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chartsheets/sheet2.xml" ContentType="application/vnd.openxmlformats-officedocument.spreadsheetml.chartsheet+xml"/>
  <Override PartName="/xl/chartsheets/sheet3.xml" ContentType="application/vnd.openxmlformats-officedocument.spreadsheetml.chartsheet+xml"/>
  <Override PartName="/xl/chartsheets/sheet4.xml" ContentType="application/vnd.openxmlformats-officedocument.spreadsheetml.chart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ml.chartshapes+xml"/>
  <Override PartName="/xl/drawings/drawing4.xml" ContentType="application/vnd.openxmlformats-officedocument.drawing+xml"/>
  <Override PartName="/xl/charts/chart3.xml" ContentType="application/vnd.openxmlformats-officedocument.drawingml.chart+xml"/>
  <Override PartName="/xl/theme/themeOverride1.xml" ContentType="application/vnd.openxmlformats-officedocument.themeOverride+xml"/>
  <Override PartName="/xl/drawings/drawing5.xml" ContentType="application/vnd.openxmlformats-officedocument.drawingml.chartshapes+xml"/>
  <Override PartName="/xl/drawings/drawing6.xml" ContentType="application/vnd.openxmlformats-officedocument.drawing+xml"/>
  <Override PartName="/xl/charts/chart4.xml" ContentType="application/vnd.openxmlformats-officedocument.drawingml.chart+xml"/>
  <Override PartName="/xl/theme/themeOverride2.xml" ContentType="application/vnd.openxmlformats-officedocument.themeOverride+xml"/>
  <Override PartName="/xl/drawings/drawing7.xml" ContentType="application/vnd.openxmlformats-officedocument.drawingml.chartshape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owtsd-my.sharepoint.com/personal/2112656_student_uwtsd_ac_uk/Documents/Bachelor's Degree/Second Year/Alternative Propulsion Systems/"/>
    </mc:Choice>
  </mc:AlternateContent>
  <xr:revisionPtr revIDLastSave="744" documentId="8_{DAF40B03-0FD7-4187-8E42-11EF83F23E32}" xr6:coauthVersionLast="47" xr6:coauthVersionMax="47" xr10:uidLastSave="{708DED6D-8A22-48ED-A788-F59444E97525}"/>
  <bookViews>
    <workbookView xWindow="-120" yWindow="-120" windowWidth="29040" windowHeight="15720" activeTab="1" xr2:uid="{00000000-000D-0000-FFFF-FFFF00000000}"/>
  </bookViews>
  <sheets>
    <sheet name="Chart1" sheetId="24" r:id="rId1"/>
    <sheet name="WLTC_class_3" sheetId="1" r:id="rId2"/>
    <sheet name="Sheet2" sheetId="26" r:id="rId3"/>
    <sheet name="dia_class3_600" sheetId="18" r:id="rId4"/>
    <sheet name="dia_class3_600_1200" sheetId="17" r:id="rId5"/>
    <sheet name="dia_class3_1200_1800" sheetId="16" r:id="rId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G25" i="1" l="1"/>
  <c r="AG26" i="1"/>
  <c r="AG27" i="1"/>
  <c r="AG28" i="1"/>
  <c r="AG29" i="1"/>
  <c r="AG30" i="1"/>
  <c r="AG31" i="1"/>
  <c r="AG32" i="1"/>
  <c r="AG33" i="1"/>
  <c r="AG34" i="1"/>
  <c r="AG35" i="1"/>
  <c r="AG36" i="1"/>
  <c r="AG37" i="1"/>
  <c r="AG38" i="1"/>
  <c r="AG39" i="1"/>
  <c r="AG40" i="1"/>
  <c r="AG41" i="1"/>
  <c r="AG42" i="1"/>
  <c r="AG43" i="1"/>
  <c r="AG44" i="1"/>
  <c r="AG45" i="1"/>
  <c r="AG46" i="1"/>
  <c r="AG47" i="1"/>
  <c r="AG48" i="1"/>
  <c r="AG49" i="1"/>
  <c r="AG50" i="1"/>
  <c r="AG51" i="1"/>
  <c r="AG52" i="1"/>
  <c r="AG53" i="1"/>
  <c r="AG54" i="1"/>
  <c r="AG55" i="1"/>
  <c r="AG56" i="1"/>
  <c r="AG57" i="1"/>
  <c r="AG58" i="1"/>
  <c r="AG59" i="1"/>
  <c r="AG60" i="1"/>
  <c r="AG61" i="1"/>
  <c r="AG62" i="1"/>
  <c r="AG63" i="1"/>
  <c r="AG64" i="1"/>
  <c r="AG65" i="1"/>
  <c r="AG66" i="1"/>
  <c r="AG67" i="1"/>
  <c r="AG68" i="1"/>
  <c r="AG69" i="1"/>
  <c r="AG70" i="1"/>
  <c r="AG71" i="1"/>
  <c r="AG72" i="1"/>
  <c r="AG73" i="1"/>
  <c r="AG74" i="1"/>
  <c r="AG75" i="1"/>
  <c r="AG76" i="1"/>
  <c r="AG77" i="1"/>
  <c r="AG78" i="1"/>
  <c r="AG79" i="1"/>
  <c r="AG80" i="1"/>
  <c r="AG81" i="1"/>
  <c r="AG82" i="1"/>
  <c r="AG83" i="1"/>
  <c r="AG84" i="1"/>
  <c r="AG85" i="1"/>
  <c r="AG86" i="1"/>
  <c r="AG87" i="1"/>
  <c r="AG88" i="1"/>
  <c r="AG89" i="1"/>
  <c r="AG90" i="1"/>
  <c r="AG91" i="1"/>
  <c r="AG92" i="1"/>
  <c r="AG93" i="1"/>
  <c r="AG94" i="1"/>
  <c r="AG95" i="1"/>
  <c r="AG96" i="1"/>
  <c r="AG97" i="1"/>
  <c r="AG98" i="1"/>
  <c r="AG99" i="1"/>
  <c r="AG100" i="1"/>
  <c r="AG101" i="1"/>
  <c r="AG102" i="1"/>
  <c r="AG103" i="1"/>
  <c r="AG104" i="1"/>
  <c r="AG105" i="1"/>
  <c r="AG106" i="1"/>
  <c r="AG107" i="1"/>
  <c r="AG108" i="1"/>
  <c r="AG109" i="1"/>
  <c r="AG110" i="1"/>
  <c r="AG111" i="1"/>
  <c r="AG112" i="1"/>
  <c r="AG113" i="1"/>
  <c r="AG114" i="1"/>
  <c r="AG115" i="1"/>
  <c r="AG116" i="1"/>
  <c r="AG117" i="1"/>
  <c r="AG118" i="1"/>
  <c r="AG119" i="1"/>
  <c r="AG120" i="1"/>
  <c r="AG121" i="1"/>
  <c r="AG122" i="1"/>
  <c r="AG123" i="1"/>
  <c r="AG124" i="1"/>
  <c r="AG125" i="1"/>
  <c r="AG126" i="1"/>
  <c r="AG127" i="1"/>
  <c r="AG128" i="1"/>
  <c r="AG129" i="1"/>
  <c r="AG130" i="1"/>
  <c r="AG131" i="1"/>
  <c r="AG132" i="1"/>
  <c r="AG133" i="1"/>
  <c r="AG134" i="1"/>
  <c r="AG135" i="1"/>
  <c r="AG136" i="1"/>
  <c r="AG137" i="1"/>
  <c r="AG138" i="1"/>
  <c r="AG139" i="1"/>
  <c r="AG140" i="1"/>
  <c r="AG141" i="1"/>
  <c r="AG142" i="1"/>
  <c r="AG143" i="1"/>
  <c r="AG144" i="1"/>
  <c r="AG145" i="1"/>
  <c r="AG146" i="1"/>
  <c r="AG147" i="1"/>
  <c r="AG148" i="1"/>
  <c r="AG149" i="1"/>
  <c r="AG150" i="1"/>
  <c r="AG151" i="1"/>
  <c r="AG152" i="1"/>
  <c r="AG153" i="1"/>
  <c r="AG154" i="1"/>
  <c r="AG155" i="1"/>
  <c r="AG156" i="1"/>
  <c r="AG157" i="1"/>
  <c r="AG158" i="1"/>
  <c r="AG159" i="1"/>
  <c r="AG160" i="1"/>
  <c r="AG161" i="1"/>
  <c r="AG162" i="1"/>
  <c r="AG163" i="1"/>
  <c r="AG164" i="1"/>
  <c r="AG165" i="1"/>
  <c r="AG166" i="1"/>
  <c r="AG167" i="1"/>
  <c r="AG168" i="1"/>
  <c r="AG169" i="1"/>
  <c r="AG170" i="1"/>
  <c r="AG171" i="1"/>
  <c r="AG172" i="1"/>
  <c r="AG173" i="1"/>
  <c r="AG174" i="1"/>
  <c r="AG175" i="1"/>
  <c r="AG176" i="1"/>
  <c r="AG177" i="1"/>
  <c r="AG178" i="1"/>
  <c r="AG179" i="1"/>
  <c r="AG180" i="1"/>
  <c r="AG181" i="1"/>
  <c r="AG182" i="1"/>
  <c r="AG183" i="1"/>
  <c r="AG184" i="1"/>
  <c r="AG185" i="1"/>
  <c r="AG186" i="1"/>
  <c r="AG187" i="1"/>
  <c r="AG188" i="1"/>
  <c r="AG189" i="1"/>
  <c r="AG190" i="1"/>
  <c r="AG191" i="1"/>
  <c r="AG192" i="1"/>
  <c r="AG193" i="1"/>
  <c r="AG194" i="1"/>
  <c r="AG195" i="1"/>
  <c r="AG196" i="1"/>
  <c r="AG197" i="1"/>
  <c r="AG198" i="1"/>
  <c r="AG199" i="1"/>
  <c r="AG200" i="1"/>
  <c r="AG201" i="1"/>
  <c r="AG202" i="1"/>
  <c r="AG203" i="1"/>
  <c r="AG204" i="1"/>
  <c r="AG205" i="1"/>
  <c r="AG206" i="1"/>
  <c r="AG207" i="1"/>
  <c r="AG208" i="1"/>
  <c r="AG209" i="1"/>
  <c r="AG210" i="1"/>
  <c r="AG211" i="1"/>
  <c r="AG212" i="1"/>
  <c r="AG213" i="1"/>
  <c r="AG214" i="1"/>
  <c r="AG215" i="1"/>
  <c r="AG216" i="1"/>
  <c r="AG217" i="1"/>
  <c r="AG218" i="1"/>
  <c r="AG219" i="1"/>
  <c r="AG220" i="1"/>
  <c r="AG221" i="1"/>
  <c r="AG222" i="1"/>
  <c r="AG223" i="1"/>
  <c r="AG224" i="1"/>
  <c r="AG225" i="1"/>
  <c r="AG226" i="1"/>
  <c r="AG227" i="1"/>
  <c r="AG228" i="1"/>
  <c r="AG229" i="1"/>
  <c r="AG230" i="1"/>
  <c r="AG231" i="1"/>
  <c r="AG232" i="1"/>
  <c r="AG233" i="1"/>
  <c r="AG234" i="1"/>
  <c r="AG235" i="1"/>
  <c r="AG236" i="1"/>
  <c r="AG237" i="1"/>
  <c r="AG238" i="1"/>
  <c r="AG239" i="1"/>
  <c r="AG240" i="1"/>
  <c r="AG241" i="1"/>
  <c r="AG242" i="1"/>
  <c r="AG243" i="1"/>
  <c r="AG244" i="1"/>
  <c r="AG245" i="1"/>
  <c r="AG246" i="1"/>
  <c r="AG247" i="1"/>
  <c r="AG248" i="1"/>
  <c r="AG249" i="1"/>
  <c r="AG250" i="1"/>
  <c r="AG251" i="1"/>
  <c r="AG252" i="1"/>
  <c r="AG253" i="1"/>
  <c r="AG254" i="1"/>
  <c r="AG255" i="1"/>
  <c r="AG256" i="1"/>
  <c r="AG257" i="1"/>
  <c r="AG258" i="1"/>
  <c r="AG259" i="1"/>
  <c r="AG260" i="1"/>
  <c r="AG261" i="1"/>
  <c r="AG262" i="1"/>
  <c r="AG263" i="1"/>
  <c r="AG264" i="1"/>
  <c r="AG265" i="1"/>
  <c r="AG266" i="1"/>
  <c r="AG267" i="1"/>
  <c r="AG268" i="1"/>
  <c r="AG269" i="1"/>
  <c r="AG270" i="1"/>
  <c r="AG271" i="1"/>
  <c r="AG272" i="1"/>
  <c r="AG273" i="1"/>
  <c r="AG274" i="1"/>
  <c r="AG275" i="1"/>
  <c r="AG276" i="1"/>
  <c r="AG277" i="1"/>
  <c r="AG278" i="1"/>
  <c r="AG279" i="1"/>
  <c r="AG280" i="1"/>
  <c r="AG281" i="1"/>
  <c r="AG282" i="1"/>
  <c r="AG283" i="1"/>
  <c r="AG284" i="1"/>
  <c r="AG285" i="1"/>
  <c r="AG286" i="1"/>
  <c r="AG287" i="1"/>
  <c r="AG288" i="1"/>
  <c r="AG289" i="1"/>
  <c r="AG290" i="1"/>
  <c r="AG291" i="1"/>
  <c r="AG292" i="1"/>
  <c r="AG293" i="1"/>
  <c r="AG294" i="1"/>
  <c r="AG295" i="1"/>
  <c r="AG296" i="1"/>
  <c r="AG297" i="1"/>
  <c r="AG298" i="1"/>
  <c r="AG299" i="1"/>
  <c r="AG300" i="1"/>
  <c r="AG301" i="1"/>
  <c r="AG302" i="1"/>
  <c r="AG303" i="1"/>
  <c r="AG304" i="1"/>
  <c r="AG305" i="1"/>
  <c r="AG306" i="1"/>
  <c r="AG307" i="1"/>
  <c r="AG308" i="1"/>
  <c r="AG309" i="1"/>
  <c r="AG310" i="1"/>
  <c r="AG311" i="1"/>
  <c r="AG312" i="1"/>
  <c r="AG313" i="1"/>
  <c r="AG314" i="1"/>
  <c r="AG315" i="1"/>
  <c r="AG316" i="1"/>
  <c r="AG317" i="1"/>
  <c r="AG318" i="1"/>
  <c r="AG319" i="1"/>
  <c r="AG320" i="1"/>
  <c r="AG321" i="1"/>
  <c r="AG322" i="1"/>
  <c r="AG323" i="1"/>
  <c r="AG324" i="1"/>
  <c r="AG325" i="1"/>
  <c r="AG326" i="1"/>
  <c r="AG327" i="1"/>
  <c r="AG328" i="1"/>
  <c r="AG329" i="1"/>
  <c r="AG330" i="1"/>
  <c r="AG331" i="1"/>
  <c r="AG332" i="1"/>
  <c r="AG333" i="1"/>
  <c r="AG334" i="1"/>
  <c r="AG335" i="1"/>
  <c r="AG336" i="1"/>
  <c r="AG337" i="1"/>
  <c r="AG338" i="1"/>
  <c r="AG339" i="1"/>
  <c r="AG340" i="1"/>
  <c r="AG341" i="1"/>
  <c r="AG342" i="1"/>
  <c r="AG343" i="1"/>
  <c r="AG344" i="1"/>
  <c r="AG345" i="1"/>
  <c r="AG346" i="1"/>
  <c r="AG347" i="1"/>
  <c r="AG348" i="1"/>
  <c r="AG349" i="1"/>
  <c r="AG350" i="1"/>
  <c r="AG351" i="1"/>
  <c r="AG352" i="1"/>
  <c r="AG353" i="1"/>
  <c r="AG354" i="1"/>
  <c r="AG355" i="1"/>
  <c r="AG356" i="1"/>
  <c r="AG357" i="1"/>
  <c r="AG358" i="1"/>
  <c r="AG359" i="1"/>
  <c r="AG360" i="1"/>
  <c r="AG361" i="1"/>
  <c r="AG362" i="1"/>
  <c r="AG363" i="1"/>
  <c r="AG364" i="1"/>
  <c r="AG365" i="1"/>
  <c r="AG366" i="1"/>
  <c r="AG367" i="1"/>
  <c r="AG368" i="1"/>
  <c r="AG369" i="1"/>
  <c r="AG370" i="1"/>
  <c r="AG371" i="1"/>
  <c r="AG372" i="1"/>
  <c r="AG373" i="1"/>
  <c r="AG374" i="1"/>
  <c r="AG375" i="1"/>
  <c r="AG376" i="1"/>
  <c r="AG377" i="1"/>
  <c r="AG378" i="1"/>
  <c r="AG379" i="1"/>
  <c r="AG380" i="1"/>
  <c r="AG381" i="1"/>
  <c r="AG382" i="1"/>
  <c r="AG383" i="1"/>
  <c r="AG384" i="1"/>
  <c r="AG385" i="1"/>
  <c r="AG386" i="1"/>
  <c r="AG387" i="1"/>
  <c r="AG388" i="1"/>
  <c r="AG389" i="1"/>
  <c r="AG390" i="1"/>
  <c r="AG391" i="1"/>
  <c r="AG392" i="1"/>
  <c r="AG393" i="1"/>
  <c r="AG394" i="1"/>
  <c r="AG395" i="1"/>
  <c r="AG396" i="1"/>
  <c r="AG397" i="1"/>
  <c r="AG398" i="1"/>
  <c r="AG399" i="1"/>
  <c r="AG400" i="1"/>
  <c r="AG401" i="1"/>
  <c r="AG402" i="1"/>
  <c r="AG403" i="1"/>
  <c r="AG404" i="1"/>
  <c r="AG405" i="1"/>
  <c r="AG406" i="1"/>
  <c r="AG407" i="1"/>
  <c r="AG408" i="1"/>
  <c r="AG409" i="1"/>
  <c r="AG410" i="1"/>
  <c r="AG411" i="1"/>
  <c r="AG412" i="1"/>
  <c r="AG413" i="1"/>
  <c r="AG414" i="1"/>
  <c r="AG415" i="1"/>
  <c r="AG416" i="1"/>
  <c r="AG417" i="1"/>
  <c r="AG418" i="1"/>
  <c r="AG419" i="1"/>
  <c r="AG420" i="1"/>
  <c r="AG421" i="1"/>
  <c r="AG422" i="1"/>
  <c r="AG423" i="1"/>
  <c r="AG424" i="1"/>
  <c r="AG425" i="1"/>
  <c r="AG426" i="1"/>
  <c r="AG427" i="1"/>
  <c r="AG428" i="1"/>
  <c r="AG429" i="1"/>
  <c r="AG430" i="1"/>
  <c r="AG431" i="1"/>
  <c r="AG432" i="1"/>
  <c r="AG433" i="1"/>
  <c r="AG434" i="1"/>
  <c r="AG435" i="1"/>
  <c r="AG436" i="1"/>
  <c r="AG437" i="1"/>
  <c r="AG438" i="1"/>
  <c r="AG439" i="1"/>
  <c r="AG440" i="1"/>
  <c r="AG441" i="1"/>
  <c r="AG442" i="1"/>
  <c r="AG443" i="1"/>
  <c r="AG444" i="1"/>
  <c r="AG445" i="1"/>
  <c r="AG446" i="1"/>
  <c r="AG447" i="1"/>
  <c r="AG448" i="1"/>
  <c r="AG449" i="1"/>
  <c r="AG450" i="1"/>
  <c r="AG451" i="1"/>
  <c r="AG452" i="1"/>
  <c r="AG453" i="1"/>
  <c r="AG454" i="1"/>
  <c r="AG455" i="1"/>
  <c r="AG456" i="1"/>
  <c r="AG457" i="1"/>
  <c r="AG458" i="1"/>
  <c r="AG459" i="1"/>
  <c r="AG460" i="1"/>
  <c r="AG461" i="1"/>
  <c r="AG462" i="1"/>
  <c r="AG463" i="1"/>
  <c r="AG464" i="1"/>
  <c r="AG465" i="1"/>
  <c r="AG466" i="1"/>
  <c r="AG467" i="1"/>
  <c r="AG468" i="1"/>
  <c r="AG469" i="1"/>
  <c r="AG470" i="1"/>
  <c r="AG471" i="1"/>
  <c r="AG472" i="1"/>
  <c r="AG473" i="1"/>
  <c r="AG474" i="1"/>
  <c r="AG475" i="1"/>
  <c r="AG476" i="1"/>
  <c r="AG477" i="1"/>
  <c r="AG478" i="1"/>
  <c r="AG479" i="1"/>
  <c r="AG480" i="1"/>
  <c r="AG481" i="1"/>
  <c r="AG482" i="1"/>
  <c r="AG483" i="1"/>
  <c r="AG484" i="1"/>
  <c r="AG485" i="1"/>
  <c r="AG486" i="1"/>
  <c r="AG487" i="1"/>
  <c r="AG488" i="1"/>
  <c r="AG489" i="1"/>
  <c r="AG490" i="1"/>
  <c r="AG491" i="1"/>
  <c r="AG492" i="1"/>
  <c r="AG493" i="1"/>
  <c r="AG494" i="1"/>
  <c r="AG495" i="1"/>
  <c r="AG496" i="1"/>
  <c r="AG497" i="1"/>
  <c r="AG498" i="1"/>
  <c r="AG499" i="1"/>
  <c r="AG500" i="1"/>
  <c r="AG501" i="1"/>
  <c r="AG502" i="1"/>
  <c r="AG503" i="1"/>
  <c r="AG504" i="1"/>
  <c r="AG505" i="1"/>
  <c r="AG506" i="1"/>
  <c r="AG507" i="1"/>
  <c r="AG508" i="1"/>
  <c r="AG509" i="1"/>
  <c r="AG510" i="1"/>
  <c r="AG511" i="1"/>
  <c r="AG512" i="1"/>
  <c r="AG513" i="1"/>
  <c r="AG514" i="1"/>
  <c r="AG515" i="1"/>
  <c r="AG516" i="1"/>
  <c r="AG517" i="1"/>
  <c r="AG518" i="1"/>
  <c r="AG519" i="1"/>
  <c r="AG520" i="1"/>
  <c r="AG521" i="1"/>
  <c r="AG522" i="1"/>
  <c r="AG523" i="1"/>
  <c r="AG524" i="1"/>
  <c r="AG525" i="1"/>
  <c r="AG526" i="1"/>
  <c r="AG527" i="1"/>
  <c r="AG528" i="1"/>
  <c r="AG529" i="1"/>
  <c r="AG530" i="1"/>
  <c r="AG531" i="1"/>
  <c r="AG532" i="1"/>
  <c r="AG533" i="1"/>
  <c r="AG534" i="1"/>
  <c r="AG535" i="1"/>
  <c r="AG536" i="1"/>
  <c r="AG537" i="1"/>
  <c r="AG538" i="1"/>
  <c r="AG539" i="1"/>
  <c r="AG540" i="1"/>
  <c r="AG541" i="1"/>
  <c r="AG542" i="1"/>
  <c r="AG543" i="1"/>
  <c r="AG544" i="1"/>
  <c r="AG545" i="1"/>
  <c r="AG546" i="1"/>
  <c r="AG547" i="1"/>
  <c r="AG548" i="1"/>
  <c r="AG549" i="1"/>
  <c r="AG550" i="1"/>
  <c r="AG551" i="1"/>
  <c r="AG552" i="1"/>
  <c r="AG553" i="1"/>
  <c r="AG554" i="1"/>
  <c r="AG555" i="1"/>
  <c r="AG556" i="1"/>
  <c r="AG557" i="1"/>
  <c r="AG558" i="1"/>
  <c r="AG559" i="1"/>
  <c r="AG560" i="1"/>
  <c r="AG561" i="1"/>
  <c r="AG562" i="1"/>
  <c r="AG563" i="1"/>
  <c r="AG564" i="1"/>
  <c r="AG565" i="1"/>
  <c r="AG566" i="1"/>
  <c r="AG567" i="1"/>
  <c r="AG568" i="1"/>
  <c r="AG569" i="1"/>
  <c r="AG570" i="1"/>
  <c r="AG571" i="1"/>
  <c r="AG572" i="1"/>
  <c r="AG573" i="1"/>
  <c r="AG574" i="1"/>
  <c r="AG575" i="1"/>
  <c r="AG576" i="1"/>
  <c r="AG577" i="1"/>
  <c r="AG578" i="1"/>
  <c r="AG579" i="1"/>
  <c r="AG580" i="1"/>
  <c r="AG581" i="1"/>
  <c r="AG582" i="1"/>
  <c r="AG583" i="1"/>
  <c r="AG584" i="1"/>
  <c r="AG585" i="1"/>
  <c r="AG586" i="1"/>
  <c r="AG587" i="1"/>
  <c r="AG588" i="1"/>
  <c r="AG589" i="1"/>
  <c r="AG590" i="1"/>
  <c r="AG591" i="1"/>
  <c r="AG592" i="1"/>
  <c r="AG593" i="1"/>
  <c r="AG594" i="1"/>
  <c r="AG595" i="1"/>
  <c r="AG596" i="1"/>
  <c r="AG597" i="1"/>
  <c r="AG598" i="1"/>
  <c r="AG599" i="1"/>
  <c r="AG600" i="1"/>
  <c r="AG601" i="1"/>
  <c r="AG602" i="1"/>
  <c r="AG603" i="1"/>
  <c r="AG604" i="1"/>
  <c r="AG605" i="1"/>
  <c r="AG606" i="1"/>
  <c r="AG607" i="1"/>
  <c r="AG608" i="1"/>
  <c r="AG609" i="1"/>
  <c r="AG610" i="1"/>
  <c r="AG611" i="1"/>
  <c r="AG612" i="1"/>
  <c r="AG613" i="1"/>
  <c r="AG614" i="1"/>
  <c r="AG615" i="1"/>
  <c r="AG616" i="1"/>
  <c r="AG617" i="1"/>
  <c r="AG618" i="1"/>
  <c r="AG619" i="1"/>
  <c r="AG620" i="1"/>
  <c r="AG621" i="1"/>
  <c r="AG622" i="1"/>
  <c r="AG623" i="1"/>
  <c r="AG624" i="1"/>
  <c r="AG625" i="1"/>
  <c r="AG626" i="1"/>
  <c r="AG627" i="1"/>
  <c r="AG628" i="1"/>
  <c r="AG629" i="1"/>
  <c r="AG630" i="1"/>
  <c r="AG631" i="1"/>
  <c r="AG632" i="1"/>
  <c r="AG633" i="1"/>
  <c r="AG634" i="1"/>
  <c r="AG635" i="1"/>
  <c r="AG636" i="1"/>
  <c r="AG637" i="1"/>
  <c r="AG638" i="1"/>
  <c r="AG639" i="1"/>
  <c r="AG640" i="1"/>
  <c r="AG641" i="1"/>
  <c r="AG642" i="1"/>
  <c r="AG643" i="1"/>
  <c r="AG644" i="1"/>
  <c r="AG645" i="1"/>
  <c r="AG646" i="1"/>
  <c r="AG647" i="1"/>
  <c r="AG648" i="1"/>
  <c r="AG649" i="1"/>
  <c r="AG650" i="1"/>
  <c r="AG651" i="1"/>
  <c r="AG652" i="1"/>
  <c r="AG653" i="1"/>
  <c r="AG654" i="1"/>
  <c r="AG655" i="1"/>
  <c r="AG656" i="1"/>
  <c r="AG657" i="1"/>
  <c r="AG658" i="1"/>
  <c r="AG659" i="1"/>
  <c r="AG660" i="1"/>
  <c r="AG661" i="1"/>
  <c r="AG662" i="1"/>
  <c r="AG663" i="1"/>
  <c r="AG664" i="1"/>
  <c r="AG665" i="1"/>
  <c r="AG666" i="1"/>
  <c r="AG667" i="1"/>
  <c r="AG668" i="1"/>
  <c r="AG669" i="1"/>
  <c r="AG670" i="1"/>
  <c r="AG671" i="1"/>
  <c r="AG672" i="1"/>
  <c r="AG673" i="1"/>
  <c r="AG674" i="1"/>
  <c r="AG675" i="1"/>
  <c r="AG676" i="1"/>
  <c r="AG677" i="1"/>
  <c r="AG678" i="1"/>
  <c r="AG679" i="1"/>
  <c r="AG680" i="1"/>
  <c r="AG681" i="1"/>
  <c r="AG682" i="1"/>
  <c r="AG683" i="1"/>
  <c r="AG684" i="1"/>
  <c r="AG685" i="1"/>
  <c r="AG686" i="1"/>
  <c r="AG687" i="1"/>
  <c r="AG688" i="1"/>
  <c r="AG689" i="1"/>
  <c r="AG690" i="1"/>
  <c r="AG691" i="1"/>
  <c r="AG692" i="1"/>
  <c r="AG693" i="1"/>
  <c r="AG694" i="1"/>
  <c r="AG695" i="1"/>
  <c r="AG696" i="1"/>
  <c r="AG697" i="1"/>
  <c r="AG698" i="1"/>
  <c r="AG699" i="1"/>
  <c r="AG700" i="1"/>
  <c r="AG701" i="1"/>
  <c r="AG702" i="1"/>
  <c r="AG703" i="1"/>
  <c r="AG704" i="1"/>
  <c r="AG705" i="1"/>
  <c r="AG706" i="1"/>
  <c r="AG707" i="1"/>
  <c r="AG708" i="1"/>
  <c r="AG709" i="1"/>
  <c r="AG710" i="1"/>
  <c r="AG711" i="1"/>
  <c r="AG712" i="1"/>
  <c r="AG713" i="1"/>
  <c r="AG714" i="1"/>
  <c r="AG715" i="1"/>
  <c r="AG716" i="1"/>
  <c r="AG717" i="1"/>
  <c r="AG718" i="1"/>
  <c r="AG719" i="1"/>
  <c r="AG720" i="1"/>
  <c r="AG721" i="1"/>
  <c r="AG722" i="1"/>
  <c r="AG723" i="1"/>
  <c r="AG724" i="1"/>
  <c r="AG725" i="1"/>
  <c r="AG726" i="1"/>
  <c r="AG727" i="1"/>
  <c r="AG728" i="1"/>
  <c r="AG729" i="1"/>
  <c r="AG730" i="1"/>
  <c r="AG731" i="1"/>
  <c r="AG732" i="1"/>
  <c r="AG733" i="1"/>
  <c r="AG734" i="1"/>
  <c r="AG735" i="1"/>
  <c r="AG736" i="1"/>
  <c r="AG737" i="1"/>
  <c r="AG738" i="1"/>
  <c r="AG739" i="1"/>
  <c r="AG740" i="1"/>
  <c r="AG741" i="1"/>
  <c r="AG742" i="1"/>
  <c r="AG743" i="1"/>
  <c r="AG744" i="1"/>
  <c r="AG745" i="1"/>
  <c r="AG746" i="1"/>
  <c r="AG747" i="1"/>
  <c r="AG748" i="1"/>
  <c r="AG749" i="1"/>
  <c r="AG750" i="1"/>
  <c r="AG751" i="1"/>
  <c r="AG752" i="1"/>
  <c r="AG753" i="1"/>
  <c r="AG754" i="1"/>
  <c r="AG755" i="1"/>
  <c r="AG756" i="1"/>
  <c r="AG757" i="1"/>
  <c r="AG758" i="1"/>
  <c r="AG759" i="1"/>
  <c r="AG760" i="1"/>
  <c r="AG761" i="1"/>
  <c r="AG762" i="1"/>
  <c r="AG763" i="1"/>
  <c r="AG764" i="1"/>
  <c r="AG765" i="1"/>
  <c r="AG766" i="1"/>
  <c r="AG767" i="1"/>
  <c r="AG768" i="1"/>
  <c r="AG769" i="1"/>
  <c r="AG770" i="1"/>
  <c r="AG771" i="1"/>
  <c r="AG772" i="1"/>
  <c r="AG773" i="1"/>
  <c r="AG774" i="1"/>
  <c r="AG775" i="1"/>
  <c r="AG776" i="1"/>
  <c r="AG777" i="1"/>
  <c r="AG778" i="1"/>
  <c r="AG779" i="1"/>
  <c r="AG780" i="1"/>
  <c r="AG781" i="1"/>
  <c r="AG782" i="1"/>
  <c r="AG783" i="1"/>
  <c r="AG784" i="1"/>
  <c r="AG785" i="1"/>
  <c r="AG786" i="1"/>
  <c r="AG787" i="1"/>
  <c r="AG788" i="1"/>
  <c r="AG789" i="1"/>
  <c r="AG790" i="1"/>
  <c r="AG791" i="1"/>
  <c r="AG792" i="1"/>
  <c r="AG793" i="1"/>
  <c r="AG794" i="1"/>
  <c r="AG795" i="1"/>
  <c r="AG796" i="1"/>
  <c r="AG797" i="1"/>
  <c r="AG798" i="1"/>
  <c r="AG799" i="1"/>
  <c r="AG800" i="1"/>
  <c r="AG801" i="1"/>
  <c r="AG802" i="1"/>
  <c r="AG803" i="1"/>
  <c r="AG804" i="1"/>
  <c r="AG805" i="1"/>
  <c r="AG806" i="1"/>
  <c r="AG807" i="1"/>
  <c r="AG808" i="1"/>
  <c r="AG809" i="1"/>
  <c r="AG810" i="1"/>
  <c r="AG811" i="1"/>
  <c r="AG812" i="1"/>
  <c r="AG813" i="1"/>
  <c r="AG814" i="1"/>
  <c r="AG815" i="1"/>
  <c r="AG816" i="1"/>
  <c r="AG817" i="1"/>
  <c r="AG818" i="1"/>
  <c r="AG819" i="1"/>
  <c r="AG820" i="1"/>
  <c r="AG821" i="1"/>
  <c r="AG822" i="1"/>
  <c r="AG823" i="1"/>
  <c r="AG824" i="1"/>
  <c r="AG825" i="1"/>
  <c r="AG826" i="1"/>
  <c r="AG827" i="1"/>
  <c r="AG828" i="1"/>
  <c r="AG829" i="1"/>
  <c r="AG830" i="1"/>
  <c r="AG831" i="1"/>
  <c r="AG832" i="1"/>
  <c r="AG833" i="1"/>
  <c r="AG834" i="1"/>
  <c r="AG835" i="1"/>
  <c r="AG836" i="1"/>
  <c r="AG837" i="1"/>
  <c r="AG838" i="1"/>
  <c r="AG839" i="1"/>
  <c r="AG840" i="1"/>
  <c r="AG841" i="1"/>
  <c r="AG842" i="1"/>
  <c r="AG843" i="1"/>
  <c r="AG844" i="1"/>
  <c r="AG845" i="1"/>
  <c r="AG846" i="1"/>
  <c r="AG847" i="1"/>
  <c r="AG848" i="1"/>
  <c r="AG849" i="1"/>
  <c r="AG850" i="1"/>
  <c r="AG851" i="1"/>
  <c r="AG852" i="1"/>
  <c r="AG853" i="1"/>
  <c r="AG854" i="1"/>
  <c r="AG855" i="1"/>
  <c r="AG856" i="1"/>
  <c r="AG857" i="1"/>
  <c r="AG858" i="1"/>
  <c r="AG859" i="1"/>
  <c r="AG860" i="1"/>
  <c r="AG861" i="1"/>
  <c r="AG862" i="1"/>
  <c r="AG863" i="1"/>
  <c r="AG864" i="1"/>
  <c r="AG865" i="1"/>
  <c r="AG866" i="1"/>
  <c r="AG867" i="1"/>
  <c r="AG868" i="1"/>
  <c r="AG869" i="1"/>
  <c r="AG870" i="1"/>
  <c r="AG871" i="1"/>
  <c r="AG872" i="1"/>
  <c r="AG873" i="1"/>
  <c r="AG874" i="1"/>
  <c r="AG875" i="1"/>
  <c r="AG876" i="1"/>
  <c r="AG877" i="1"/>
  <c r="AG878" i="1"/>
  <c r="AG879" i="1"/>
  <c r="AG880" i="1"/>
  <c r="AG881" i="1"/>
  <c r="AG882" i="1"/>
  <c r="AG883" i="1"/>
  <c r="AG884" i="1"/>
  <c r="AG885" i="1"/>
  <c r="AG886" i="1"/>
  <c r="AG887" i="1"/>
  <c r="AG888" i="1"/>
  <c r="AG889" i="1"/>
  <c r="AG890" i="1"/>
  <c r="AG891" i="1"/>
  <c r="AG892" i="1"/>
  <c r="AG893" i="1"/>
  <c r="AG894" i="1"/>
  <c r="AG895" i="1"/>
  <c r="AG896" i="1"/>
  <c r="AG897" i="1"/>
  <c r="AG898" i="1"/>
  <c r="AG899" i="1"/>
  <c r="AG900" i="1"/>
  <c r="AG901" i="1"/>
  <c r="AG902" i="1"/>
  <c r="AG903" i="1"/>
  <c r="AG904" i="1"/>
  <c r="AG905" i="1"/>
  <c r="AG906" i="1"/>
  <c r="AG907" i="1"/>
  <c r="AG908" i="1"/>
  <c r="AG909" i="1"/>
  <c r="AG910" i="1"/>
  <c r="AG911" i="1"/>
  <c r="AG912" i="1"/>
  <c r="AG913" i="1"/>
  <c r="AG914" i="1"/>
  <c r="AG915" i="1"/>
  <c r="AG916" i="1"/>
  <c r="AG917" i="1"/>
  <c r="AG918" i="1"/>
  <c r="AG919" i="1"/>
  <c r="AG920" i="1"/>
  <c r="AG921" i="1"/>
  <c r="AG922" i="1"/>
  <c r="AG923" i="1"/>
  <c r="AG924" i="1"/>
  <c r="AG925" i="1"/>
  <c r="AG926" i="1"/>
  <c r="AG927" i="1"/>
  <c r="AG928" i="1"/>
  <c r="AG929" i="1"/>
  <c r="AG930" i="1"/>
  <c r="AG931" i="1"/>
  <c r="AG932" i="1"/>
  <c r="AG933" i="1"/>
  <c r="AG934" i="1"/>
  <c r="AG935" i="1"/>
  <c r="AG936" i="1"/>
  <c r="AG937" i="1"/>
  <c r="AG938" i="1"/>
  <c r="AG939" i="1"/>
  <c r="AG940" i="1"/>
  <c r="AG941" i="1"/>
  <c r="AG942" i="1"/>
  <c r="AG943" i="1"/>
  <c r="AG944" i="1"/>
  <c r="AG945" i="1"/>
  <c r="AG946" i="1"/>
  <c r="AG947" i="1"/>
  <c r="AG948" i="1"/>
  <c r="AG949" i="1"/>
  <c r="AG950" i="1"/>
  <c r="AG951" i="1"/>
  <c r="AG952" i="1"/>
  <c r="AG953" i="1"/>
  <c r="AG954" i="1"/>
  <c r="AG955" i="1"/>
  <c r="AG956" i="1"/>
  <c r="AG957" i="1"/>
  <c r="AG958" i="1"/>
  <c r="AG959" i="1"/>
  <c r="AG960" i="1"/>
  <c r="AG961" i="1"/>
  <c r="AG962" i="1"/>
  <c r="AG963" i="1"/>
  <c r="AG964" i="1"/>
  <c r="AG965" i="1"/>
  <c r="AG966" i="1"/>
  <c r="AG967" i="1"/>
  <c r="AG968" i="1"/>
  <c r="AG969" i="1"/>
  <c r="AG970" i="1"/>
  <c r="AG971" i="1"/>
  <c r="AG972" i="1"/>
  <c r="AG973" i="1"/>
  <c r="AG974" i="1"/>
  <c r="AG975" i="1"/>
  <c r="AG976" i="1"/>
  <c r="AG977" i="1"/>
  <c r="AG978" i="1"/>
  <c r="AG979" i="1"/>
  <c r="AG980" i="1"/>
  <c r="AG981" i="1"/>
  <c r="AG982" i="1"/>
  <c r="AG983" i="1"/>
  <c r="AG984" i="1"/>
  <c r="AG985" i="1"/>
  <c r="AG986" i="1"/>
  <c r="AG987" i="1"/>
  <c r="AG988" i="1"/>
  <c r="AG989" i="1"/>
  <c r="AG990" i="1"/>
  <c r="AG991" i="1"/>
  <c r="AG992" i="1"/>
  <c r="AG993" i="1"/>
  <c r="AG994" i="1"/>
  <c r="AG995" i="1"/>
  <c r="AG996" i="1"/>
  <c r="AG997" i="1"/>
  <c r="AG998" i="1"/>
  <c r="AG999" i="1"/>
  <c r="AG1000" i="1"/>
  <c r="AG1001" i="1"/>
  <c r="AG1002" i="1"/>
  <c r="AG1003" i="1"/>
  <c r="AG1004" i="1"/>
  <c r="AG1005" i="1"/>
  <c r="AG1006" i="1"/>
  <c r="AG1007" i="1"/>
  <c r="AG1008" i="1"/>
  <c r="AG1009" i="1"/>
  <c r="AG1010" i="1"/>
  <c r="AG1011" i="1"/>
  <c r="AG1012" i="1"/>
  <c r="AG1013" i="1"/>
  <c r="AG1014" i="1"/>
  <c r="AG1015" i="1"/>
  <c r="AG1016" i="1"/>
  <c r="AG1017" i="1"/>
  <c r="AG1018" i="1"/>
  <c r="AG1019" i="1"/>
  <c r="AG1020" i="1"/>
  <c r="AG1021" i="1"/>
  <c r="AG1022" i="1"/>
  <c r="AG1023" i="1"/>
  <c r="AG1024" i="1"/>
  <c r="AG1025" i="1"/>
  <c r="AG1026" i="1"/>
  <c r="AG1027" i="1"/>
  <c r="AG1028" i="1"/>
  <c r="AG1029" i="1"/>
  <c r="AG1030" i="1"/>
  <c r="AG1031" i="1"/>
  <c r="AG1032" i="1"/>
  <c r="AG1033" i="1"/>
  <c r="AG1034" i="1"/>
  <c r="AG1035" i="1"/>
  <c r="AG1036" i="1"/>
  <c r="AG1037" i="1"/>
  <c r="AG1038" i="1"/>
  <c r="AG1039" i="1"/>
  <c r="AG1040" i="1"/>
  <c r="AG1041" i="1"/>
  <c r="AG1042" i="1"/>
  <c r="AG1043" i="1"/>
  <c r="AG1044" i="1"/>
  <c r="AG1045" i="1"/>
  <c r="AG1046" i="1"/>
  <c r="AG1047" i="1"/>
  <c r="AG1048" i="1"/>
  <c r="AG1049" i="1"/>
  <c r="AG1050" i="1"/>
  <c r="AG1051" i="1"/>
  <c r="AG1052" i="1"/>
  <c r="AG1053" i="1"/>
  <c r="AG1054" i="1"/>
  <c r="AG1055" i="1"/>
  <c r="AG1056" i="1"/>
  <c r="AG1057" i="1"/>
  <c r="AG1058" i="1"/>
  <c r="AG1059" i="1"/>
  <c r="AG1060" i="1"/>
  <c r="AG1061" i="1"/>
  <c r="AG1062" i="1"/>
  <c r="AG1063" i="1"/>
  <c r="AG1064" i="1"/>
  <c r="AG1065" i="1"/>
  <c r="AG1066" i="1"/>
  <c r="AG1067" i="1"/>
  <c r="AG1068" i="1"/>
  <c r="AG1069" i="1"/>
  <c r="AG1070" i="1"/>
  <c r="AG1071" i="1"/>
  <c r="AG1072" i="1"/>
  <c r="AG1073" i="1"/>
  <c r="AG1074" i="1"/>
  <c r="AG1075" i="1"/>
  <c r="AG1076" i="1"/>
  <c r="AG1077" i="1"/>
  <c r="AG1078" i="1"/>
  <c r="AG1079" i="1"/>
  <c r="AG1080" i="1"/>
  <c r="AG1081" i="1"/>
  <c r="AG1082" i="1"/>
  <c r="AG1083" i="1"/>
  <c r="AG1084" i="1"/>
  <c r="AG1085" i="1"/>
  <c r="AG1086" i="1"/>
  <c r="AG1087" i="1"/>
  <c r="AG1088" i="1"/>
  <c r="AG1089" i="1"/>
  <c r="AG1090" i="1"/>
  <c r="AG1091" i="1"/>
  <c r="AG1092" i="1"/>
  <c r="AG1093" i="1"/>
  <c r="AG1094" i="1"/>
  <c r="AG1095" i="1"/>
  <c r="AG1096" i="1"/>
  <c r="AG1097" i="1"/>
  <c r="AG1098" i="1"/>
  <c r="AG1099" i="1"/>
  <c r="AG1100" i="1"/>
  <c r="AG1101" i="1"/>
  <c r="AG1102" i="1"/>
  <c r="AG1103" i="1"/>
  <c r="AG1104" i="1"/>
  <c r="AG1105" i="1"/>
  <c r="AG1106" i="1"/>
  <c r="AG1107" i="1"/>
  <c r="AG1108" i="1"/>
  <c r="AG1109" i="1"/>
  <c r="AG1110" i="1"/>
  <c r="AG1111" i="1"/>
  <c r="AG1112" i="1"/>
  <c r="AG1113" i="1"/>
  <c r="AG1114" i="1"/>
  <c r="AG1115" i="1"/>
  <c r="AG1116" i="1"/>
  <c r="AG1117" i="1"/>
  <c r="AG1118" i="1"/>
  <c r="AG1119" i="1"/>
  <c r="AG1120" i="1"/>
  <c r="AG1121" i="1"/>
  <c r="AG1122" i="1"/>
  <c r="AG1123" i="1"/>
  <c r="AG1124" i="1"/>
  <c r="AG1125" i="1"/>
  <c r="AG1126" i="1"/>
  <c r="AG1127" i="1"/>
  <c r="AG1128" i="1"/>
  <c r="AG1129" i="1"/>
  <c r="AG1130" i="1"/>
  <c r="AG1131" i="1"/>
  <c r="AG1132" i="1"/>
  <c r="AG1133" i="1"/>
  <c r="AG1134" i="1"/>
  <c r="AG1135" i="1"/>
  <c r="AG1136" i="1"/>
  <c r="AG1137" i="1"/>
  <c r="AG1138" i="1"/>
  <c r="AG1139" i="1"/>
  <c r="AG1140" i="1"/>
  <c r="AG1141" i="1"/>
  <c r="AG1142" i="1"/>
  <c r="AG1143" i="1"/>
  <c r="AG1144" i="1"/>
  <c r="AG1145" i="1"/>
  <c r="AG1146" i="1"/>
  <c r="AG1147" i="1"/>
  <c r="AG1148" i="1"/>
  <c r="AG1149" i="1"/>
  <c r="AG1150" i="1"/>
  <c r="AG1151" i="1"/>
  <c r="AG1152" i="1"/>
  <c r="AG1153" i="1"/>
  <c r="AG1154" i="1"/>
  <c r="AG1155" i="1"/>
  <c r="AG1156" i="1"/>
  <c r="AG1157" i="1"/>
  <c r="AG1158" i="1"/>
  <c r="AG1159" i="1"/>
  <c r="AG1160" i="1"/>
  <c r="AG1161" i="1"/>
  <c r="AG1162" i="1"/>
  <c r="AG1163" i="1"/>
  <c r="AG1164" i="1"/>
  <c r="AG1165" i="1"/>
  <c r="AG1166" i="1"/>
  <c r="AG1167" i="1"/>
  <c r="AG1168" i="1"/>
  <c r="AG1169" i="1"/>
  <c r="AG1170" i="1"/>
  <c r="AG1171" i="1"/>
  <c r="AG1172" i="1"/>
  <c r="AG1173" i="1"/>
  <c r="AG1174" i="1"/>
  <c r="AG1175" i="1"/>
  <c r="AG1176" i="1"/>
  <c r="AG1177" i="1"/>
  <c r="AG1178" i="1"/>
  <c r="AG1179" i="1"/>
  <c r="AG1180" i="1"/>
  <c r="AG1181" i="1"/>
  <c r="AG1182" i="1"/>
  <c r="AG1183" i="1"/>
  <c r="AG1184" i="1"/>
  <c r="AG1185" i="1"/>
  <c r="AG1186" i="1"/>
  <c r="AG1187" i="1"/>
  <c r="AG1188" i="1"/>
  <c r="AG1189" i="1"/>
  <c r="AG1190" i="1"/>
  <c r="AG1191" i="1"/>
  <c r="AG1192" i="1"/>
  <c r="AG1193" i="1"/>
  <c r="AG1194" i="1"/>
  <c r="AG1195" i="1"/>
  <c r="AG1196" i="1"/>
  <c r="AG1197" i="1"/>
  <c r="AG1198" i="1"/>
  <c r="AG1199" i="1"/>
  <c r="AG1200" i="1"/>
  <c r="AG1201" i="1"/>
  <c r="AG1202" i="1"/>
  <c r="AG1203" i="1"/>
  <c r="AG1204" i="1"/>
  <c r="AG1205" i="1"/>
  <c r="AG1206" i="1"/>
  <c r="AG1207" i="1"/>
  <c r="AG1208" i="1"/>
  <c r="AG1209" i="1"/>
  <c r="AG1210" i="1"/>
  <c r="AG1211" i="1"/>
  <c r="AG1212" i="1"/>
  <c r="AG1213" i="1"/>
  <c r="AG1214" i="1"/>
  <c r="AG1215" i="1"/>
  <c r="AG1216" i="1"/>
  <c r="AG1217" i="1"/>
  <c r="AG1218" i="1"/>
  <c r="AG1219" i="1"/>
  <c r="AG1220" i="1"/>
  <c r="AG1221" i="1"/>
  <c r="AG1222" i="1"/>
  <c r="AG1223" i="1"/>
  <c r="AG1224" i="1"/>
  <c r="AG1225" i="1"/>
  <c r="AG1226" i="1"/>
  <c r="AG1227" i="1"/>
  <c r="AG1228" i="1"/>
  <c r="AG1229" i="1"/>
  <c r="AG1230" i="1"/>
  <c r="AG1231" i="1"/>
  <c r="AG1232" i="1"/>
  <c r="AG1233" i="1"/>
  <c r="AG1234" i="1"/>
  <c r="AG1235" i="1"/>
  <c r="AG1236" i="1"/>
  <c r="AG1237" i="1"/>
  <c r="AG1238" i="1"/>
  <c r="AG1239" i="1"/>
  <c r="AG1240" i="1"/>
  <c r="AG1241" i="1"/>
  <c r="AG1242" i="1"/>
  <c r="AG1243" i="1"/>
  <c r="AG1244" i="1"/>
  <c r="AG1245" i="1"/>
  <c r="AG1246" i="1"/>
  <c r="AG1247" i="1"/>
  <c r="AG1248" i="1"/>
  <c r="AG1249" i="1"/>
  <c r="AG1250" i="1"/>
  <c r="AG1251" i="1"/>
  <c r="AG1252" i="1"/>
  <c r="AG1253" i="1"/>
  <c r="AG1254" i="1"/>
  <c r="AG1255" i="1"/>
  <c r="AG1256" i="1"/>
  <c r="AG1257" i="1"/>
  <c r="AG1258" i="1"/>
  <c r="AG1259" i="1"/>
  <c r="AG1260" i="1"/>
  <c r="AG1261" i="1"/>
  <c r="AG1262" i="1"/>
  <c r="AG1263" i="1"/>
  <c r="AG1264" i="1"/>
  <c r="AG1265" i="1"/>
  <c r="AG1266" i="1"/>
  <c r="AG1267" i="1"/>
  <c r="AG1268" i="1"/>
  <c r="AG1269" i="1"/>
  <c r="AG1270" i="1"/>
  <c r="AG1271" i="1"/>
  <c r="AG1272" i="1"/>
  <c r="AG1273" i="1"/>
  <c r="AG1274" i="1"/>
  <c r="AG1275" i="1"/>
  <c r="AG1276" i="1"/>
  <c r="AG1277" i="1"/>
  <c r="AG1278" i="1"/>
  <c r="AG1279" i="1"/>
  <c r="AG1280" i="1"/>
  <c r="AG1281" i="1"/>
  <c r="AG1282" i="1"/>
  <c r="AG1283" i="1"/>
  <c r="AG1284" i="1"/>
  <c r="AG1285" i="1"/>
  <c r="AG1286" i="1"/>
  <c r="AG1287" i="1"/>
  <c r="AG1288" i="1"/>
  <c r="AG1289" i="1"/>
  <c r="AG1290" i="1"/>
  <c r="AG1291" i="1"/>
  <c r="AG1292" i="1"/>
  <c r="AG1293" i="1"/>
  <c r="AG1294" i="1"/>
  <c r="AG1295" i="1"/>
  <c r="AG1296" i="1"/>
  <c r="AG1297" i="1"/>
  <c r="AG1298" i="1"/>
  <c r="AG1299" i="1"/>
  <c r="AG1300" i="1"/>
  <c r="AG1301" i="1"/>
  <c r="AG1302" i="1"/>
  <c r="AG1303" i="1"/>
  <c r="AG1304" i="1"/>
  <c r="AG1305" i="1"/>
  <c r="AG1306" i="1"/>
  <c r="AG1307" i="1"/>
  <c r="AG1308" i="1"/>
  <c r="AG1309" i="1"/>
  <c r="AG1310" i="1"/>
  <c r="AG1311" i="1"/>
  <c r="AG1312" i="1"/>
  <c r="AG1313" i="1"/>
  <c r="AG1314" i="1"/>
  <c r="AG1315" i="1"/>
  <c r="AG1316" i="1"/>
  <c r="AG1317" i="1"/>
  <c r="AG1318" i="1"/>
  <c r="AG1319" i="1"/>
  <c r="AG1320" i="1"/>
  <c r="AG1321" i="1"/>
  <c r="AG1322" i="1"/>
  <c r="AG1323" i="1"/>
  <c r="AG1324" i="1"/>
  <c r="AG1325" i="1"/>
  <c r="AG1326" i="1"/>
  <c r="AG1327" i="1"/>
  <c r="AG1328" i="1"/>
  <c r="AG1329" i="1"/>
  <c r="AG1330" i="1"/>
  <c r="AG1331" i="1"/>
  <c r="AG1332" i="1"/>
  <c r="AG1333" i="1"/>
  <c r="AG1334" i="1"/>
  <c r="AG1335" i="1"/>
  <c r="AG1336" i="1"/>
  <c r="AG1337" i="1"/>
  <c r="AG1338" i="1"/>
  <c r="AG1339" i="1"/>
  <c r="AG1340" i="1"/>
  <c r="AG1341" i="1"/>
  <c r="AG1342" i="1"/>
  <c r="AG1343" i="1"/>
  <c r="AG1344" i="1"/>
  <c r="AG1345" i="1"/>
  <c r="AG1346" i="1"/>
  <c r="AG1347" i="1"/>
  <c r="AG1348" i="1"/>
  <c r="AG1349" i="1"/>
  <c r="AG1350" i="1"/>
  <c r="AG1351" i="1"/>
  <c r="AG1352" i="1"/>
  <c r="AG1353" i="1"/>
  <c r="AG1354" i="1"/>
  <c r="AG1355" i="1"/>
  <c r="AG1356" i="1"/>
  <c r="AG1357" i="1"/>
  <c r="AG1358" i="1"/>
  <c r="AG1359" i="1"/>
  <c r="AG1360" i="1"/>
  <c r="AG1361" i="1"/>
  <c r="AG1362" i="1"/>
  <c r="AG1363" i="1"/>
  <c r="AG1364" i="1"/>
  <c r="AG1365" i="1"/>
  <c r="AG1366" i="1"/>
  <c r="AG1367" i="1"/>
  <c r="AG1368" i="1"/>
  <c r="AG1369" i="1"/>
  <c r="AG1370" i="1"/>
  <c r="AG1371" i="1"/>
  <c r="AG1372" i="1"/>
  <c r="AG1373" i="1"/>
  <c r="AG1374" i="1"/>
  <c r="AG1375" i="1"/>
  <c r="AG1376" i="1"/>
  <c r="AG1377" i="1"/>
  <c r="AG1378" i="1"/>
  <c r="AG1379" i="1"/>
  <c r="AG1380" i="1"/>
  <c r="AG1381" i="1"/>
  <c r="AG1382" i="1"/>
  <c r="AG1383" i="1"/>
  <c r="AG1384" i="1"/>
  <c r="AG1385" i="1"/>
  <c r="AG1386" i="1"/>
  <c r="AG1387" i="1"/>
  <c r="AG1388" i="1"/>
  <c r="AG1389" i="1"/>
  <c r="AG1390" i="1"/>
  <c r="AG1391" i="1"/>
  <c r="AG1392" i="1"/>
  <c r="AG1393" i="1"/>
  <c r="AG1394" i="1"/>
  <c r="AG1395" i="1"/>
  <c r="AG1396" i="1"/>
  <c r="AG1397" i="1"/>
  <c r="AG1398" i="1"/>
  <c r="AG1399" i="1"/>
  <c r="AG1400" i="1"/>
  <c r="AG1401" i="1"/>
  <c r="AG1402" i="1"/>
  <c r="AG1403" i="1"/>
  <c r="AG1404" i="1"/>
  <c r="AG1405" i="1"/>
  <c r="AG1406" i="1"/>
  <c r="AG1407" i="1"/>
  <c r="AG1408" i="1"/>
  <c r="AG1409" i="1"/>
  <c r="AG1410" i="1"/>
  <c r="AG1411" i="1"/>
  <c r="AG1412" i="1"/>
  <c r="AG1413" i="1"/>
  <c r="AG1414" i="1"/>
  <c r="AG1415" i="1"/>
  <c r="AG1416" i="1"/>
  <c r="AG1417" i="1"/>
  <c r="AG1418" i="1"/>
  <c r="AG1419" i="1"/>
  <c r="AG1420" i="1"/>
  <c r="AG1421" i="1"/>
  <c r="AG1422" i="1"/>
  <c r="AG1423" i="1"/>
  <c r="AG1424" i="1"/>
  <c r="AG1425" i="1"/>
  <c r="AG1426" i="1"/>
  <c r="AG1427" i="1"/>
  <c r="AG1428" i="1"/>
  <c r="AG1429" i="1"/>
  <c r="AG1430" i="1"/>
  <c r="AG1431" i="1"/>
  <c r="AG1432" i="1"/>
  <c r="AG1433" i="1"/>
  <c r="AG1434" i="1"/>
  <c r="AG1435" i="1"/>
  <c r="AG1436" i="1"/>
  <c r="AG1437" i="1"/>
  <c r="AG1438" i="1"/>
  <c r="AG1439" i="1"/>
  <c r="AG1440" i="1"/>
  <c r="AG1441" i="1"/>
  <c r="AG1442" i="1"/>
  <c r="AG1443" i="1"/>
  <c r="AG1444" i="1"/>
  <c r="AG1445" i="1"/>
  <c r="AG1446" i="1"/>
  <c r="AG1447" i="1"/>
  <c r="AG1448" i="1"/>
  <c r="AG1449" i="1"/>
  <c r="AG1450" i="1"/>
  <c r="AG1451" i="1"/>
  <c r="AG1452" i="1"/>
  <c r="AG1453" i="1"/>
  <c r="AG1454" i="1"/>
  <c r="AG1455" i="1"/>
  <c r="AG1456" i="1"/>
  <c r="AG1457" i="1"/>
  <c r="AG1458" i="1"/>
  <c r="AG1459" i="1"/>
  <c r="AG1460" i="1"/>
  <c r="AG1461" i="1"/>
  <c r="AG1462" i="1"/>
  <c r="AG1463" i="1"/>
  <c r="AG1464" i="1"/>
  <c r="AG1465" i="1"/>
  <c r="AG1466" i="1"/>
  <c r="AG1467" i="1"/>
  <c r="AG1468" i="1"/>
  <c r="AG1469" i="1"/>
  <c r="AG1470" i="1"/>
  <c r="AG1471" i="1"/>
  <c r="AG1472" i="1"/>
  <c r="AG1473" i="1"/>
  <c r="AG1474" i="1"/>
  <c r="AG1475" i="1"/>
  <c r="AG1476" i="1"/>
  <c r="AG1477" i="1"/>
  <c r="AG1478" i="1"/>
  <c r="AG1479" i="1"/>
  <c r="AG1480" i="1"/>
  <c r="AG1481" i="1"/>
  <c r="AG1482" i="1"/>
  <c r="AG1483" i="1"/>
  <c r="AG1484" i="1"/>
  <c r="AG1485" i="1"/>
  <c r="AG1486" i="1"/>
  <c r="AG1487" i="1"/>
  <c r="AG1488" i="1"/>
  <c r="AG1489" i="1"/>
  <c r="AG1490" i="1"/>
  <c r="AG1491" i="1"/>
  <c r="AG1492" i="1"/>
  <c r="AG1493" i="1"/>
  <c r="AG1494" i="1"/>
  <c r="AG1495" i="1"/>
  <c r="AG1496" i="1"/>
  <c r="AG1497" i="1"/>
  <c r="AG1498" i="1"/>
  <c r="AG1499" i="1"/>
  <c r="AG1500" i="1"/>
  <c r="AG1501" i="1"/>
  <c r="AG1502" i="1"/>
  <c r="AG1503" i="1"/>
  <c r="AG1504" i="1"/>
  <c r="AG1505" i="1"/>
  <c r="AG1506" i="1"/>
  <c r="AG1507" i="1"/>
  <c r="AG1508" i="1"/>
  <c r="AG1509" i="1"/>
  <c r="AG1510" i="1"/>
  <c r="AG1511" i="1"/>
  <c r="AG1512" i="1"/>
  <c r="AG1513" i="1"/>
  <c r="AG1514" i="1"/>
  <c r="AG1515" i="1"/>
  <c r="AG1516" i="1"/>
  <c r="AG1517" i="1"/>
  <c r="AG1518" i="1"/>
  <c r="AG1519" i="1"/>
  <c r="AG1520" i="1"/>
  <c r="AG1521" i="1"/>
  <c r="AG1522" i="1"/>
  <c r="AG1523" i="1"/>
  <c r="AG1524" i="1"/>
  <c r="AG1525" i="1"/>
  <c r="AG1526" i="1"/>
  <c r="AG1527" i="1"/>
  <c r="AG1528" i="1"/>
  <c r="AG1529" i="1"/>
  <c r="AG1530" i="1"/>
  <c r="AG1531" i="1"/>
  <c r="AG1532" i="1"/>
  <c r="AG1533" i="1"/>
  <c r="AG1534" i="1"/>
  <c r="AG1535" i="1"/>
  <c r="AG1536" i="1"/>
  <c r="AG1537" i="1"/>
  <c r="AG1538" i="1"/>
  <c r="AG1539" i="1"/>
  <c r="AG1540" i="1"/>
  <c r="AG1541" i="1"/>
  <c r="AG1542" i="1"/>
  <c r="AG1543" i="1"/>
  <c r="AG1544" i="1"/>
  <c r="AG1545" i="1"/>
  <c r="AG1546" i="1"/>
  <c r="AG1547" i="1"/>
  <c r="AG1548" i="1"/>
  <c r="AG1549" i="1"/>
  <c r="AG1550" i="1"/>
  <c r="AG1551" i="1"/>
  <c r="AG1552" i="1"/>
  <c r="AG1553" i="1"/>
  <c r="AG1554" i="1"/>
  <c r="AG1555" i="1"/>
  <c r="AG1556" i="1"/>
  <c r="AG1557" i="1"/>
  <c r="AG1558" i="1"/>
  <c r="AG1559" i="1"/>
  <c r="AG1560" i="1"/>
  <c r="AG1561" i="1"/>
  <c r="AG1562" i="1"/>
  <c r="AG1563" i="1"/>
  <c r="AG1564" i="1"/>
  <c r="AG1565" i="1"/>
  <c r="AG1566" i="1"/>
  <c r="AG1567" i="1"/>
  <c r="AG1568" i="1"/>
  <c r="AG1569" i="1"/>
  <c r="AG1570" i="1"/>
  <c r="AG1571" i="1"/>
  <c r="AG1572" i="1"/>
  <c r="AG1573" i="1"/>
  <c r="AG1574" i="1"/>
  <c r="AG1575" i="1"/>
  <c r="AG1576" i="1"/>
  <c r="AG1577" i="1"/>
  <c r="AG1578" i="1"/>
  <c r="AG1579" i="1"/>
  <c r="AG1580" i="1"/>
  <c r="AG1581" i="1"/>
  <c r="AG1582" i="1"/>
  <c r="AG1583" i="1"/>
  <c r="AG1584" i="1"/>
  <c r="AG1585" i="1"/>
  <c r="AG1586" i="1"/>
  <c r="AG1587" i="1"/>
  <c r="AG1588" i="1"/>
  <c r="AG1589" i="1"/>
  <c r="AG1590" i="1"/>
  <c r="AG1591" i="1"/>
  <c r="AG1592" i="1"/>
  <c r="AG1593" i="1"/>
  <c r="AG1594" i="1"/>
  <c r="AG1595" i="1"/>
  <c r="AG1596" i="1"/>
  <c r="AG1597" i="1"/>
  <c r="AG1598" i="1"/>
  <c r="AG1599" i="1"/>
  <c r="AG1600" i="1"/>
  <c r="AG1601" i="1"/>
  <c r="AG1602" i="1"/>
  <c r="AG1603" i="1"/>
  <c r="AG1604" i="1"/>
  <c r="AG1605" i="1"/>
  <c r="AG1606" i="1"/>
  <c r="AG1607" i="1"/>
  <c r="AG1608" i="1"/>
  <c r="AG1609" i="1"/>
  <c r="AG1610" i="1"/>
  <c r="AG1611" i="1"/>
  <c r="AG1612" i="1"/>
  <c r="AG1613" i="1"/>
  <c r="AG1614" i="1"/>
  <c r="AG1615" i="1"/>
  <c r="AG1616" i="1"/>
  <c r="AG1617" i="1"/>
  <c r="AG1618" i="1"/>
  <c r="AG1619" i="1"/>
  <c r="AG1620" i="1"/>
  <c r="AG1621" i="1"/>
  <c r="AG1622" i="1"/>
  <c r="AG1623" i="1"/>
  <c r="AG1624" i="1"/>
  <c r="AG1625" i="1"/>
  <c r="AG1626" i="1"/>
  <c r="AG1627" i="1"/>
  <c r="AG1628" i="1"/>
  <c r="AG1629" i="1"/>
  <c r="AG1630" i="1"/>
  <c r="AG1631" i="1"/>
  <c r="AG1632" i="1"/>
  <c r="AG1633" i="1"/>
  <c r="AG1634" i="1"/>
  <c r="AG1635" i="1"/>
  <c r="AG1636" i="1"/>
  <c r="AG1637" i="1"/>
  <c r="AG1638" i="1"/>
  <c r="AG1639" i="1"/>
  <c r="AG1640" i="1"/>
  <c r="AG1641" i="1"/>
  <c r="AG1642" i="1"/>
  <c r="AG1643" i="1"/>
  <c r="AG1644" i="1"/>
  <c r="AG1645" i="1"/>
  <c r="AG1646" i="1"/>
  <c r="AG1647" i="1"/>
  <c r="AG1648" i="1"/>
  <c r="AG1649" i="1"/>
  <c r="AG1650" i="1"/>
  <c r="AG1651" i="1"/>
  <c r="AG1652" i="1"/>
  <c r="AG1653" i="1"/>
  <c r="AG1654" i="1"/>
  <c r="AG1655" i="1"/>
  <c r="AG1656" i="1"/>
  <c r="AG1657" i="1"/>
  <c r="AG1658" i="1"/>
  <c r="AG1659" i="1"/>
  <c r="AG1660" i="1"/>
  <c r="AG1661" i="1"/>
  <c r="AG1662" i="1"/>
  <c r="AG1663" i="1"/>
  <c r="AG1664" i="1"/>
  <c r="AG1665" i="1"/>
  <c r="AG1666" i="1"/>
  <c r="AG1667" i="1"/>
  <c r="AG1668" i="1"/>
  <c r="AG1669" i="1"/>
  <c r="AG1670" i="1"/>
  <c r="AG1671" i="1"/>
  <c r="AG1672" i="1"/>
  <c r="AG1673" i="1"/>
  <c r="AG1674" i="1"/>
  <c r="AG1675" i="1"/>
  <c r="AG1676" i="1"/>
  <c r="AG1677" i="1"/>
  <c r="AG1678" i="1"/>
  <c r="AG1679" i="1"/>
  <c r="AG1680" i="1"/>
  <c r="AG1681" i="1"/>
  <c r="AG1682" i="1"/>
  <c r="AG1683" i="1"/>
  <c r="AG1684" i="1"/>
  <c r="AG1685" i="1"/>
  <c r="AG1686" i="1"/>
  <c r="AG1687" i="1"/>
  <c r="AG1688" i="1"/>
  <c r="AG1689" i="1"/>
  <c r="AG1690" i="1"/>
  <c r="AG1691" i="1"/>
  <c r="AG1692" i="1"/>
  <c r="AG1693" i="1"/>
  <c r="AG1694" i="1"/>
  <c r="AG1695" i="1"/>
  <c r="AG1696" i="1"/>
  <c r="AG1697" i="1"/>
  <c r="AG1698" i="1"/>
  <c r="AG1699" i="1"/>
  <c r="AG1700" i="1"/>
  <c r="AG1701" i="1"/>
  <c r="AG1702" i="1"/>
  <c r="AG1703" i="1"/>
  <c r="AG1704" i="1"/>
  <c r="AG1705" i="1"/>
  <c r="AG1706" i="1"/>
  <c r="AG1707" i="1"/>
  <c r="AG1708" i="1"/>
  <c r="AG1709" i="1"/>
  <c r="AG1710" i="1"/>
  <c r="AG1711" i="1"/>
  <c r="AG1712" i="1"/>
  <c r="AG1713" i="1"/>
  <c r="AG1714" i="1"/>
  <c r="AG1715" i="1"/>
  <c r="AG1716" i="1"/>
  <c r="AG1717" i="1"/>
  <c r="AG1718" i="1"/>
  <c r="AG1719" i="1"/>
  <c r="AG1720" i="1"/>
  <c r="AG1721" i="1"/>
  <c r="AG1722" i="1"/>
  <c r="AG1723" i="1"/>
  <c r="AG1724" i="1"/>
  <c r="AG1725" i="1"/>
  <c r="AG1726" i="1"/>
  <c r="AG1727" i="1"/>
  <c r="AG1728" i="1"/>
  <c r="AG1729" i="1"/>
  <c r="AG1730" i="1"/>
  <c r="AG1731" i="1"/>
  <c r="AG1732" i="1"/>
  <c r="AG1733" i="1"/>
  <c r="AG1734" i="1"/>
  <c r="AG1735" i="1"/>
  <c r="AG1736" i="1"/>
  <c r="AG1737" i="1"/>
  <c r="AG1738" i="1"/>
  <c r="AG1739" i="1"/>
  <c r="AG1740" i="1"/>
  <c r="AG1741" i="1"/>
  <c r="AG1742" i="1"/>
  <c r="AG1743" i="1"/>
  <c r="AG1744" i="1"/>
  <c r="AG1745" i="1"/>
  <c r="AG1746" i="1"/>
  <c r="AG1747" i="1"/>
  <c r="AG1748" i="1"/>
  <c r="AG1749" i="1"/>
  <c r="AG1750" i="1"/>
  <c r="AG1751" i="1"/>
  <c r="AG1752" i="1"/>
  <c r="AG1753" i="1"/>
  <c r="AG1754" i="1"/>
  <c r="AG1755" i="1"/>
  <c r="AG1756" i="1"/>
  <c r="AG1757" i="1"/>
  <c r="AG1758" i="1"/>
  <c r="AG1759" i="1"/>
  <c r="AG1760" i="1"/>
  <c r="AG1761" i="1"/>
  <c r="AG1762" i="1"/>
  <c r="AG1763" i="1"/>
  <c r="AG1764" i="1"/>
  <c r="AG1765" i="1"/>
  <c r="AG1766" i="1"/>
  <c r="AG1767" i="1"/>
  <c r="AG1768" i="1"/>
  <c r="AG1769" i="1"/>
  <c r="AG1770" i="1"/>
  <c r="AG1771" i="1"/>
  <c r="AG1772" i="1"/>
  <c r="AG1773" i="1"/>
  <c r="AG1774" i="1"/>
  <c r="AG1775" i="1"/>
  <c r="AG1776" i="1"/>
  <c r="AG1777" i="1"/>
  <c r="AG1778" i="1"/>
  <c r="AG1779" i="1"/>
  <c r="AG1780" i="1"/>
  <c r="AG1781" i="1"/>
  <c r="AG1782" i="1"/>
  <c r="AG1783" i="1"/>
  <c r="AG1784" i="1"/>
  <c r="AG1785" i="1"/>
  <c r="AG1786" i="1"/>
  <c r="AG1787" i="1"/>
  <c r="AG1788" i="1"/>
  <c r="AG1789" i="1"/>
  <c r="AG1790" i="1"/>
  <c r="AG1791" i="1"/>
  <c r="AG1792" i="1"/>
  <c r="AG1793" i="1"/>
  <c r="AG1794" i="1"/>
  <c r="AG1795" i="1"/>
  <c r="AG1796" i="1"/>
  <c r="AG1797" i="1"/>
  <c r="AG1798" i="1"/>
  <c r="AG1799" i="1"/>
  <c r="AG1800" i="1"/>
  <c r="AG1801" i="1"/>
  <c r="AG1802" i="1"/>
  <c r="AG1803" i="1"/>
  <c r="AG1804" i="1"/>
  <c r="AG1805" i="1"/>
  <c r="AG1806" i="1"/>
  <c r="AG1807" i="1"/>
  <c r="AG1808" i="1"/>
  <c r="AG9" i="1"/>
  <c r="AG10" i="1"/>
  <c r="AG11" i="1"/>
  <c r="AG12" i="1"/>
  <c r="AG13" i="1"/>
  <c r="AG14" i="1"/>
  <c r="AG15" i="1"/>
  <c r="AG16" i="1"/>
  <c r="AG17" i="1"/>
  <c r="AG18" i="1"/>
  <c r="AG19" i="1"/>
  <c r="AG20" i="1"/>
  <c r="AG21" i="1"/>
  <c r="AG22" i="1"/>
  <c r="AG23" i="1"/>
  <c r="AG24" i="1"/>
  <c r="AG8" i="1"/>
  <c r="V15" i="1"/>
  <c r="AF9" i="1"/>
  <c r="AF10" i="1"/>
  <c r="AF11" i="1"/>
  <c r="AF12" i="1"/>
  <c r="AF13" i="1"/>
  <c r="AF14" i="1"/>
  <c r="AF15" i="1"/>
  <c r="AF16" i="1"/>
  <c r="AF17" i="1"/>
  <c r="AF18" i="1"/>
  <c r="AF19" i="1"/>
  <c r="AF20" i="1"/>
  <c r="AF21" i="1"/>
  <c r="AF22" i="1"/>
  <c r="AF23" i="1"/>
  <c r="AF24" i="1"/>
  <c r="AF25" i="1"/>
  <c r="AF26" i="1"/>
  <c r="AF27" i="1"/>
  <c r="AF28" i="1"/>
  <c r="AF29" i="1"/>
  <c r="AF30" i="1"/>
  <c r="AF31" i="1"/>
  <c r="AF32" i="1"/>
  <c r="AF33" i="1"/>
  <c r="AF34" i="1"/>
  <c r="AF35" i="1"/>
  <c r="AF36" i="1"/>
  <c r="AF37" i="1"/>
  <c r="AF38" i="1"/>
  <c r="AF39" i="1"/>
  <c r="AF40" i="1"/>
  <c r="AF41" i="1"/>
  <c r="AF42" i="1"/>
  <c r="AF43" i="1"/>
  <c r="AF44" i="1"/>
  <c r="AF45" i="1"/>
  <c r="AF46" i="1"/>
  <c r="AF47" i="1"/>
  <c r="AF48" i="1"/>
  <c r="AF49" i="1"/>
  <c r="AF50" i="1"/>
  <c r="AF51" i="1"/>
  <c r="AF52" i="1"/>
  <c r="AF53" i="1"/>
  <c r="AF54" i="1"/>
  <c r="AF55" i="1"/>
  <c r="AF56" i="1"/>
  <c r="AF57" i="1"/>
  <c r="AF58" i="1"/>
  <c r="AF59" i="1"/>
  <c r="AF60" i="1"/>
  <c r="AF61" i="1"/>
  <c r="AF62" i="1"/>
  <c r="AF63" i="1"/>
  <c r="AF64" i="1"/>
  <c r="AF65" i="1"/>
  <c r="AF66" i="1"/>
  <c r="AF67" i="1"/>
  <c r="AF68" i="1"/>
  <c r="AF69" i="1"/>
  <c r="AF70" i="1"/>
  <c r="AF71" i="1"/>
  <c r="AF72" i="1"/>
  <c r="AF73" i="1"/>
  <c r="AF74" i="1"/>
  <c r="AF75" i="1"/>
  <c r="AF76" i="1"/>
  <c r="AF77" i="1"/>
  <c r="AF78" i="1"/>
  <c r="AF79" i="1"/>
  <c r="AF80" i="1"/>
  <c r="AF81" i="1"/>
  <c r="AF82" i="1"/>
  <c r="AF83" i="1"/>
  <c r="AF84" i="1"/>
  <c r="AF85" i="1"/>
  <c r="AF86" i="1"/>
  <c r="AF87" i="1"/>
  <c r="AF88" i="1"/>
  <c r="AF89" i="1"/>
  <c r="AF90" i="1"/>
  <c r="AF91" i="1"/>
  <c r="AF92" i="1"/>
  <c r="AF93" i="1"/>
  <c r="AF94" i="1"/>
  <c r="AF95" i="1"/>
  <c r="AF96" i="1"/>
  <c r="AF97" i="1"/>
  <c r="AF98" i="1"/>
  <c r="AF99" i="1"/>
  <c r="AF100" i="1"/>
  <c r="AF101" i="1"/>
  <c r="AF102" i="1"/>
  <c r="AF103" i="1"/>
  <c r="AF104" i="1"/>
  <c r="AF105" i="1"/>
  <c r="AF106" i="1"/>
  <c r="AF107" i="1"/>
  <c r="AF108" i="1"/>
  <c r="AF109" i="1"/>
  <c r="AF110" i="1"/>
  <c r="AF111" i="1"/>
  <c r="AF112" i="1"/>
  <c r="AF113" i="1"/>
  <c r="AF114" i="1"/>
  <c r="AF115" i="1"/>
  <c r="AF116" i="1"/>
  <c r="AF117" i="1"/>
  <c r="AF118" i="1"/>
  <c r="AF119" i="1"/>
  <c r="AF120" i="1"/>
  <c r="AF121" i="1"/>
  <c r="AF122" i="1"/>
  <c r="AF123" i="1"/>
  <c r="AF124" i="1"/>
  <c r="AF125" i="1"/>
  <c r="AF126" i="1"/>
  <c r="AF127" i="1"/>
  <c r="AF128" i="1"/>
  <c r="AF129" i="1"/>
  <c r="AF130" i="1"/>
  <c r="AF131" i="1"/>
  <c r="AF132" i="1"/>
  <c r="AF133" i="1"/>
  <c r="AF134" i="1"/>
  <c r="AF135" i="1"/>
  <c r="AF136" i="1"/>
  <c r="AF137" i="1"/>
  <c r="AF138" i="1"/>
  <c r="AF139" i="1"/>
  <c r="AF140" i="1"/>
  <c r="AF141" i="1"/>
  <c r="AF142" i="1"/>
  <c r="AF143" i="1"/>
  <c r="AF144" i="1"/>
  <c r="AF145" i="1"/>
  <c r="AF146" i="1"/>
  <c r="AF147" i="1"/>
  <c r="AF148" i="1"/>
  <c r="AF149" i="1"/>
  <c r="AF150" i="1"/>
  <c r="AF151" i="1"/>
  <c r="AF152" i="1"/>
  <c r="AF153" i="1"/>
  <c r="AF154" i="1"/>
  <c r="AF155" i="1"/>
  <c r="AF156" i="1"/>
  <c r="AF157" i="1"/>
  <c r="AF158" i="1"/>
  <c r="AF159" i="1"/>
  <c r="AF160" i="1"/>
  <c r="AF161" i="1"/>
  <c r="AF162" i="1"/>
  <c r="AF163" i="1"/>
  <c r="AF164" i="1"/>
  <c r="AF165" i="1"/>
  <c r="AF166" i="1"/>
  <c r="AF167" i="1"/>
  <c r="AF168" i="1"/>
  <c r="AF169" i="1"/>
  <c r="AF170" i="1"/>
  <c r="AF171" i="1"/>
  <c r="AF172" i="1"/>
  <c r="AF173" i="1"/>
  <c r="AF174" i="1"/>
  <c r="AF175" i="1"/>
  <c r="AF176" i="1"/>
  <c r="AF177" i="1"/>
  <c r="AF178" i="1"/>
  <c r="AF179" i="1"/>
  <c r="AF180" i="1"/>
  <c r="AF181" i="1"/>
  <c r="AF182" i="1"/>
  <c r="AF183" i="1"/>
  <c r="AF184" i="1"/>
  <c r="AF185" i="1"/>
  <c r="AF186" i="1"/>
  <c r="AF187" i="1"/>
  <c r="AF188" i="1"/>
  <c r="AF189" i="1"/>
  <c r="AF190" i="1"/>
  <c r="AF191" i="1"/>
  <c r="AF192" i="1"/>
  <c r="AF193" i="1"/>
  <c r="AF194" i="1"/>
  <c r="AF195" i="1"/>
  <c r="AF196" i="1"/>
  <c r="AF197" i="1"/>
  <c r="AF198" i="1"/>
  <c r="AF199" i="1"/>
  <c r="AF200" i="1"/>
  <c r="AF201" i="1"/>
  <c r="AF202" i="1"/>
  <c r="AF203" i="1"/>
  <c r="AF204" i="1"/>
  <c r="AF205" i="1"/>
  <c r="AF206" i="1"/>
  <c r="AF207" i="1"/>
  <c r="AF208" i="1"/>
  <c r="AF209" i="1"/>
  <c r="AF210" i="1"/>
  <c r="AF211" i="1"/>
  <c r="AF212" i="1"/>
  <c r="AF213" i="1"/>
  <c r="AF214" i="1"/>
  <c r="AF215" i="1"/>
  <c r="AF216" i="1"/>
  <c r="AF217" i="1"/>
  <c r="AF218" i="1"/>
  <c r="AF219" i="1"/>
  <c r="AF220" i="1"/>
  <c r="AF221" i="1"/>
  <c r="AF222" i="1"/>
  <c r="AF223" i="1"/>
  <c r="AF224" i="1"/>
  <c r="AF225" i="1"/>
  <c r="AF226" i="1"/>
  <c r="AF227" i="1"/>
  <c r="AF228" i="1"/>
  <c r="AF229" i="1"/>
  <c r="AF230" i="1"/>
  <c r="AF231" i="1"/>
  <c r="AF232" i="1"/>
  <c r="AF233" i="1"/>
  <c r="AF234" i="1"/>
  <c r="AF235" i="1"/>
  <c r="AF236" i="1"/>
  <c r="AF237" i="1"/>
  <c r="AF238" i="1"/>
  <c r="AF239" i="1"/>
  <c r="AF240" i="1"/>
  <c r="AF241" i="1"/>
  <c r="AF242" i="1"/>
  <c r="AF243" i="1"/>
  <c r="AF244" i="1"/>
  <c r="AF245" i="1"/>
  <c r="AF246" i="1"/>
  <c r="AF247" i="1"/>
  <c r="AF248" i="1"/>
  <c r="AF249" i="1"/>
  <c r="AF250" i="1"/>
  <c r="AF251" i="1"/>
  <c r="AF252" i="1"/>
  <c r="AF253" i="1"/>
  <c r="AF254" i="1"/>
  <c r="AF255" i="1"/>
  <c r="AF256" i="1"/>
  <c r="AF257" i="1"/>
  <c r="AF258" i="1"/>
  <c r="AF259" i="1"/>
  <c r="AF260" i="1"/>
  <c r="AF261" i="1"/>
  <c r="AF262" i="1"/>
  <c r="AF263" i="1"/>
  <c r="AF264" i="1"/>
  <c r="AF265" i="1"/>
  <c r="AF266" i="1"/>
  <c r="AF267" i="1"/>
  <c r="AF268" i="1"/>
  <c r="AF269" i="1"/>
  <c r="AF270" i="1"/>
  <c r="AF271" i="1"/>
  <c r="AF272" i="1"/>
  <c r="AF273" i="1"/>
  <c r="AF274" i="1"/>
  <c r="AF275" i="1"/>
  <c r="AF276" i="1"/>
  <c r="AF277" i="1"/>
  <c r="AF278" i="1"/>
  <c r="AF279" i="1"/>
  <c r="AF280" i="1"/>
  <c r="AF281" i="1"/>
  <c r="AF282" i="1"/>
  <c r="AF283" i="1"/>
  <c r="AF284" i="1"/>
  <c r="AF285" i="1"/>
  <c r="AF286" i="1"/>
  <c r="AF287" i="1"/>
  <c r="AF288" i="1"/>
  <c r="AF289" i="1"/>
  <c r="AF290" i="1"/>
  <c r="AF291" i="1"/>
  <c r="AF292" i="1"/>
  <c r="AF293" i="1"/>
  <c r="AF294" i="1"/>
  <c r="AF295" i="1"/>
  <c r="AF296" i="1"/>
  <c r="AF297" i="1"/>
  <c r="AF298" i="1"/>
  <c r="AF299" i="1"/>
  <c r="AF300" i="1"/>
  <c r="AF301" i="1"/>
  <c r="AF302" i="1"/>
  <c r="AF303" i="1"/>
  <c r="AF304" i="1"/>
  <c r="AF305" i="1"/>
  <c r="AF306" i="1"/>
  <c r="AF307" i="1"/>
  <c r="AF308" i="1"/>
  <c r="AF309" i="1"/>
  <c r="AF310" i="1"/>
  <c r="AF311" i="1"/>
  <c r="AF312" i="1"/>
  <c r="AF313" i="1"/>
  <c r="AF314" i="1"/>
  <c r="AF315" i="1"/>
  <c r="AF316" i="1"/>
  <c r="AF317" i="1"/>
  <c r="AF318" i="1"/>
  <c r="AF319" i="1"/>
  <c r="AF320" i="1"/>
  <c r="AF321" i="1"/>
  <c r="AF322" i="1"/>
  <c r="AF323" i="1"/>
  <c r="AF324" i="1"/>
  <c r="AF325" i="1"/>
  <c r="AF326" i="1"/>
  <c r="AF327" i="1"/>
  <c r="AF328" i="1"/>
  <c r="AF329" i="1"/>
  <c r="AF330" i="1"/>
  <c r="AF331" i="1"/>
  <c r="AF332" i="1"/>
  <c r="AF333" i="1"/>
  <c r="AF334" i="1"/>
  <c r="AF335" i="1"/>
  <c r="AF336" i="1"/>
  <c r="AF337" i="1"/>
  <c r="AF338" i="1"/>
  <c r="AF339" i="1"/>
  <c r="AF340" i="1"/>
  <c r="AF341" i="1"/>
  <c r="AF342" i="1"/>
  <c r="AF343" i="1"/>
  <c r="AF344" i="1"/>
  <c r="AF345" i="1"/>
  <c r="AF346" i="1"/>
  <c r="AF347" i="1"/>
  <c r="AF348" i="1"/>
  <c r="AF349" i="1"/>
  <c r="AF350" i="1"/>
  <c r="AF351" i="1"/>
  <c r="AF352" i="1"/>
  <c r="AF353" i="1"/>
  <c r="AF354" i="1"/>
  <c r="AF355" i="1"/>
  <c r="AF356" i="1"/>
  <c r="AF357" i="1"/>
  <c r="AF358" i="1"/>
  <c r="AF359" i="1"/>
  <c r="AF360" i="1"/>
  <c r="AF361" i="1"/>
  <c r="AF362" i="1"/>
  <c r="AF363" i="1"/>
  <c r="AF364" i="1"/>
  <c r="AF365" i="1"/>
  <c r="AF366" i="1"/>
  <c r="AF367" i="1"/>
  <c r="AF368" i="1"/>
  <c r="AF369" i="1"/>
  <c r="AF370" i="1"/>
  <c r="AF371" i="1"/>
  <c r="AF372" i="1"/>
  <c r="AF373" i="1"/>
  <c r="AF374" i="1"/>
  <c r="AF375" i="1"/>
  <c r="AF376" i="1"/>
  <c r="AF377" i="1"/>
  <c r="AF378" i="1"/>
  <c r="AF379" i="1"/>
  <c r="AF380" i="1"/>
  <c r="AF381" i="1"/>
  <c r="AF382" i="1"/>
  <c r="AF383" i="1"/>
  <c r="AF384" i="1"/>
  <c r="AF385" i="1"/>
  <c r="AF386" i="1"/>
  <c r="AF387" i="1"/>
  <c r="AF388" i="1"/>
  <c r="AF389" i="1"/>
  <c r="AF390" i="1"/>
  <c r="AF391" i="1"/>
  <c r="AF392" i="1"/>
  <c r="AF393" i="1"/>
  <c r="AF394" i="1"/>
  <c r="AF395" i="1"/>
  <c r="AF396" i="1"/>
  <c r="AF397" i="1"/>
  <c r="AF398" i="1"/>
  <c r="AF399" i="1"/>
  <c r="AF400" i="1"/>
  <c r="AF401" i="1"/>
  <c r="AF402" i="1"/>
  <c r="AF403" i="1"/>
  <c r="AF404" i="1"/>
  <c r="AF405" i="1"/>
  <c r="AF406" i="1"/>
  <c r="AF407" i="1"/>
  <c r="AF408" i="1"/>
  <c r="AF409" i="1"/>
  <c r="AF410" i="1"/>
  <c r="AF411" i="1"/>
  <c r="AF412" i="1"/>
  <c r="AF413" i="1"/>
  <c r="AF414" i="1"/>
  <c r="AF415" i="1"/>
  <c r="AF416" i="1"/>
  <c r="AF417" i="1"/>
  <c r="AF418" i="1"/>
  <c r="AF419" i="1"/>
  <c r="AF420" i="1"/>
  <c r="AF421" i="1"/>
  <c r="AF422" i="1"/>
  <c r="AF423" i="1"/>
  <c r="AF424" i="1"/>
  <c r="AF425" i="1"/>
  <c r="AF426" i="1"/>
  <c r="AF427" i="1"/>
  <c r="AF428" i="1"/>
  <c r="AF429" i="1"/>
  <c r="AF430" i="1"/>
  <c r="AF431" i="1"/>
  <c r="AF432" i="1"/>
  <c r="AF433" i="1"/>
  <c r="AF434" i="1"/>
  <c r="AF435" i="1"/>
  <c r="AF436" i="1"/>
  <c r="AF437" i="1"/>
  <c r="AF438" i="1"/>
  <c r="AF439" i="1"/>
  <c r="AF440" i="1"/>
  <c r="AF441" i="1"/>
  <c r="AF442" i="1"/>
  <c r="AF443" i="1"/>
  <c r="AF444" i="1"/>
  <c r="AF445" i="1"/>
  <c r="AF446" i="1"/>
  <c r="AF447" i="1"/>
  <c r="AF448" i="1"/>
  <c r="AF449" i="1"/>
  <c r="AF450" i="1"/>
  <c r="AF451" i="1"/>
  <c r="AF452" i="1"/>
  <c r="AF453" i="1"/>
  <c r="AF454" i="1"/>
  <c r="AF455" i="1"/>
  <c r="AF456" i="1"/>
  <c r="AF457" i="1"/>
  <c r="AF458" i="1"/>
  <c r="AF459" i="1"/>
  <c r="AF460" i="1"/>
  <c r="AF461" i="1"/>
  <c r="AF462" i="1"/>
  <c r="AF463" i="1"/>
  <c r="AF464" i="1"/>
  <c r="AF465" i="1"/>
  <c r="AF466" i="1"/>
  <c r="AF467" i="1"/>
  <c r="AF468" i="1"/>
  <c r="AF469" i="1"/>
  <c r="AF470" i="1"/>
  <c r="AF471" i="1"/>
  <c r="AF472" i="1"/>
  <c r="AF473" i="1"/>
  <c r="AF474" i="1"/>
  <c r="AF475" i="1"/>
  <c r="AF476" i="1"/>
  <c r="AF477" i="1"/>
  <c r="AF478" i="1"/>
  <c r="AF479" i="1"/>
  <c r="AF480" i="1"/>
  <c r="AF481" i="1"/>
  <c r="AF482" i="1"/>
  <c r="AF483" i="1"/>
  <c r="AF484" i="1"/>
  <c r="AF485" i="1"/>
  <c r="AF486" i="1"/>
  <c r="AF487" i="1"/>
  <c r="AF488" i="1"/>
  <c r="AF489" i="1"/>
  <c r="AF490" i="1"/>
  <c r="AF491" i="1"/>
  <c r="AF492" i="1"/>
  <c r="AF493" i="1"/>
  <c r="AF494" i="1"/>
  <c r="AF495" i="1"/>
  <c r="AF496" i="1"/>
  <c r="AF497" i="1"/>
  <c r="AF498" i="1"/>
  <c r="AF499" i="1"/>
  <c r="AF500" i="1"/>
  <c r="AF501" i="1"/>
  <c r="AF502" i="1"/>
  <c r="AF503" i="1"/>
  <c r="AF504" i="1"/>
  <c r="AF505" i="1"/>
  <c r="AF506" i="1"/>
  <c r="AF507" i="1"/>
  <c r="AF508" i="1"/>
  <c r="AF509" i="1"/>
  <c r="AF510" i="1"/>
  <c r="AF511" i="1"/>
  <c r="AF512" i="1"/>
  <c r="AF513" i="1"/>
  <c r="AF514" i="1"/>
  <c r="AF515" i="1"/>
  <c r="AF516" i="1"/>
  <c r="AF517" i="1"/>
  <c r="AF518" i="1"/>
  <c r="AF519" i="1"/>
  <c r="AF520" i="1"/>
  <c r="AF521" i="1"/>
  <c r="AF522" i="1"/>
  <c r="AF523" i="1"/>
  <c r="AF524" i="1"/>
  <c r="AF525" i="1"/>
  <c r="AF526" i="1"/>
  <c r="AF527" i="1"/>
  <c r="AF528" i="1"/>
  <c r="AF529" i="1"/>
  <c r="AF530" i="1"/>
  <c r="AF531" i="1"/>
  <c r="AF532" i="1"/>
  <c r="AF533" i="1"/>
  <c r="AF534" i="1"/>
  <c r="AF535" i="1"/>
  <c r="AF536" i="1"/>
  <c r="AF537" i="1"/>
  <c r="AF538" i="1"/>
  <c r="AF539" i="1"/>
  <c r="AF540" i="1"/>
  <c r="AF541" i="1"/>
  <c r="AF542" i="1"/>
  <c r="AF543" i="1"/>
  <c r="AF544" i="1"/>
  <c r="AF545" i="1"/>
  <c r="AF546" i="1"/>
  <c r="AF547" i="1"/>
  <c r="AF548" i="1"/>
  <c r="AF549" i="1"/>
  <c r="AF550" i="1"/>
  <c r="AF551" i="1"/>
  <c r="AF552" i="1"/>
  <c r="AF553" i="1"/>
  <c r="AF554" i="1"/>
  <c r="AF555" i="1"/>
  <c r="AF556" i="1"/>
  <c r="AF557" i="1"/>
  <c r="AF558" i="1"/>
  <c r="AF559" i="1"/>
  <c r="AF560" i="1"/>
  <c r="AF561" i="1"/>
  <c r="AF562" i="1"/>
  <c r="AF563" i="1"/>
  <c r="AF564" i="1"/>
  <c r="AF565" i="1"/>
  <c r="AF566" i="1"/>
  <c r="AF567" i="1"/>
  <c r="AF568" i="1"/>
  <c r="AF569" i="1"/>
  <c r="AF570" i="1"/>
  <c r="AF571" i="1"/>
  <c r="AF572" i="1"/>
  <c r="AF573" i="1"/>
  <c r="AF574" i="1"/>
  <c r="AF575" i="1"/>
  <c r="AF576" i="1"/>
  <c r="AF577" i="1"/>
  <c r="AF578" i="1"/>
  <c r="AF579" i="1"/>
  <c r="AF580" i="1"/>
  <c r="AF581" i="1"/>
  <c r="AF582" i="1"/>
  <c r="AF583" i="1"/>
  <c r="AF584" i="1"/>
  <c r="AF585" i="1"/>
  <c r="AF586" i="1"/>
  <c r="AF587" i="1"/>
  <c r="AF588" i="1"/>
  <c r="AF589" i="1"/>
  <c r="AF590" i="1"/>
  <c r="AF591" i="1"/>
  <c r="AF592" i="1"/>
  <c r="AF593" i="1"/>
  <c r="AF594" i="1"/>
  <c r="AF595" i="1"/>
  <c r="AF596" i="1"/>
  <c r="AF597" i="1"/>
  <c r="AF598" i="1"/>
  <c r="AF599" i="1"/>
  <c r="AF600" i="1"/>
  <c r="AF601" i="1"/>
  <c r="AF602" i="1"/>
  <c r="AF603" i="1"/>
  <c r="AF604" i="1"/>
  <c r="AF605" i="1"/>
  <c r="AF606" i="1"/>
  <c r="AF607" i="1"/>
  <c r="AF608" i="1"/>
  <c r="AF609" i="1"/>
  <c r="AF610" i="1"/>
  <c r="AF611" i="1"/>
  <c r="AF612" i="1"/>
  <c r="AF613" i="1"/>
  <c r="AF614" i="1"/>
  <c r="AF615" i="1"/>
  <c r="AF616" i="1"/>
  <c r="AF617" i="1"/>
  <c r="AF618" i="1"/>
  <c r="AF619" i="1"/>
  <c r="AF620" i="1"/>
  <c r="AF621" i="1"/>
  <c r="AF622" i="1"/>
  <c r="AF623" i="1"/>
  <c r="AF624" i="1"/>
  <c r="AF625" i="1"/>
  <c r="AF626" i="1"/>
  <c r="AF627" i="1"/>
  <c r="AF628" i="1"/>
  <c r="AF629" i="1"/>
  <c r="AF630" i="1"/>
  <c r="AF631" i="1"/>
  <c r="AF632" i="1"/>
  <c r="AF633" i="1"/>
  <c r="AF634" i="1"/>
  <c r="AF635" i="1"/>
  <c r="AF636" i="1"/>
  <c r="AF637" i="1"/>
  <c r="AF638" i="1"/>
  <c r="AF639" i="1"/>
  <c r="AF640" i="1"/>
  <c r="AF641" i="1"/>
  <c r="AF642" i="1"/>
  <c r="AF643" i="1"/>
  <c r="AF644" i="1"/>
  <c r="AF645" i="1"/>
  <c r="AF646" i="1"/>
  <c r="AF647" i="1"/>
  <c r="AF648" i="1"/>
  <c r="AF649" i="1"/>
  <c r="AF650" i="1"/>
  <c r="AF651" i="1"/>
  <c r="AF652" i="1"/>
  <c r="AF653" i="1"/>
  <c r="AF654" i="1"/>
  <c r="AF655" i="1"/>
  <c r="AF656" i="1"/>
  <c r="AF657" i="1"/>
  <c r="AF658" i="1"/>
  <c r="AF659" i="1"/>
  <c r="AF660" i="1"/>
  <c r="AF661" i="1"/>
  <c r="AF662" i="1"/>
  <c r="AF663" i="1"/>
  <c r="AF664" i="1"/>
  <c r="AF665" i="1"/>
  <c r="AF666" i="1"/>
  <c r="AF667" i="1"/>
  <c r="AF668" i="1"/>
  <c r="AF669" i="1"/>
  <c r="AF670" i="1"/>
  <c r="AF671" i="1"/>
  <c r="AF672" i="1"/>
  <c r="AF673" i="1"/>
  <c r="AF674" i="1"/>
  <c r="AF675" i="1"/>
  <c r="AF676" i="1"/>
  <c r="AF677" i="1"/>
  <c r="AF678" i="1"/>
  <c r="AF679" i="1"/>
  <c r="AF680" i="1"/>
  <c r="AF681" i="1"/>
  <c r="AF682" i="1"/>
  <c r="AF683" i="1"/>
  <c r="AF684" i="1"/>
  <c r="AF685" i="1"/>
  <c r="AF686" i="1"/>
  <c r="AF687" i="1"/>
  <c r="AF688" i="1"/>
  <c r="AF689" i="1"/>
  <c r="AF690" i="1"/>
  <c r="AF691" i="1"/>
  <c r="AF692" i="1"/>
  <c r="AF693" i="1"/>
  <c r="AF694" i="1"/>
  <c r="AF695" i="1"/>
  <c r="AF696" i="1"/>
  <c r="AF697" i="1"/>
  <c r="AF698" i="1"/>
  <c r="AF699" i="1"/>
  <c r="AF700" i="1"/>
  <c r="AF701" i="1"/>
  <c r="AF702" i="1"/>
  <c r="AF703" i="1"/>
  <c r="AF704" i="1"/>
  <c r="AF705" i="1"/>
  <c r="AF706" i="1"/>
  <c r="AF707" i="1"/>
  <c r="AF708" i="1"/>
  <c r="AF709" i="1"/>
  <c r="AF710" i="1"/>
  <c r="AF711" i="1"/>
  <c r="AF712" i="1"/>
  <c r="AF713" i="1"/>
  <c r="AF714" i="1"/>
  <c r="AF715" i="1"/>
  <c r="AF716" i="1"/>
  <c r="AF717" i="1"/>
  <c r="AF718" i="1"/>
  <c r="AF719" i="1"/>
  <c r="AF720" i="1"/>
  <c r="AF721" i="1"/>
  <c r="AF722" i="1"/>
  <c r="AF723" i="1"/>
  <c r="AF724" i="1"/>
  <c r="AF725" i="1"/>
  <c r="AF726" i="1"/>
  <c r="AF727" i="1"/>
  <c r="AF728" i="1"/>
  <c r="AF729" i="1"/>
  <c r="AF730" i="1"/>
  <c r="AF731" i="1"/>
  <c r="AF732" i="1"/>
  <c r="AF733" i="1"/>
  <c r="AF734" i="1"/>
  <c r="AF735" i="1"/>
  <c r="AF736" i="1"/>
  <c r="AF737" i="1"/>
  <c r="AF738" i="1"/>
  <c r="AF739" i="1"/>
  <c r="AF740" i="1"/>
  <c r="AF741" i="1"/>
  <c r="AF742" i="1"/>
  <c r="AF743" i="1"/>
  <c r="AF744" i="1"/>
  <c r="AF745" i="1"/>
  <c r="AF746" i="1"/>
  <c r="AF747" i="1"/>
  <c r="AF748" i="1"/>
  <c r="AF749" i="1"/>
  <c r="AF750" i="1"/>
  <c r="AF751" i="1"/>
  <c r="AF752" i="1"/>
  <c r="AF753" i="1"/>
  <c r="AF754" i="1"/>
  <c r="AF755" i="1"/>
  <c r="AF756" i="1"/>
  <c r="AF757" i="1"/>
  <c r="AF758" i="1"/>
  <c r="AF759" i="1"/>
  <c r="AF760" i="1"/>
  <c r="AF761" i="1"/>
  <c r="AF762" i="1"/>
  <c r="AF763" i="1"/>
  <c r="AF764" i="1"/>
  <c r="AF765" i="1"/>
  <c r="AF766" i="1"/>
  <c r="AF767" i="1"/>
  <c r="AF768" i="1"/>
  <c r="AF769" i="1"/>
  <c r="AF770" i="1"/>
  <c r="AF771" i="1"/>
  <c r="AF772" i="1"/>
  <c r="AF773" i="1"/>
  <c r="AF774" i="1"/>
  <c r="AF775" i="1"/>
  <c r="AF776" i="1"/>
  <c r="AF777" i="1"/>
  <c r="AF778" i="1"/>
  <c r="AF779" i="1"/>
  <c r="AF780" i="1"/>
  <c r="AF781" i="1"/>
  <c r="AF782" i="1"/>
  <c r="AF783" i="1"/>
  <c r="AF784" i="1"/>
  <c r="AF785" i="1"/>
  <c r="AF786" i="1"/>
  <c r="AF787" i="1"/>
  <c r="AF788" i="1"/>
  <c r="AF789" i="1"/>
  <c r="AF790" i="1"/>
  <c r="AF791" i="1"/>
  <c r="AF792" i="1"/>
  <c r="AF793" i="1"/>
  <c r="AF794" i="1"/>
  <c r="AF795" i="1"/>
  <c r="AF796" i="1"/>
  <c r="AF797" i="1"/>
  <c r="AF798" i="1"/>
  <c r="AF799" i="1"/>
  <c r="AF800" i="1"/>
  <c r="AF801" i="1"/>
  <c r="AF802" i="1"/>
  <c r="AF803" i="1"/>
  <c r="AF804" i="1"/>
  <c r="AF805" i="1"/>
  <c r="AF806" i="1"/>
  <c r="AF807" i="1"/>
  <c r="AF808" i="1"/>
  <c r="AF809" i="1"/>
  <c r="AF810" i="1"/>
  <c r="AF811" i="1"/>
  <c r="AF812" i="1"/>
  <c r="AF813" i="1"/>
  <c r="AF814" i="1"/>
  <c r="AF815" i="1"/>
  <c r="AF816" i="1"/>
  <c r="AF817" i="1"/>
  <c r="AF818" i="1"/>
  <c r="AF819" i="1"/>
  <c r="AF820" i="1"/>
  <c r="AF821" i="1"/>
  <c r="AF822" i="1"/>
  <c r="AF823" i="1"/>
  <c r="AF824" i="1"/>
  <c r="AF825" i="1"/>
  <c r="AF826" i="1"/>
  <c r="AF827" i="1"/>
  <c r="AF828" i="1"/>
  <c r="AF829" i="1"/>
  <c r="AF830" i="1"/>
  <c r="AF831" i="1"/>
  <c r="AF832" i="1"/>
  <c r="AF833" i="1"/>
  <c r="AF834" i="1"/>
  <c r="AF835" i="1"/>
  <c r="AF836" i="1"/>
  <c r="AF837" i="1"/>
  <c r="AF838" i="1"/>
  <c r="AF839" i="1"/>
  <c r="AF840" i="1"/>
  <c r="AF841" i="1"/>
  <c r="AF842" i="1"/>
  <c r="AF843" i="1"/>
  <c r="AF844" i="1"/>
  <c r="AF845" i="1"/>
  <c r="AF846" i="1"/>
  <c r="AF847" i="1"/>
  <c r="AF848" i="1"/>
  <c r="AF849" i="1"/>
  <c r="AF850" i="1"/>
  <c r="AF851" i="1"/>
  <c r="AF852" i="1"/>
  <c r="AF853" i="1"/>
  <c r="AF854" i="1"/>
  <c r="AF855" i="1"/>
  <c r="AF856" i="1"/>
  <c r="AF857" i="1"/>
  <c r="AF858" i="1"/>
  <c r="AF859" i="1"/>
  <c r="AF860" i="1"/>
  <c r="AF861" i="1"/>
  <c r="AF862" i="1"/>
  <c r="AF863" i="1"/>
  <c r="AF864" i="1"/>
  <c r="AF865" i="1"/>
  <c r="AF866" i="1"/>
  <c r="AF867" i="1"/>
  <c r="AF868" i="1"/>
  <c r="AF869" i="1"/>
  <c r="AF870" i="1"/>
  <c r="AF871" i="1"/>
  <c r="AF872" i="1"/>
  <c r="AF873" i="1"/>
  <c r="AF874" i="1"/>
  <c r="AF875" i="1"/>
  <c r="AF876" i="1"/>
  <c r="AF877" i="1"/>
  <c r="AF878" i="1"/>
  <c r="AF879" i="1"/>
  <c r="AF880" i="1"/>
  <c r="AF881" i="1"/>
  <c r="AF882" i="1"/>
  <c r="AF883" i="1"/>
  <c r="AF884" i="1"/>
  <c r="AF885" i="1"/>
  <c r="AF886" i="1"/>
  <c r="AF887" i="1"/>
  <c r="AF888" i="1"/>
  <c r="AF889" i="1"/>
  <c r="AF890" i="1"/>
  <c r="AF891" i="1"/>
  <c r="AF892" i="1"/>
  <c r="AF893" i="1"/>
  <c r="AF894" i="1"/>
  <c r="AF895" i="1"/>
  <c r="AF896" i="1"/>
  <c r="AF897" i="1"/>
  <c r="AF898" i="1"/>
  <c r="AF899" i="1"/>
  <c r="AF900" i="1"/>
  <c r="AF901" i="1"/>
  <c r="AF902" i="1"/>
  <c r="AF903" i="1"/>
  <c r="AF904" i="1"/>
  <c r="AF905" i="1"/>
  <c r="AF906" i="1"/>
  <c r="AF907" i="1"/>
  <c r="AF908" i="1"/>
  <c r="AF909" i="1"/>
  <c r="AF910" i="1"/>
  <c r="AF911" i="1"/>
  <c r="AF912" i="1"/>
  <c r="AF913" i="1"/>
  <c r="AF914" i="1"/>
  <c r="AF915" i="1"/>
  <c r="AF916" i="1"/>
  <c r="AF917" i="1"/>
  <c r="AF918" i="1"/>
  <c r="AF919" i="1"/>
  <c r="AF920" i="1"/>
  <c r="AF921" i="1"/>
  <c r="AF922" i="1"/>
  <c r="AF923" i="1"/>
  <c r="AF924" i="1"/>
  <c r="AF925" i="1"/>
  <c r="AF926" i="1"/>
  <c r="AF927" i="1"/>
  <c r="AF928" i="1"/>
  <c r="AF929" i="1"/>
  <c r="AF930" i="1"/>
  <c r="AF931" i="1"/>
  <c r="AF932" i="1"/>
  <c r="AF933" i="1"/>
  <c r="AF934" i="1"/>
  <c r="AF935" i="1"/>
  <c r="AF936" i="1"/>
  <c r="AF937" i="1"/>
  <c r="AF938" i="1"/>
  <c r="AF939" i="1"/>
  <c r="AF940" i="1"/>
  <c r="AF941" i="1"/>
  <c r="AF942" i="1"/>
  <c r="AF943" i="1"/>
  <c r="AF944" i="1"/>
  <c r="AF945" i="1"/>
  <c r="AF946" i="1"/>
  <c r="AF947" i="1"/>
  <c r="AF948" i="1"/>
  <c r="AF949" i="1"/>
  <c r="AF950" i="1"/>
  <c r="AF951" i="1"/>
  <c r="AF952" i="1"/>
  <c r="AF953" i="1"/>
  <c r="AF954" i="1"/>
  <c r="AF955" i="1"/>
  <c r="AF956" i="1"/>
  <c r="AF957" i="1"/>
  <c r="AF958" i="1"/>
  <c r="AF959" i="1"/>
  <c r="AF960" i="1"/>
  <c r="AF961" i="1"/>
  <c r="AF962" i="1"/>
  <c r="AF963" i="1"/>
  <c r="AF964" i="1"/>
  <c r="AF965" i="1"/>
  <c r="AF966" i="1"/>
  <c r="AF967" i="1"/>
  <c r="AF968" i="1"/>
  <c r="AF969" i="1"/>
  <c r="AF970" i="1"/>
  <c r="AF971" i="1"/>
  <c r="AF972" i="1"/>
  <c r="AF973" i="1"/>
  <c r="AF974" i="1"/>
  <c r="AF975" i="1"/>
  <c r="AF976" i="1"/>
  <c r="AF977" i="1"/>
  <c r="AF978" i="1"/>
  <c r="AF979" i="1"/>
  <c r="AF980" i="1"/>
  <c r="AF981" i="1"/>
  <c r="AF982" i="1"/>
  <c r="AF983" i="1"/>
  <c r="AF984" i="1"/>
  <c r="AF985" i="1"/>
  <c r="AF986" i="1"/>
  <c r="AF987" i="1"/>
  <c r="AF988" i="1"/>
  <c r="AF989" i="1"/>
  <c r="AF990" i="1"/>
  <c r="AF991" i="1"/>
  <c r="AF992" i="1"/>
  <c r="AF993" i="1"/>
  <c r="AF994" i="1"/>
  <c r="AF995" i="1"/>
  <c r="AF996" i="1"/>
  <c r="AF997" i="1"/>
  <c r="AF998" i="1"/>
  <c r="AF999" i="1"/>
  <c r="AF1000" i="1"/>
  <c r="AF1001" i="1"/>
  <c r="AF1002" i="1"/>
  <c r="AF1003" i="1"/>
  <c r="AF1004" i="1"/>
  <c r="AF1005" i="1"/>
  <c r="AF1006" i="1"/>
  <c r="AF1007" i="1"/>
  <c r="AF1008" i="1"/>
  <c r="AF1009" i="1"/>
  <c r="AF1010" i="1"/>
  <c r="AF1011" i="1"/>
  <c r="AF1012" i="1"/>
  <c r="AF1013" i="1"/>
  <c r="AF1014" i="1"/>
  <c r="AF1015" i="1"/>
  <c r="AF1016" i="1"/>
  <c r="AF1017" i="1"/>
  <c r="AF1018" i="1"/>
  <c r="AF1019" i="1"/>
  <c r="AF1020" i="1"/>
  <c r="AF1021" i="1"/>
  <c r="AF1022" i="1"/>
  <c r="AF1023" i="1"/>
  <c r="AF1024" i="1"/>
  <c r="AF1025" i="1"/>
  <c r="AF1026" i="1"/>
  <c r="AF1027" i="1"/>
  <c r="AF1028" i="1"/>
  <c r="AF1029" i="1"/>
  <c r="AF1030" i="1"/>
  <c r="AF1031" i="1"/>
  <c r="AF1032" i="1"/>
  <c r="AF1033" i="1"/>
  <c r="AF1034" i="1"/>
  <c r="AF1035" i="1"/>
  <c r="AF1036" i="1"/>
  <c r="AF1037" i="1"/>
  <c r="AF1038" i="1"/>
  <c r="AF1039" i="1"/>
  <c r="AF1040" i="1"/>
  <c r="AF1041" i="1"/>
  <c r="AF1042" i="1"/>
  <c r="AF1043" i="1"/>
  <c r="AF1044" i="1"/>
  <c r="AF1045" i="1"/>
  <c r="AF1046" i="1"/>
  <c r="AF1047" i="1"/>
  <c r="AF1048" i="1"/>
  <c r="AF1049" i="1"/>
  <c r="AF1050" i="1"/>
  <c r="AF1051" i="1"/>
  <c r="AF1052" i="1"/>
  <c r="AF1053" i="1"/>
  <c r="AF1054" i="1"/>
  <c r="AF1055" i="1"/>
  <c r="AF1056" i="1"/>
  <c r="AF1057" i="1"/>
  <c r="AF1058" i="1"/>
  <c r="AF1059" i="1"/>
  <c r="AF1060" i="1"/>
  <c r="AF1061" i="1"/>
  <c r="AF1062" i="1"/>
  <c r="AF1063" i="1"/>
  <c r="AF1064" i="1"/>
  <c r="AF1065" i="1"/>
  <c r="AF1066" i="1"/>
  <c r="AF1067" i="1"/>
  <c r="AF1068" i="1"/>
  <c r="AF1069" i="1"/>
  <c r="AF1070" i="1"/>
  <c r="AF1071" i="1"/>
  <c r="AF1072" i="1"/>
  <c r="AF1073" i="1"/>
  <c r="AF1074" i="1"/>
  <c r="AF1075" i="1"/>
  <c r="AF1076" i="1"/>
  <c r="AF1077" i="1"/>
  <c r="AF1078" i="1"/>
  <c r="AF1079" i="1"/>
  <c r="AF1080" i="1"/>
  <c r="AF1081" i="1"/>
  <c r="AF1082" i="1"/>
  <c r="AF1083" i="1"/>
  <c r="AF1084" i="1"/>
  <c r="AF1085" i="1"/>
  <c r="AF1086" i="1"/>
  <c r="AF1087" i="1"/>
  <c r="AF1088" i="1"/>
  <c r="AF1089" i="1"/>
  <c r="AF1090" i="1"/>
  <c r="AF1091" i="1"/>
  <c r="AF1092" i="1"/>
  <c r="AF1093" i="1"/>
  <c r="AF1094" i="1"/>
  <c r="AF1095" i="1"/>
  <c r="AF1096" i="1"/>
  <c r="AF1097" i="1"/>
  <c r="AF1098" i="1"/>
  <c r="AF1099" i="1"/>
  <c r="AF1100" i="1"/>
  <c r="AF1101" i="1"/>
  <c r="AF1102" i="1"/>
  <c r="AF1103" i="1"/>
  <c r="AF1104" i="1"/>
  <c r="AF1105" i="1"/>
  <c r="AF1106" i="1"/>
  <c r="AF1107" i="1"/>
  <c r="AF1108" i="1"/>
  <c r="AF1109" i="1"/>
  <c r="AF1110" i="1"/>
  <c r="AF1111" i="1"/>
  <c r="AF1112" i="1"/>
  <c r="AF1113" i="1"/>
  <c r="AF1114" i="1"/>
  <c r="AF1115" i="1"/>
  <c r="AF1116" i="1"/>
  <c r="AF1117" i="1"/>
  <c r="AF1118" i="1"/>
  <c r="AF1119" i="1"/>
  <c r="AF1120" i="1"/>
  <c r="AF1121" i="1"/>
  <c r="AF1122" i="1"/>
  <c r="AF1123" i="1"/>
  <c r="AF1124" i="1"/>
  <c r="AF1125" i="1"/>
  <c r="AF1126" i="1"/>
  <c r="AF1127" i="1"/>
  <c r="AF1128" i="1"/>
  <c r="AF1129" i="1"/>
  <c r="AF1130" i="1"/>
  <c r="AF1131" i="1"/>
  <c r="AF1132" i="1"/>
  <c r="AF1133" i="1"/>
  <c r="AF1134" i="1"/>
  <c r="AF1135" i="1"/>
  <c r="AF1136" i="1"/>
  <c r="AF1137" i="1"/>
  <c r="AF1138" i="1"/>
  <c r="AF1139" i="1"/>
  <c r="AF1140" i="1"/>
  <c r="AF1141" i="1"/>
  <c r="AF1142" i="1"/>
  <c r="AF1143" i="1"/>
  <c r="AF1144" i="1"/>
  <c r="AF1145" i="1"/>
  <c r="AF1146" i="1"/>
  <c r="AF1147" i="1"/>
  <c r="AF1148" i="1"/>
  <c r="AF1149" i="1"/>
  <c r="AF1150" i="1"/>
  <c r="AF1151" i="1"/>
  <c r="AF1152" i="1"/>
  <c r="AF1153" i="1"/>
  <c r="AF1154" i="1"/>
  <c r="AF1155" i="1"/>
  <c r="AF1156" i="1"/>
  <c r="AF1157" i="1"/>
  <c r="AF1158" i="1"/>
  <c r="AF1159" i="1"/>
  <c r="AF1160" i="1"/>
  <c r="AF1161" i="1"/>
  <c r="AF1162" i="1"/>
  <c r="AF1163" i="1"/>
  <c r="AF1164" i="1"/>
  <c r="AF1165" i="1"/>
  <c r="AF1166" i="1"/>
  <c r="AF1167" i="1"/>
  <c r="AF1168" i="1"/>
  <c r="AF1169" i="1"/>
  <c r="AF1170" i="1"/>
  <c r="AF1171" i="1"/>
  <c r="AF1172" i="1"/>
  <c r="AF1173" i="1"/>
  <c r="AF1174" i="1"/>
  <c r="AF1175" i="1"/>
  <c r="AF1176" i="1"/>
  <c r="AF1177" i="1"/>
  <c r="AF1178" i="1"/>
  <c r="AF1179" i="1"/>
  <c r="AF1180" i="1"/>
  <c r="AF1181" i="1"/>
  <c r="AF1182" i="1"/>
  <c r="AF1183" i="1"/>
  <c r="AF1184" i="1"/>
  <c r="AF1185" i="1"/>
  <c r="AF1186" i="1"/>
  <c r="AF1187" i="1"/>
  <c r="AF1188" i="1"/>
  <c r="AF1189" i="1"/>
  <c r="AF1190" i="1"/>
  <c r="AF1191" i="1"/>
  <c r="AF1192" i="1"/>
  <c r="AF1193" i="1"/>
  <c r="AF1194" i="1"/>
  <c r="AF1195" i="1"/>
  <c r="AF1196" i="1"/>
  <c r="AF1197" i="1"/>
  <c r="AF1198" i="1"/>
  <c r="AF1199" i="1"/>
  <c r="AF1200" i="1"/>
  <c r="AF1201" i="1"/>
  <c r="AF1202" i="1"/>
  <c r="AF1203" i="1"/>
  <c r="AF1204" i="1"/>
  <c r="AF1205" i="1"/>
  <c r="AF1206" i="1"/>
  <c r="AF1207" i="1"/>
  <c r="AF1208" i="1"/>
  <c r="AF1209" i="1"/>
  <c r="AF1210" i="1"/>
  <c r="AF1211" i="1"/>
  <c r="AF1212" i="1"/>
  <c r="AF1213" i="1"/>
  <c r="AF1214" i="1"/>
  <c r="AF1215" i="1"/>
  <c r="AF1216" i="1"/>
  <c r="AF1217" i="1"/>
  <c r="AF1218" i="1"/>
  <c r="AF1219" i="1"/>
  <c r="AF1220" i="1"/>
  <c r="AF1221" i="1"/>
  <c r="AF1222" i="1"/>
  <c r="AF1223" i="1"/>
  <c r="AF1224" i="1"/>
  <c r="AF1225" i="1"/>
  <c r="AF1226" i="1"/>
  <c r="AF1227" i="1"/>
  <c r="AF1228" i="1"/>
  <c r="AF1229" i="1"/>
  <c r="AF1230" i="1"/>
  <c r="AF1231" i="1"/>
  <c r="AF1232" i="1"/>
  <c r="AF1233" i="1"/>
  <c r="AF1234" i="1"/>
  <c r="AF1235" i="1"/>
  <c r="AF1236" i="1"/>
  <c r="AF1237" i="1"/>
  <c r="AF1238" i="1"/>
  <c r="AF1239" i="1"/>
  <c r="AF1240" i="1"/>
  <c r="AF1241" i="1"/>
  <c r="AF1242" i="1"/>
  <c r="AF1243" i="1"/>
  <c r="AF1244" i="1"/>
  <c r="AF1245" i="1"/>
  <c r="AF1246" i="1"/>
  <c r="AF1247" i="1"/>
  <c r="AF1248" i="1"/>
  <c r="AF1249" i="1"/>
  <c r="AF1250" i="1"/>
  <c r="AF1251" i="1"/>
  <c r="AF1252" i="1"/>
  <c r="AF1253" i="1"/>
  <c r="AF1254" i="1"/>
  <c r="AF1255" i="1"/>
  <c r="AF1256" i="1"/>
  <c r="AF1257" i="1"/>
  <c r="AF1258" i="1"/>
  <c r="AF1259" i="1"/>
  <c r="AF1260" i="1"/>
  <c r="AF1261" i="1"/>
  <c r="AF1262" i="1"/>
  <c r="AF1263" i="1"/>
  <c r="AF1264" i="1"/>
  <c r="AF1265" i="1"/>
  <c r="AF1266" i="1"/>
  <c r="AF1267" i="1"/>
  <c r="AF1268" i="1"/>
  <c r="AF1269" i="1"/>
  <c r="AF1270" i="1"/>
  <c r="AF1271" i="1"/>
  <c r="AF1272" i="1"/>
  <c r="AF1273" i="1"/>
  <c r="AF1274" i="1"/>
  <c r="AF1275" i="1"/>
  <c r="AF1276" i="1"/>
  <c r="AF1277" i="1"/>
  <c r="AF1278" i="1"/>
  <c r="AF1279" i="1"/>
  <c r="AF1280" i="1"/>
  <c r="AF1281" i="1"/>
  <c r="AF1282" i="1"/>
  <c r="AF1283" i="1"/>
  <c r="AF1284" i="1"/>
  <c r="AF1285" i="1"/>
  <c r="AF1286" i="1"/>
  <c r="AF1287" i="1"/>
  <c r="AF1288" i="1"/>
  <c r="AF1289" i="1"/>
  <c r="AF1290" i="1"/>
  <c r="AF1291" i="1"/>
  <c r="AF1292" i="1"/>
  <c r="AF1293" i="1"/>
  <c r="AF1294" i="1"/>
  <c r="AF1295" i="1"/>
  <c r="AF1296" i="1"/>
  <c r="AF1297" i="1"/>
  <c r="AF1298" i="1"/>
  <c r="AF1299" i="1"/>
  <c r="AF1300" i="1"/>
  <c r="AF1301" i="1"/>
  <c r="AF1302" i="1"/>
  <c r="AF1303" i="1"/>
  <c r="AF1304" i="1"/>
  <c r="AF1305" i="1"/>
  <c r="AF1306" i="1"/>
  <c r="AF1307" i="1"/>
  <c r="AF1308" i="1"/>
  <c r="AF1309" i="1"/>
  <c r="AF1310" i="1"/>
  <c r="AF1311" i="1"/>
  <c r="AF1312" i="1"/>
  <c r="AF1313" i="1"/>
  <c r="AF1314" i="1"/>
  <c r="AF1315" i="1"/>
  <c r="AF1316" i="1"/>
  <c r="AF1317" i="1"/>
  <c r="AF1318" i="1"/>
  <c r="AF1319" i="1"/>
  <c r="AF1320" i="1"/>
  <c r="AF1321" i="1"/>
  <c r="AF1322" i="1"/>
  <c r="AF1323" i="1"/>
  <c r="AF1324" i="1"/>
  <c r="AF1325" i="1"/>
  <c r="AF1326" i="1"/>
  <c r="AF1327" i="1"/>
  <c r="AF1328" i="1"/>
  <c r="AF1329" i="1"/>
  <c r="AF1330" i="1"/>
  <c r="AF1331" i="1"/>
  <c r="AF1332" i="1"/>
  <c r="AF1333" i="1"/>
  <c r="AF1334" i="1"/>
  <c r="AF1335" i="1"/>
  <c r="AF1336" i="1"/>
  <c r="AF1337" i="1"/>
  <c r="AF1338" i="1"/>
  <c r="AF1339" i="1"/>
  <c r="AF1340" i="1"/>
  <c r="AF1341" i="1"/>
  <c r="AF1342" i="1"/>
  <c r="AF1343" i="1"/>
  <c r="AF1344" i="1"/>
  <c r="AF1345" i="1"/>
  <c r="AF1346" i="1"/>
  <c r="AF1347" i="1"/>
  <c r="AF1348" i="1"/>
  <c r="AF1349" i="1"/>
  <c r="AF1350" i="1"/>
  <c r="AF1351" i="1"/>
  <c r="AF1352" i="1"/>
  <c r="AF1353" i="1"/>
  <c r="AF1354" i="1"/>
  <c r="AF1355" i="1"/>
  <c r="AF1356" i="1"/>
  <c r="AF1357" i="1"/>
  <c r="AF1358" i="1"/>
  <c r="AF1359" i="1"/>
  <c r="AF1360" i="1"/>
  <c r="AF1361" i="1"/>
  <c r="AF1362" i="1"/>
  <c r="AF1363" i="1"/>
  <c r="AF1364" i="1"/>
  <c r="AF1365" i="1"/>
  <c r="AF1366" i="1"/>
  <c r="AF1367" i="1"/>
  <c r="AF1368" i="1"/>
  <c r="AF1369" i="1"/>
  <c r="AF1370" i="1"/>
  <c r="AF1371" i="1"/>
  <c r="AF1372" i="1"/>
  <c r="AF1373" i="1"/>
  <c r="AF1374" i="1"/>
  <c r="AF1375" i="1"/>
  <c r="AF1376" i="1"/>
  <c r="AF1377" i="1"/>
  <c r="AF1378" i="1"/>
  <c r="AF1379" i="1"/>
  <c r="AF1380" i="1"/>
  <c r="AF1381" i="1"/>
  <c r="AF1382" i="1"/>
  <c r="AF1383" i="1"/>
  <c r="AF1384" i="1"/>
  <c r="AF1385" i="1"/>
  <c r="AF1386" i="1"/>
  <c r="AF1387" i="1"/>
  <c r="AF1388" i="1"/>
  <c r="AF1389" i="1"/>
  <c r="AF1390" i="1"/>
  <c r="AF1391" i="1"/>
  <c r="AF1392" i="1"/>
  <c r="AF1393" i="1"/>
  <c r="AF1394" i="1"/>
  <c r="AF1395" i="1"/>
  <c r="AF1396" i="1"/>
  <c r="AF1397" i="1"/>
  <c r="AF1398" i="1"/>
  <c r="AF1399" i="1"/>
  <c r="AF1400" i="1"/>
  <c r="AF1401" i="1"/>
  <c r="AF1402" i="1"/>
  <c r="AF1403" i="1"/>
  <c r="AF1404" i="1"/>
  <c r="AF1405" i="1"/>
  <c r="AF1406" i="1"/>
  <c r="AF1407" i="1"/>
  <c r="AF1408" i="1"/>
  <c r="AF1409" i="1"/>
  <c r="AF1410" i="1"/>
  <c r="AF1411" i="1"/>
  <c r="AF1412" i="1"/>
  <c r="AF1413" i="1"/>
  <c r="AF1414" i="1"/>
  <c r="AF1415" i="1"/>
  <c r="AF1416" i="1"/>
  <c r="AF1417" i="1"/>
  <c r="AF1418" i="1"/>
  <c r="AF1419" i="1"/>
  <c r="AF1420" i="1"/>
  <c r="AF1421" i="1"/>
  <c r="AF1422" i="1"/>
  <c r="AF1423" i="1"/>
  <c r="AF1424" i="1"/>
  <c r="AF1425" i="1"/>
  <c r="AF1426" i="1"/>
  <c r="AF1427" i="1"/>
  <c r="AF1428" i="1"/>
  <c r="AF1429" i="1"/>
  <c r="AF1430" i="1"/>
  <c r="AF1431" i="1"/>
  <c r="AF1432" i="1"/>
  <c r="AF1433" i="1"/>
  <c r="AF1434" i="1"/>
  <c r="AF1435" i="1"/>
  <c r="AF1436" i="1"/>
  <c r="AF1437" i="1"/>
  <c r="AF1438" i="1"/>
  <c r="AF1439" i="1"/>
  <c r="AF1440" i="1"/>
  <c r="AF1441" i="1"/>
  <c r="AF1442" i="1"/>
  <c r="AF1443" i="1"/>
  <c r="AF1444" i="1"/>
  <c r="AF1445" i="1"/>
  <c r="AF1446" i="1"/>
  <c r="AF1447" i="1"/>
  <c r="AF1448" i="1"/>
  <c r="AF1449" i="1"/>
  <c r="AF1450" i="1"/>
  <c r="AF1451" i="1"/>
  <c r="AF1452" i="1"/>
  <c r="AF1453" i="1"/>
  <c r="AF1454" i="1"/>
  <c r="AF1455" i="1"/>
  <c r="AF1456" i="1"/>
  <c r="AF1457" i="1"/>
  <c r="AF1458" i="1"/>
  <c r="AF1459" i="1"/>
  <c r="AF1460" i="1"/>
  <c r="AF1461" i="1"/>
  <c r="AF1462" i="1"/>
  <c r="AF1463" i="1"/>
  <c r="AF1464" i="1"/>
  <c r="AF1465" i="1"/>
  <c r="AF1466" i="1"/>
  <c r="AF1467" i="1"/>
  <c r="AF1468" i="1"/>
  <c r="AF1469" i="1"/>
  <c r="AF1470" i="1"/>
  <c r="AF1471" i="1"/>
  <c r="AF1472" i="1"/>
  <c r="AF1473" i="1"/>
  <c r="AF1474" i="1"/>
  <c r="AF1475" i="1"/>
  <c r="AF1476" i="1"/>
  <c r="AF1477" i="1"/>
  <c r="AF1478" i="1"/>
  <c r="AF1479" i="1"/>
  <c r="AF1480" i="1"/>
  <c r="AF1481" i="1"/>
  <c r="AF1482" i="1"/>
  <c r="AF1483" i="1"/>
  <c r="AF1484" i="1"/>
  <c r="AF1485" i="1"/>
  <c r="AF1486" i="1"/>
  <c r="AF1487" i="1"/>
  <c r="AF1488" i="1"/>
  <c r="AF1489" i="1"/>
  <c r="AF1490" i="1"/>
  <c r="AF1491" i="1"/>
  <c r="AF1492" i="1"/>
  <c r="AF1493" i="1"/>
  <c r="AF1494" i="1"/>
  <c r="AF1495" i="1"/>
  <c r="AF1496" i="1"/>
  <c r="AF1497" i="1"/>
  <c r="AF1498" i="1"/>
  <c r="AF1499" i="1"/>
  <c r="AF1500" i="1"/>
  <c r="AF1501" i="1"/>
  <c r="AF1502" i="1"/>
  <c r="AF1503" i="1"/>
  <c r="AF1504" i="1"/>
  <c r="AF1505" i="1"/>
  <c r="AF1506" i="1"/>
  <c r="AF1507" i="1"/>
  <c r="AF1508" i="1"/>
  <c r="AF1509" i="1"/>
  <c r="AF1510" i="1"/>
  <c r="AF1511" i="1"/>
  <c r="AF1512" i="1"/>
  <c r="AF1513" i="1"/>
  <c r="AF1514" i="1"/>
  <c r="AF1515" i="1"/>
  <c r="AF1516" i="1"/>
  <c r="AF1517" i="1"/>
  <c r="AF1518" i="1"/>
  <c r="AF1519" i="1"/>
  <c r="AF1520" i="1"/>
  <c r="AF1521" i="1"/>
  <c r="AF1522" i="1"/>
  <c r="AF1523" i="1"/>
  <c r="AF1524" i="1"/>
  <c r="AF1525" i="1"/>
  <c r="AF1526" i="1"/>
  <c r="AF1527" i="1"/>
  <c r="AF1528" i="1"/>
  <c r="AF1529" i="1"/>
  <c r="AF1530" i="1"/>
  <c r="AF1531" i="1"/>
  <c r="AF1532" i="1"/>
  <c r="AF1533" i="1"/>
  <c r="AF1534" i="1"/>
  <c r="AF1535" i="1"/>
  <c r="AF1536" i="1"/>
  <c r="AF1537" i="1"/>
  <c r="AF1538" i="1"/>
  <c r="AF1539" i="1"/>
  <c r="AF1540" i="1"/>
  <c r="AF1541" i="1"/>
  <c r="AF1542" i="1"/>
  <c r="AF1543" i="1"/>
  <c r="AF1544" i="1"/>
  <c r="AF1545" i="1"/>
  <c r="AF1546" i="1"/>
  <c r="AF1547" i="1"/>
  <c r="AF1548" i="1"/>
  <c r="AF1549" i="1"/>
  <c r="AF1550" i="1"/>
  <c r="AF1551" i="1"/>
  <c r="AF1552" i="1"/>
  <c r="AF1553" i="1"/>
  <c r="AF1554" i="1"/>
  <c r="AF1555" i="1"/>
  <c r="AF1556" i="1"/>
  <c r="AF1557" i="1"/>
  <c r="AF1558" i="1"/>
  <c r="AF1559" i="1"/>
  <c r="AF1560" i="1"/>
  <c r="AF1561" i="1"/>
  <c r="AF1562" i="1"/>
  <c r="AF1563" i="1"/>
  <c r="AF1564" i="1"/>
  <c r="AF1565" i="1"/>
  <c r="AF1566" i="1"/>
  <c r="AF1567" i="1"/>
  <c r="AF1568" i="1"/>
  <c r="AF1569" i="1"/>
  <c r="AF1570" i="1"/>
  <c r="AF1571" i="1"/>
  <c r="AF1572" i="1"/>
  <c r="AF1573" i="1"/>
  <c r="AF1574" i="1"/>
  <c r="AF1575" i="1"/>
  <c r="AF1576" i="1"/>
  <c r="AF1577" i="1"/>
  <c r="AF1578" i="1"/>
  <c r="AF1579" i="1"/>
  <c r="AF1580" i="1"/>
  <c r="AF1581" i="1"/>
  <c r="AF1582" i="1"/>
  <c r="AF1583" i="1"/>
  <c r="AF1584" i="1"/>
  <c r="AF1585" i="1"/>
  <c r="AF1586" i="1"/>
  <c r="AF1587" i="1"/>
  <c r="AF1588" i="1"/>
  <c r="AF1589" i="1"/>
  <c r="AF1590" i="1"/>
  <c r="AF1591" i="1"/>
  <c r="AF1592" i="1"/>
  <c r="AF1593" i="1"/>
  <c r="AF1594" i="1"/>
  <c r="AF1595" i="1"/>
  <c r="AF1596" i="1"/>
  <c r="AF1597" i="1"/>
  <c r="AF1598" i="1"/>
  <c r="AF1599" i="1"/>
  <c r="AF1600" i="1"/>
  <c r="AF1601" i="1"/>
  <c r="AF1602" i="1"/>
  <c r="AF1603" i="1"/>
  <c r="AF1604" i="1"/>
  <c r="AF1605" i="1"/>
  <c r="AF1606" i="1"/>
  <c r="AF1607" i="1"/>
  <c r="AF1608" i="1"/>
  <c r="AF1609" i="1"/>
  <c r="AF1610" i="1"/>
  <c r="AF1611" i="1"/>
  <c r="AF1612" i="1"/>
  <c r="AF1613" i="1"/>
  <c r="AF1614" i="1"/>
  <c r="AF1615" i="1"/>
  <c r="AF1616" i="1"/>
  <c r="AF1617" i="1"/>
  <c r="AF1618" i="1"/>
  <c r="AF1619" i="1"/>
  <c r="AF1620" i="1"/>
  <c r="AF1621" i="1"/>
  <c r="AF1622" i="1"/>
  <c r="AF1623" i="1"/>
  <c r="AF1624" i="1"/>
  <c r="AF1625" i="1"/>
  <c r="AF1626" i="1"/>
  <c r="AF1627" i="1"/>
  <c r="AF1628" i="1"/>
  <c r="AF1629" i="1"/>
  <c r="AF1630" i="1"/>
  <c r="AF1631" i="1"/>
  <c r="AF1632" i="1"/>
  <c r="AF1633" i="1"/>
  <c r="AF1634" i="1"/>
  <c r="AF1635" i="1"/>
  <c r="AF1636" i="1"/>
  <c r="AF1637" i="1"/>
  <c r="AF1638" i="1"/>
  <c r="AF1639" i="1"/>
  <c r="AF1640" i="1"/>
  <c r="AF1641" i="1"/>
  <c r="AF1642" i="1"/>
  <c r="AF1643" i="1"/>
  <c r="AF1644" i="1"/>
  <c r="AF1645" i="1"/>
  <c r="AF1646" i="1"/>
  <c r="AF1647" i="1"/>
  <c r="AF1648" i="1"/>
  <c r="AF1649" i="1"/>
  <c r="AF1650" i="1"/>
  <c r="AF1651" i="1"/>
  <c r="AF1652" i="1"/>
  <c r="AF1653" i="1"/>
  <c r="AF1654" i="1"/>
  <c r="AF1655" i="1"/>
  <c r="AF1656" i="1"/>
  <c r="AF1657" i="1"/>
  <c r="AF1658" i="1"/>
  <c r="AF1659" i="1"/>
  <c r="AF1660" i="1"/>
  <c r="AF1661" i="1"/>
  <c r="AF1662" i="1"/>
  <c r="AF1663" i="1"/>
  <c r="AF1664" i="1"/>
  <c r="AF1665" i="1"/>
  <c r="AF1666" i="1"/>
  <c r="AF1667" i="1"/>
  <c r="AF1668" i="1"/>
  <c r="AF1669" i="1"/>
  <c r="AF1670" i="1"/>
  <c r="AF1671" i="1"/>
  <c r="AF1672" i="1"/>
  <c r="AF1673" i="1"/>
  <c r="AF1674" i="1"/>
  <c r="AF1675" i="1"/>
  <c r="AF1676" i="1"/>
  <c r="AF1677" i="1"/>
  <c r="AF1678" i="1"/>
  <c r="AF1679" i="1"/>
  <c r="AF1680" i="1"/>
  <c r="AF1681" i="1"/>
  <c r="AF1682" i="1"/>
  <c r="AF1683" i="1"/>
  <c r="AF1684" i="1"/>
  <c r="AF1685" i="1"/>
  <c r="AF1686" i="1"/>
  <c r="AF1687" i="1"/>
  <c r="AF1688" i="1"/>
  <c r="AF1689" i="1"/>
  <c r="AF1690" i="1"/>
  <c r="AF1691" i="1"/>
  <c r="AF1692" i="1"/>
  <c r="AF1693" i="1"/>
  <c r="AF1694" i="1"/>
  <c r="AF1695" i="1"/>
  <c r="AF1696" i="1"/>
  <c r="AF1697" i="1"/>
  <c r="AF1698" i="1"/>
  <c r="AF1699" i="1"/>
  <c r="AF1700" i="1"/>
  <c r="AF1701" i="1"/>
  <c r="AF1702" i="1"/>
  <c r="AF1703" i="1"/>
  <c r="AF1704" i="1"/>
  <c r="AF1705" i="1"/>
  <c r="AF1706" i="1"/>
  <c r="AF1707" i="1"/>
  <c r="AF1708" i="1"/>
  <c r="AF1709" i="1"/>
  <c r="AF1710" i="1"/>
  <c r="AF1711" i="1"/>
  <c r="AF1712" i="1"/>
  <c r="AF1713" i="1"/>
  <c r="AF1714" i="1"/>
  <c r="AF1715" i="1"/>
  <c r="AF1716" i="1"/>
  <c r="AF1717" i="1"/>
  <c r="AF1718" i="1"/>
  <c r="AF1719" i="1"/>
  <c r="AF1720" i="1"/>
  <c r="AF1721" i="1"/>
  <c r="AF1722" i="1"/>
  <c r="AF1723" i="1"/>
  <c r="AF1724" i="1"/>
  <c r="AF1725" i="1"/>
  <c r="AF1726" i="1"/>
  <c r="AF1727" i="1"/>
  <c r="AF1728" i="1"/>
  <c r="AF1729" i="1"/>
  <c r="AF1730" i="1"/>
  <c r="AF1731" i="1"/>
  <c r="AF1732" i="1"/>
  <c r="AF1733" i="1"/>
  <c r="AF1734" i="1"/>
  <c r="AF1735" i="1"/>
  <c r="AF1736" i="1"/>
  <c r="AF1737" i="1"/>
  <c r="AF1738" i="1"/>
  <c r="AF1739" i="1"/>
  <c r="AF1740" i="1"/>
  <c r="AF1741" i="1"/>
  <c r="AF1742" i="1"/>
  <c r="AF1743" i="1"/>
  <c r="AF1744" i="1"/>
  <c r="AF1745" i="1"/>
  <c r="AF1746" i="1"/>
  <c r="AF1747" i="1"/>
  <c r="AF1748" i="1"/>
  <c r="AF1749" i="1"/>
  <c r="AF1750" i="1"/>
  <c r="AF1751" i="1"/>
  <c r="AF1752" i="1"/>
  <c r="AF1753" i="1"/>
  <c r="AF1754" i="1"/>
  <c r="AF1755" i="1"/>
  <c r="AF1756" i="1"/>
  <c r="AF1757" i="1"/>
  <c r="AF1758" i="1"/>
  <c r="AF1759" i="1"/>
  <c r="AF1760" i="1"/>
  <c r="AF1761" i="1"/>
  <c r="AF1762" i="1"/>
  <c r="AF1763" i="1"/>
  <c r="AF1764" i="1"/>
  <c r="AF1765" i="1"/>
  <c r="AF1766" i="1"/>
  <c r="AF1767" i="1"/>
  <c r="AF1768" i="1"/>
  <c r="AF1769" i="1"/>
  <c r="AF1770" i="1"/>
  <c r="AF1771" i="1"/>
  <c r="AF1772" i="1"/>
  <c r="AF1773" i="1"/>
  <c r="AF1774" i="1"/>
  <c r="AF1775" i="1"/>
  <c r="AF1776" i="1"/>
  <c r="AF1777" i="1"/>
  <c r="AF1778" i="1"/>
  <c r="AF1779" i="1"/>
  <c r="AF1780" i="1"/>
  <c r="AF1781" i="1"/>
  <c r="AF1782" i="1"/>
  <c r="AF1783" i="1"/>
  <c r="AF1784" i="1"/>
  <c r="AF1785" i="1"/>
  <c r="AF1786" i="1"/>
  <c r="AF1787" i="1"/>
  <c r="AF1788" i="1"/>
  <c r="AF1789" i="1"/>
  <c r="AF1790" i="1"/>
  <c r="AF1791" i="1"/>
  <c r="AF1792" i="1"/>
  <c r="AF1793" i="1"/>
  <c r="AF1794" i="1"/>
  <c r="AF1795" i="1"/>
  <c r="AF1796" i="1"/>
  <c r="AF1797" i="1"/>
  <c r="AF1798" i="1"/>
  <c r="AF1799" i="1"/>
  <c r="AF1800" i="1"/>
  <c r="AF1801" i="1"/>
  <c r="AF1802" i="1"/>
  <c r="AF1803" i="1"/>
  <c r="AF1804" i="1"/>
  <c r="AF1805" i="1"/>
  <c r="AF1806" i="1"/>
  <c r="AF1807" i="1"/>
  <c r="AF1808" i="1"/>
  <c r="I54" i="1"/>
  <c r="I59" i="1"/>
  <c r="I87" i="1"/>
  <c r="I89" i="1"/>
  <c r="I90" i="1"/>
  <c r="I99" i="1"/>
  <c r="I147" i="1"/>
  <c r="I151" i="1"/>
  <c r="I171" i="1"/>
  <c r="I183" i="1"/>
  <c r="I186" i="1"/>
  <c r="I187" i="1"/>
  <c r="I197" i="1"/>
  <c r="I198" i="1"/>
  <c r="I221" i="1"/>
  <c r="I222" i="1"/>
  <c r="I243" i="1"/>
  <c r="I275" i="1"/>
  <c r="I277" i="1"/>
  <c r="I294" i="1"/>
  <c r="I327" i="1"/>
  <c r="I328" i="1"/>
  <c r="I329" i="1"/>
  <c r="I330" i="1"/>
  <c r="I366" i="1"/>
  <c r="I376" i="1"/>
  <c r="I377" i="1"/>
  <c r="I378" i="1"/>
  <c r="I408" i="1"/>
  <c r="I414" i="1"/>
  <c r="I424" i="1"/>
  <c r="I425" i="1"/>
  <c r="I447" i="1"/>
  <c r="I451" i="1"/>
  <c r="I456" i="1"/>
  <c r="I462" i="1"/>
  <c r="I480" i="1"/>
  <c r="I491" i="1"/>
  <c r="I495" i="1"/>
  <c r="I499" i="1"/>
  <c r="I504" i="1"/>
  <c r="I505" i="1"/>
  <c r="I527" i="1"/>
  <c r="I528" i="1"/>
  <c r="I539" i="1"/>
  <c r="I569" i="1"/>
  <c r="I570" i="1"/>
  <c r="I571" i="1"/>
  <c r="I575" i="1"/>
  <c r="I576" i="1"/>
  <c r="I587" i="1"/>
  <c r="I606" i="1"/>
  <c r="I616" i="1"/>
  <c r="I617" i="1"/>
  <c r="I618" i="1"/>
  <c r="I623" i="1"/>
  <c r="I624" i="1"/>
  <c r="I654" i="1"/>
  <c r="I664" i="1"/>
  <c r="I665" i="1"/>
  <c r="I666" i="1"/>
  <c r="I696" i="1"/>
  <c r="I702" i="1"/>
  <c r="I712" i="1"/>
  <c r="I713" i="1"/>
  <c r="I735" i="1"/>
  <c r="I739" i="1"/>
  <c r="I744" i="1"/>
  <c r="I745" i="1"/>
  <c r="I750" i="1"/>
  <c r="I768" i="1"/>
  <c r="I779" i="1"/>
  <c r="I792" i="1"/>
  <c r="I793" i="1"/>
  <c r="I815" i="1"/>
  <c r="I816" i="1"/>
  <c r="I827" i="1"/>
  <c r="I856" i="1"/>
  <c r="I857" i="1"/>
  <c r="I858" i="1"/>
  <c r="I867" i="1"/>
  <c r="I870" i="1"/>
  <c r="I888" i="1"/>
  <c r="I889" i="1"/>
  <c r="I893" i="1"/>
  <c r="I894" i="1"/>
  <c r="I912" i="1"/>
  <c r="I924" i="1"/>
  <c r="I925" i="1"/>
  <c r="I927" i="1"/>
  <c r="I945" i="1"/>
  <c r="I947" i="1"/>
  <c r="I948" i="1"/>
  <c r="I953" i="1"/>
  <c r="I960" i="1"/>
  <c r="I976" i="1"/>
  <c r="I977" i="1"/>
  <c r="I978" i="1"/>
  <c r="I979" i="1"/>
  <c r="I985" i="1"/>
  <c r="I989" i="1"/>
  <c r="I1001" i="1"/>
  <c r="I1012" i="1"/>
  <c r="I1013" i="1"/>
  <c r="I1014" i="1"/>
  <c r="I1029" i="1"/>
  <c r="I1030" i="1"/>
  <c r="I1031" i="1"/>
  <c r="I1032" i="1"/>
  <c r="I1036" i="1"/>
  <c r="I1042" i="1"/>
  <c r="I1055" i="1"/>
  <c r="I1060" i="1"/>
  <c r="I1061" i="1"/>
  <c r="I1062" i="1"/>
  <c r="I1063" i="1"/>
  <c r="I1077" i="1"/>
  <c r="I1078" i="1"/>
  <c r="I1079" i="1"/>
  <c r="I1080" i="1"/>
  <c r="I1084" i="1"/>
  <c r="I1090" i="1"/>
  <c r="I1103" i="1"/>
  <c r="I1108" i="1"/>
  <c r="I1109" i="1"/>
  <c r="I1110" i="1"/>
  <c r="I1125" i="1"/>
  <c r="I1126" i="1"/>
  <c r="I1127" i="1"/>
  <c r="I1128" i="1"/>
  <c r="I1132" i="1"/>
  <c r="I1138" i="1"/>
  <c r="I1151" i="1"/>
  <c r="I1156" i="1"/>
  <c r="I1157" i="1"/>
  <c r="I1158" i="1"/>
  <c r="I1159" i="1"/>
  <c r="I1174" i="1"/>
  <c r="I1175" i="1"/>
  <c r="I1176" i="1"/>
  <c r="I1180" i="1"/>
  <c r="I1186" i="1"/>
  <c r="I1194" i="1"/>
  <c r="I1198" i="1"/>
  <c r="I1200" i="1"/>
  <c r="I1203" i="1"/>
  <c r="I1204" i="1"/>
  <c r="I1205" i="1"/>
  <c r="I1206" i="1"/>
  <c r="I1218" i="1"/>
  <c r="I1221" i="1"/>
  <c r="I1222" i="1"/>
  <c r="I1228" i="1"/>
  <c r="I1230" i="1"/>
  <c r="I1236" i="1"/>
  <c r="I1242" i="1"/>
  <c r="I1246" i="1"/>
  <c r="I1247" i="1"/>
  <c r="I1248" i="1"/>
  <c r="I1260" i="1"/>
  <c r="I1263" i="1"/>
  <c r="I1264" i="1"/>
  <c r="I1265" i="1"/>
  <c r="I1269" i="1"/>
  <c r="I1271" i="1"/>
  <c r="I1278" i="1"/>
  <c r="I1282" i="1"/>
  <c r="I1284" i="1"/>
  <c r="I1288" i="1"/>
  <c r="I1299" i="1"/>
  <c r="I1300" i="1"/>
  <c r="I1301" i="1"/>
  <c r="I1302" i="1"/>
  <c r="I1306" i="1"/>
  <c r="I1308" i="1"/>
  <c r="I1314" i="1"/>
  <c r="I1318" i="1"/>
  <c r="I1320" i="1"/>
  <c r="I1323" i="1"/>
  <c r="I1324" i="1"/>
  <c r="I1335" i="1"/>
  <c r="I1336" i="1"/>
  <c r="I1337" i="1"/>
  <c r="I1338" i="1"/>
  <c r="I1342" i="1"/>
  <c r="I1344" i="1"/>
  <c r="I1350" i="1"/>
  <c r="I1354" i="1"/>
  <c r="I1356" i="1"/>
  <c r="I1357" i="1"/>
  <c r="I1359" i="1"/>
  <c r="I1360" i="1"/>
  <c r="I1372" i="1"/>
  <c r="I1373" i="1"/>
  <c r="I1374" i="1"/>
  <c r="I1378" i="1"/>
  <c r="I1380" i="1"/>
  <c r="I1386" i="1"/>
  <c r="I1390" i="1"/>
  <c r="I1392" i="1"/>
  <c r="I1395" i="1"/>
  <c r="I1396" i="1"/>
  <c r="I1408" i="1"/>
  <c r="I1409" i="1"/>
  <c r="I1410" i="1"/>
  <c r="I1414" i="1"/>
  <c r="I1416" i="1"/>
  <c r="I1422" i="1"/>
  <c r="I1426" i="1"/>
  <c r="I1428" i="1"/>
  <c r="I1429" i="1"/>
  <c r="I1432" i="1"/>
  <c r="I1444" i="1"/>
  <c r="I1445" i="1"/>
  <c r="I1446" i="1"/>
  <c r="I1450" i="1"/>
  <c r="I1452" i="1"/>
  <c r="I1458" i="1"/>
  <c r="I1462" i="1"/>
  <c r="I1464" i="1"/>
  <c r="I1468" i="1"/>
  <c r="I1479" i="1"/>
  <c r="I1480" i="1"/>
  <c r="I1481" i="1"/>
  <c r="I1482" i="1"/>
  <c r="I1486" i="1"/>
  <c r="I1488" i="1"/>
  <c r="I1494" i="1"/>
  <c r="I1498" i="1"/>
  <c r="I1500" i="1"/>
  <c r="I1504" i="1"/>
  <c r="I1515" i="1"/>
  <c r="I1516" i="1"/>
  <c r="I1517" i="1"/>
  <c r="I1518" i="1"/>
  <c r="I1522" i="1"/>
  <c r="I1523" i="1"/>
  <c r="I1529" i="1"/>
  <c r="I1530" i="1"/>
  <c r="I1534" i="1"/>
  <c r="I1535" i="1"/>
  <c r="I1536" i="1"/>
  <c r="I1537" i="1"/>
  <c r="I1547" i="1"/>
  <c r="I1548" i="1"/>
  <c r="I1549" i="1"/>
  <c r="I1552" i="1"/>
  <c r="I1553" i="1"/>
  <c r="I1564" i="1"/>
  <c r="I1565" i="1"/>
  <c r="I1566" i="1"/>
  <c r="I1570" i="1"/>
  <c r="I1576" i="1"/>
  <c r="I1577" i="1"/>
  <c r="I1578" i="1"/>
  <c r="I1582" i="1"/>
  <c r="I1583" i="1"/>
  <c r="I1589" i="1"/>
  <c r="I1590" i="1"/>
  <c r="I1591" i="1"/>
  <c r="I1594" i="1"/>
  <c r="I1595" i="1"/>
  <c r="I1596" i="1"/>
  <c r="I1602" i="1"/>
  <c r="I1606" i="1"/>
  <c r="I1607" i="1"/>
  <c r="I1608" i="1"/>
  <c r="I1609" i="1"/>
  <c r="I1615" i="1"/>
  <c r="I1618" i="1"/>
  <c r="I1619" i="1"/>
  <c r="I1620" i="1"/>
  <c r="I1630" i="1"/>
  <c r="I1631" i="1"/>
  <c r="I1632" i="1"/>
  <c r="I1633" i="1"/>
  <c r="I1642" i="1"/>
  <c r="I1643" i="1"/>
  <c r="I1644" i="1"/>
  <c r="I1648" i="1"/>
  <c r="I1655" i="1"/>
  <c r="I1656" i="1"/>
  <c r="I1657" i="1"/>
  <c r="I1660" i="1"/>
  <c r="I1661" i="1"/>
  <c r="I1668" i="1"/>
  <c r="I1672" i="1"/>
  <c r="I1673" i="1"/>
  <c r="I1674" i="1"/>
  <c r="I1681" i="1"/>
  <c r="I1684" i="1"/>
  <c r="I1685" i="1"/>
  <c r="I1686" i="1"/>
  <c r="I1696" i="1"/>
  <c r="I1697" i="1"/>
  <c r="I1698" i="1"/>
  <c r="I1699" i="1"/>
  <c r="I1701" i="1"/>
  <c r="I1708" i="1"/>
  <c r="I1709" i="1"/>
  <c r="I1710" i="1"/>
  <c r="I1714" i="1"/>
  <c r="I1720" i="1"/>
  <c r="I1721" i="1"/>
  <c r="I1722" i="1"/>
  <c r="I1723" i="1"/>
  <c r="I1725" i="1"/>
  <c r="I1726" i="1"/>
  <c r="I1727" i="1"/>
  <c r="I1733" i="1"/>
  <c r="I1734" i="1"/>
  <c r="I1738" i="1"/>
  <c r="I1739" i="1"/>
  <c r="I1740" i="1"/>
  <c r="I1746" i="1"/>
  <c r="I1747" i="1"/>
  <c r="I1749" i="1"/>
  <c r="I1750" i="1"/>
  <c r="I1751" i="1"/>
  <c r="I1752" i="1"/>
  <c r="I1762" i="1"/>
  <c r="I1763" i="1"/>
  <c r="I1764" i="1"/>
  <c r="I1773" i="1"/>
  <c r="I1774" i="1"/>
  <c r="I1775" i="1"/>
  <c r="I1776" i="1"/>
  <c r="I1786" i="1"/>
  <c r="I1787" i="1"/>
  <c r="I1788" i="1"/>
  <c r="I1791" i="1"/>
  <c r="I1792" i="1"/>
  <c r="I1799" i="1"/>
  <c r="I1800" i="1"/>
  <c r="I1804" i="1"/>
  <c r="I1805" i="1"/>
  <c r="I1804" i="26"/>
  <c r="H1804" i="26"/>
  <c r="F1804" i="26"/>
  <c r="I1803" i="26"/>
  <c r="H1803" i="26"/>
  <c r="F1803" i="26"/>
  <c r="I1802" i="26"/>
  <c r="H1802" i="26"/>
  <c r="F1802" i="26"/>
  <c r="I1801" i="26"/>
  <c r="H1801" i="26"/>
  <c r="F1801" i="26"/>
  <c r="I1800" i="26"/>
  <c r="H1800" i="26"/>
  <c r="F1800" i="26"/>
  <c r="I1799" i="26"/>
  <c r="H1799" i="26"/>
  <c r="F1799" i="26"/>
  <c r="I1798" i="26"/>
  <c r="H1798" i="26"/>
  <c r="F1798" i="26"/>
  <c r="I1797" i="26"/>
  <c r="H1797" i="26"/>
  <c r="F1797" i="26"/>
  <c r="I1796" i="26"/>
  <c r="H1796" i="26"/>
  <c r="F1796" i="26"/>
  <c r="I1795" i="26"/>
  <c r="H1795" i="26"/>
  <c r="F1795" i="26"/>
  <c r="I1794" i="26"/>
  <c r="H1794" i="26"/>
  <c r="F1794" i="26"/>
  <c r="I1793" i="26"/>
  <c r="H1793" i="26"/>
  <c r="F1793" i="26"/>
  <c r="I1792" i="26"/>
  <c r="H1792" i="26"/>
  <c r="F1792" i="26"/>
  <c r="I1791" i="26"/>
  <c r="H1791" i="26"/>
  <c r="F1791" i="26"/>
  <c r="I1790" i="26"/>
  <c r="H1790" i="26"/>
  <c r="F1790" i="26"/>
  <c r="I1789" i="26"/>
  <c r="H1789" i="26"/>
  <c r="F1789" i="26"/>
  <c r="I1788" i="26"/>
  <c r="H1788" i="26"/>
  <c r="F1788" i="26"/>
  <c r="I1787" i="26"/>
  <c r="H1787" i="26"/>
  <c r="F1787" i="26"/>
  <c r="I1786" i="26"/>
  <c r="H1786" i="26"/>
  <c r="F1786" i="26"/>
  <c r="I1785" i="26"/>
  <c r="H1785" i="26"/>
  <c r="F1785" i="26"/>
  <c r="I1784" i="26"/>
  <c r="H1784" i="26"/>
  <c r="F1784" i="26"/>
  <c r="I1783" i="26"/>
  <c r="H1783" i="26"/>
  <c r="F1783" i="26"/>
  <c r="I1782" i="26"/>
  <c r="H1782" i="26"/>
  <c r="F1782" i="26"/>
  <c r="I1781" i="26"/>
  <c r="H1781" i="26"/>
  <c r="F1781" i="26"/>
  <c r="I1780" i="26"/>
  <c r="H1780" i="26"/>
  <c r="F1780" i="26"/>
  <c r="I1779" i="26"/>
  <c r="H1779" i="26"/>
  <c r="F1779" i="26"/>
  <c r="I1778" i="26"/>
  <c r="H1778" i="26"/>
  <c r="F1778" i="26"/>
  <c r="I1777" i="26"/>
  <c r="H1777" i="26"/>
  <c r="F1777" i="26"/>
  <c r="I1776" i="26"/>
  <c r="H1776" i="26"/>
  <c r="F1776" i="26"/>
  <c r="I1775" i="26"/>
  <c r="H1775" i="26"/>
  <c r="F1775" i="26"/>
  <c r="I1774" i="26"/>
  <c r="H1774" i="26"/>
  <c r="F1774" i="26"/>
  <c r="I1773" i="26"/>
  <c r="H1773" i="26"/>
  <c r="F1773" i="26"/>
  <c r="I1772" i="26"/>
  <c r="H1772" i="26"/>
  <c r="F1772" i="26"/>
  <c r="I1771" i="26"/>
  <c r="H1771" i="26"/>
  <c r="F1771" i="26"/>
  <c r="I1770" i="26"/>
  <c r="H1770" i="26"/>
  <c r="F1770" i="26"/>
  <c r="I1769" i="26"/>
  <c r="H1769" i="26"/>
  <c r="F1769" i="26"/>
  <c r="I1768" i="26"/>
  <c r="H1768" i="26"/>
  <c r="F1768" i="26"/>
  <c r="I1767" i="26"/>
  <c r="H1767" i="26"/>
  <c r="F1767" i="26"/>
  <c r="I1766" i="26"/>
  <c r="H1766" i="26"/>
  <c r="F1766" i="26"/>
  <c r="I1765" i="26"/>
  <c r="H1765" i="26"/>
  <c r="F1765" i="26"/>
  <c r="I1764" i="26"/>
  <c r="H1764" i="26"/>
  <c r="F1764" i="26"/>
  <c r="I1763" i="26"/>
  <c r="H1763" i="26"/>
  <c r="F1763" i="26"/>
  <c r="I1762" i="26"/>
  <c r="H1762" i="26"/>
  <c r="F1762" i="26"/>
  <c r="I1761" i="26"/>
  <c r="H1761" i="26"/>
  <c r="F1761" i="26"/>
  <c r="I1760" i="26"/>
  <c r="H1760" i="26"/>
  <c r="F1760" i="26"/>
  <c r="I1759" i="26"/>
  <c r="H1759" i="26"/>
  <c r="F1759" i="26"/>
  <c r="I1758" i="26"/>
  <c r="H1758" i="26"/>
  <c r="F1758" i="26"/>
  <c r="I1757" i="26"/>
  <c r="H1757" i="26"/>
  <c r="F1757" i="26"/>
  <c r="I1756" i="26"/>
  <c r="H1756" i="26"/>
  <c r="F1756" i="26"/>
  <c r="I1755" i="26"/>
  <c r="H1755" i="26"/>
  <c r="F1755" i="26"/>
  <c r="I1754" i="26"/>
  <c r="H1754" i="26"/>
  <c r="F1754" i="26"/>
  <c r="I1753" i="26"/>
  <c r="H1753" i="26"/>
  <c r="F1753" i="26"/>
  <c r="I1752" i="26"/>
  <c r="H1752" i="26"/>
  <c r="F1752" i="26"/>
  <c r="I1751" i="26"/>
  <c r="H1751" i="26"/>
  <c r="F1751" i="26"/>
  <c r="I1750" i="26"/>
  <c r="H1750" i="26"/>
  <c r="F1750" i="26"/>
  <c r="I1749" i="26"/>
  <c r="H1749" i="26"/>
  <c r="F1749" i="26"/>
  <c r="I1748" i="26"/>
  <c r="H1748" i="26"/>
  <c r="F1748" i="26"/>
  <c r="I1747" i="26"/>
  <c r="H1747" i="26"/>
  <c r="F1747" i="26"/>
  <c r="I1746" i="26"/>
  <c r="H1746" i="26"/>
  <c r="F1746" i="26"/>
  <c r="I1745" i="26"/>
  <c r="H1745" i="26"/>
  <c r="F1745" i="26"/>
  <c r="I1744" i="26"/>
  <c r="H1744" i="26"/>
  <c r="F1744" i="26"/>
  <c r="I1743" i="26"/>
  <c r="H1743" i="26"/>
  <c r="F1743" i="26"/>
  <c r="I1742" i="26"/>
  <c r="H1742" i="26"/>
  <c r="F1742" i="26"/>
  <c r="I1741" i="26"/>
  <c r="H1741" i="26"/>
  <c r="F1741" i="26"/>
  <c r="I1740" i="26"/>
  <c r="H1740" i="26"/>
  <c r="F1740" i="26"/>
  <c r="I1739" i="26"/>
  <c r="H1739" i="26"/>
  <c r="F1739" i="26"/>
  <c r="I1738" i="26"/>
  <c r="H1738" i="26"/>
  <c r="F1738" i="26"/>
  <c r="I1737" i="26"/>
  <c r="H1737" i="26"/>
  <c r="F1737" i="26"/>
  <c r="I1736" i="26"/>
  <c r="H1736" i="26"/>
  <c r="F1736" i="26"/>
  <c r="I1735" i="26"/>
  <c r="H1735" i="26"/>
  <c r="F1735" i="26"/>
  <c r="I1734" i="26"/>
  <c r="H1734" i="26"/>
  <c r="F1734" i="26"/>
  <c r="I1733" i="26"/>
  <c r="H1733" i="26"/>
  <c r="F1733" i="26"/>
  <c r="I1732" i="26"/>
  <c r="H1732" i="26"/>
  <c r="F1732" i="26"/>
  <c r="I1731" i="26"/>
  <c r="H1731" i="26"/>
  <c r="F1731" i="26"/>
  <c r="I1730" i="26"/>
  <c r="H1730" i="26"/>
  <c r="F1730" i="26"/>
  <c r="I1729" i="26"/>
  <c r="H1729" i="26"/>
  <c r="F1729" i="26"/>
  <c r="I1728" i="26"/>
  <c r="H1728" i="26"/>
  <c r="F1728" i="26"/>
  <c r="I1727" i="26"/>
  <c r="H1727" i="26"/>
  <c r="F1727" i="26"/>
  <c r="I1726" i="26"/>
  <c r="H1726" i="26"/>
  <c r="F1726" i="26"/>
  <c r="I1725" i="26"/>
  <c r="H1725" i="26"/>
  <c r="F1725" i="26"/>
  <c r="I1724" i="26"/>
  <c r="H1724" i="26"/>
  <c r="F1724" i="26"/>
  <c r="I1723" i="26"/>
  <c r="H1723" i="26"/>
  <c r="F1723" i="26"/>
  <c r="I1722" i="26"/>
  <c r="H1722" i="26"/>
  <c r="F1722" i="26"/>
  <c r="I1721" i="26"/>
  <c r="H1721" i="26"/>
  <c r="F1721" i="26"/>
  <c r="I1720" i="26"/>
  <c r="H1720" i="26"/>
  <c r="F1720" i="26"/>
  <c r="I1719" i="26"/>
  <c r="H1719" i="26"/>
  <c r="F1719" i="26"/>
  <c r="I1718" i="26"/>
  <c r="H1718" i="26"/>
  <c r="F1718" i="26"/>
  <c r="I1717" i="26"/>
  <c r="H1717" i="26"/>
  <c r="F1717" i="26"/>
  <c r="I1716" i="26"/>
  <c r="H1716" i="26"/>
  <c r="F1716" i="26"/>
  <c r="I1715" i="26"/>
  <c r="H1715" i="26"/>
  <c r="F1715" i="26"/>
  <c r="I1714" i="26"/>
  <c r="H1714" i="26"/>
  <c r="F1714" i="26"/>
  <c r="I1713" i="26"/>
  <c r="H1713" i="26"/>
  <c r="F1713" i="26"/>
  <c r="I1712" i="26"/>
  <c r="H1712" i="26"/>
  <c r="F1712" i="26"/>
  <c r="I1711" i="26"/>
  <c r="H1711" i="26"/>
  <c r="F1711" i="26"/>
  <c r="I1710" i="26"/>
  <c r="H1710" i="26"/>
  <c r="F1710" i="26"/>
  <c r="I1709" i="26"/>
  <c r="H1709" i="26"/>
  <c r="F1709" i="26"/>
  <c r="I1708" i="26"/>
  <c r="H1708" i="26"/>
  <c r="F1708" i="26"/>
  <c r="I1707" i="26"/>
  <c r="H1707" i="26"/>
  <c r="F1707" i="26"/>
  <c r="I1706" i="26"/>
  <c r="H1706" i="26"/>
  <c r="F1706" i="26"/>
  <c r="I1705" i="26"/>
  <c r="H1705" i="26"/>
  <c r="F1705" i="26"/>
  <c r="I1704" i="26"/>
  <c r="H1704" i="26"/>
  <c r="F1704" i="26"/>
  <c r="I1703" i="26"/>
  <c r="H1703" i="26"/>
  <c r="F1703" i="26"/>
  <c r="I1702" i="26"/>
  <c r="H1702" i="26"/>
  <c r="F1702" i="26"/>
  <c r="I1701" i="26"/>
  <c r="H1701" i="26"/>
  <c r="F1701" i="26"/>
  <c r="I1700" i="26"/>
  <c r="H1700" i="26"/>
  <c r="F1700" i="26"/>
  <c r="I1699" i="26"/>
  <c r="H1699" i="26"/>
  <c r="F1699" i="26"/>
  <c r="I1698" i="26"/>
  <c r="H1698" i="26"/>
  <c r="F1698" i="26"/>
  <c r="I1697" i="26"/>
  <c r="H1697" i="26"/>
  <c r="F1697" i="26"/>
  <c r="I1696" i="26"/>
  <c r="H1696" i="26"/>
  <c r="F1696" i="26"/>
  <c r="I1695" i="26"/>
  <c r="H1695" i="26"/>
  <c r="F1695" i="26"/>
  <c r="I1694" i="26"/>
  <c r="H1694" i="26"/>
  <c r="F1694" i="26"/>
  <c r="I1693" i="26"/>
  <c r="H1693" i="26"/>
  <c r="F1693" i="26"/>
  <c r="I1692" i="26"/>
  <c r="H1692" i="26"/>
  <c r="F1692" i="26"/>
  <c r="I1691" i="26"/>
  <c r="H1691" i="26"/>
  <c r="F1691" i="26"/>
  <c r="I1690" i="26"/>
  <c r="H1690" i="26"/>
  <c r="F1690" i="26"/>
  <c r="I1689" i="26"/>
  <c r="H1689" i="26"/>
  <c r="F1689" i="26"/>
  <c r="I1688" i="26"/>
  <c r="H1688" i="26"/>
  <c r="F1688" i="26"/>
  <c r="I1687" i="26"/>
  <c r="H1687" i="26"/>
  <c r="F1687" i="26"/>
  <c r="I1686" i="26"/>
  <c r="H1686" i="26"/>
  <c r="F1686" i="26"/>
  <c r="I1685" i="26"/>
  <c r="H1685" i="26"/>
  <c r="F1685" i="26"/>
  <c r="I1684" i="26"/>
  <c r="H1684" i="26"/>
  <c r="F1684" i="26"/>
  <c r="I1683" i="26"/>
  <c r="H1683" i="26"/>
  <c r="F1683" i="26"/>
  <c r="I1682" i="26"/>
  <c r="H1682" i="26"/>
  <c r="F1682" i="26"/>
  <c r="I1681" i="26"/>
  <c r="H1681" i="26"/>
  <c r="F1681" i="26"/>
  <c r="I1680" i="26"/>
  <c r="H1680" i="26"/>
  <c r="F1680" i="26"/>
  <c r="I1679" i="26"/>
  <c r="H1679" i="26"/>
  <c r="F1679" i="26"/>
  <c r="I1678" i="26"/>
  <c r="H1678" i="26"/>
  <c r="F1678" i="26"/>
  <c r="I1677" i="26"/>
  <c r="H1677" i="26"/>
  <c r="F1677" i="26"/>
  <c r="I1676" i="26"/>
  <c r="H1676" i="26"/>
  <c r="F1676" i="26"/>
  <c r="I1675" i="26"/>
  <c r="H1675" i="26"/>
  <c r="F1675" i="26"/>
  <c r="I1674" i="26"/>
  <c r="H1674" i="26"/>
  <c r="F1674" i="26"/>
  <c r="I1673" i="26"/>
  <c r="H1673" i="26"/>
  <c r="F1673" i="26"/>
  <c r="I1672" i="26"/>
  <c r="H1672" i="26"/>
  <c r="F1672" i="26"/>
  <c r="I1671" i="26"/>
  <c r="H1671" i="26"/>
  <c r="F1671" i="26"/>
  <c r="I1670" i="26"/>
  <c r="H1670" i="26"/>
  <c r="F1670" i="26"/>
  <c r="I1669" i="26"/>
  <c r="H1669" i="26"/>
  <c r="F1669" i="26"/>
  <c r="I1668" i="26"/>
  <c r="H1668" i="26"/>
  <c r="F1668" i="26"/>
  <c r="I1667" i="26"/>
  <c r="H1667" i="26"/>
  <c r="F1667" i="26"/>
  <c r="I1666" i="26"/>
  <c r="H1666" i="26"/>
  <c r="F1666" i="26"/>
  <c r="I1665" i="26"/>
  <c r="H1665" i="26"/>
  <c r="F1665" i="26"/>
  <c r="I1664" i="26"/>
  <c r="H1664" i="26"/>
  <c r="F1664" i="26"/>
  <c r="I1663" i="26"/>
  <c r="H1663" i="26"/>
  <c r="F1663" i="26"/>
  <c r="I1662" i="26"/>
  <c r="H1662" i="26"/>
  <c r="F1662" i="26"/>
  <c r="I1661" i="26"/>
  <c r="H1661" i="26"/>
  <c r="F1661" i="26"/>
  <c r="I1660" i="26"/>
  <c r="H1660" i="26"/>
  <c r="F1660" i="26"/>
  <c r="I1659" i="26"/>
  <c r="H1659" i="26"/>
  <c r="F1659" i="26"/>
  <c r="I1658" i="26"/>
  <c r="H1658" i="26"/>
  <c r="F1658" i="26"/>
  <c r="I1657" i="26"/>
  <c r="H1657" i="26"/>
  <c r="F1657" i="26"/>
  <c r="I1656" i="26"/>
  <c r="H1656" i="26"/>
  <c r="F1656" i="26"/>
  <c r="I1655" i="26"/>
  <c r="H1655" i="26"/>
  <c r="F1655" i="26"/>
  <c r="I1654" i="26"/>
  <c r="H1654" i="26"/>
  <c r="F1654" i="26"/>
  <c r="I1653" i="26"/>
  <c r="H1653" i="26"/>
  <c r="F1653" i="26"/>
  <c r="I1652" i="26"/>
  <c r="H1652" i="26"/>
  <c r="F1652" i="26"/>
  <c r="I1651" i="26"/>
  <c r="H1651" i="26"/>
  <c r="F1651" i="26"/>
  <c r="I1650" i="26"/>
  <c r="H1650" i="26"/>
  <c r="F1650" i="26"/>
  <c r="I1649" i="26"/>
  <c r="H1649" i="26"/>
  <c r="F1649" i="26"/>
  <c r="I1648" i="26"/>
  <c r="H1648" i="26"/>
  <c r="F1648" i="26"/>
  <c r="I1647" i="26"/>
  <c r="H1647" i="26"/>
  <c r="F1647" i="26"/>
  <c r="I1646" i="26"/>
  <c r="H1646" i="26"/>
  <c r="F1646" i="26"/>
  <c r="I1645" i="26"/>
  <c r="H1645" i="26"/>
  <c r="F1645" i="26"/>
  <c r="I1644" i="26"/>
  <c r="H1644" i="26"/>
  <c r="F1644" i="26"/>
  <c r="I1643" i="26"/>
  <c r="H1643" i="26"/>
  <c r="F1643" i="26"/>
  <c r="I1642" i="26"/>
  <c r="H1642" i="26"/>
  <c r="F1642" i="26"/>
  <c r="I1641" i="26"/>
  <c r="H1641" i="26"/>
  <c r="F1641" i="26"/>
  <c r="I1640" i="26"/>
  <c r="H1640" i="26"/>
  <c r="F1640" i="26"/>
  <c r="I1639" i="26"/>
  <c r="H1639" i="26"/>
  <c r="F1639" i="26"/>
  <c r="I1638" i="26"/>
  <c r="H1638" i="26"/>
  <c r="F1638" i="26"/>
  <c r="I1637" i="26"/>
  <c r="H1637" i="26"/>
  <c r="F1637" i="26"/>
  <c r="I1636" i="26"/>
  <c r="H1636" i="26"/>
  <c r="F1636" i="26"/>
  <c r="I1635" i="26"/>
  <c r="H1635" i="26"/>
  <c r="F1635" i="26"/>
  <c r="I1634" i="26"/>
  <c r="H1634" i="26"/>
  <c r="F1634" i="26"/>
  <c r="I1633" i="26"/>
  <c r="H1633" i="26"/>
  <c r="F1633" i="26"/>
  <c r="I1632" i="26"/>
  <c r="H1632" i="26"/>
  <c r="F1632" i="26"/>
  <c r="I1631" i="26"/>
  <c r="H1631" i="26"/>
  <c r="F1631" i="26"/>
  <c r="I1630" i="26"/>
  <c r="H1630" i="26"/>
  <c r="F1630" i="26"/>
  <c r="I1629" i="26"/>
  <c r="H1629" i="26"/>
  <c r="F1629" i="26"/>
  <c r="I1628" i="26"/>
  <c r="H1628" i="26"/>
  <c r="F1628" i="26"/>
  <c r="I1627" i="26"/>
  <c r="H1627" i="26"/>
  <c r="F1627" i="26"/>
  <c r="I1626" i="26"/>
  <c r="H1626" i="26"/>
  <c r="F1626" i="26"/>
  <c r="I1625" i="26"/>
  <c r="H1625" i="26"/>
  <c r="F1625" i="26"/>
  <c r="I1624" i="26"/>
  <c r="H1624" i="26"/>
  <c r="F1624" i="26"/>
  <c r="I1623" i="26"/>
  <c r="H1623" i="26"/>
  <c r="F1623" i="26"/>
  <c r="I1622" i="26"/>
  <c r="H1622" i="26"/>
  <c r="F1622" i="26"/>
  <c r="I1621" i="26"/>
  <c r="H1621" i="26"/>
  <c r="F1621" i="26"/>
  <c r="I1620" i="26"/>
  <c r="H1620" i="26"/>
  <c r="F1620" i="26"/>
  <c r="I1619" i="26"/>
  <c r="H1619" i="26"/>
  <c r="F1619" i="26"/>
  <c r="I1618" i="26"/>
  <c r="H1618" i="26"/>
  <c r="F1618" i="26"/>
  <c r="I1617" i="26"/>
  <c r="H1617" i="26"/>
  <c r="F1617" i="26"/>
  <c r="I1616" i="26"/>
  <c r="H1616" i="26"/>
  <c r="F1616" i="26"/>
  <c r="I1615" i="26"/>
  <c r="H1615" i="26"/>
  <c r="F1615" i="26"/>
  <c r="I1614" i="26"/>
  <c r="H1614" i="26"/>
  <c r="F1614" i="26"/>
  <c r="I1613" i="26"/>
  <c r="H1613" i="26"/>
  <c r="F1613" i="26"/>
  <c r="I1612" i="26"/>
  <c r="H1612" i="26"/>
  <c r="F1612" i="26"/>
  <c r="I1611" i="26"/>
  <c r="H1611" i="26"/>
  <c r="F1611" i="26"/>
  <c r="I1610" i="26"/>
  <c r="H1610" i="26"/>
  <c r="F1610" i="26"/>
  <c r="I1609" i="26"/>
  <c r="H1609" i="26"/>
  <c r="F1609" i="26"/>
  <c r="I1608" i="26"/>
  <c r="H1608" i="26"/>
  <c r="F1608" i="26"/>
  <c r="I1607" i="26"/>
  <c r="H1607" i="26"/>
  <c r="F1607" i="26"/>
  <c r="I1606" i="26"/>
  <c r="H1606" i="26"/>
  <c r="F1606" i="26"/>
  <c r="I1605" i="26"/>
  <c r="H1605" i="26"/>
  <c r="F1605" i="26"/>
  <c r="I1604" i="26"/>
  <c r="H1604" i="26"/>
  <c r="F1604" i="26"/>
  <c r="I1603" i="26"/>
  <c r="H1603" i="26"/>
  <c r="F1603" i="26"/>
  <c r="I1602" i="26"/>
  <c r="H1602" i="26"/>
  <c r="F1602" i="26"/>
  <c r="I1601" i="26"/>
  <c r="H1601" i="26"/>
  <c r="F1601" i="26"/>
  <c r="I1600" i="26"/>
  <c r="H1600" i="26"/>
  <c r="F1600" i="26"/>
  <c r="I1599" i="26"/>
  <c r="H1599" i="26"/>
  <c r="F1599" i="26"/>
  <c r="I1598" i="26"/>
  <c r="H1598" i="26"/>
  <c r="F1598" i="26"/>
  <c r="I1597" i="26"/>
  <c r="H1597" i="26"/>
  <c r="F1597" i="26"/>
  <c r="I1596" i="26"/>
  <c r="H1596" i="26"/>
  <c r="F1596" i="26"/>
  <c r="I1595" i="26"/>
  <c r="H1595" i="26"/>
  <c r="F1595" i="26"/>
  <c r="I1594" i="26"/>
  <c r="H1594" i="26"/>
  <c r="F1594" i="26"/>
  <c r="I1593" i="26"/>
  <c r="H1593" i="26"/>
  <c r="F1593" i="26"/>
  <c r="I1592" i="26"/>
  <c r="H1592" i="26"/>
  <c r="F1592" i="26"/>
  <c r="I1591" i="26"/>
  <c r="H1591" i="26"/>
  <c r="F1591" i="26"/>
  <c r="I1590" i="26"/>
  <c r="H1590" i="26"/>
  <c r="F1590" i="26"/>
  <c r="I1589" i="26"/>
  <c r="H1589" i="26"/>
  <c r="F1589" i="26"/>
  <c r="I1588" i="26"/>
  <c r="H1588" i="26"/>
  <c r="F1588" i="26"/>
  <c r="I1587" i="26"/>
  <c r="H1587" i="26"/>
  <c r="F1587" i="26"/>
  <c r="I1586" i="26"/>
  <c r="H1586" i="26"/>
  <c r="F1586" i="26"/>
  <c r="I1585" i="26"/>
  <c r="H1585" i="26"/>
  <c r="F1585" i="26"/>
  <c r="I1584" i="26"/>
  <c r="H1584" i="26"/>
  <c r="F1584" i="26"/>
  <c r="I1583" i="26"/>
  <c r="H1583" i="26"/>
  <c r="F1583" i="26"/>
  <c r="I1582" i="26"/>
  <c r="H1582" i="26"/>
  <c r="F1582" i="26"/>
  <c r="I1581" i="26"/>
  <c r="H1581" i="26"/>
  <c r="F1581" i="26"/>
  <c r="I1580" i="26"/>
  <c r="H1580" i="26"/>
  <c r="F1580" i="26"/>
  <c r="I1579" i="26"/>
  <c r="H1579" i="26"/>
  <c r="F1579" i="26"/>
  <c r="I1578" i="26"/>
  <c r="H1578" i="26"/>
  <c r="F1578" i="26"/>
  <c r="I1577" i="26"/>
  <c r="H1577" i="26"/>
  <c r="F1577" i="26"/>
  <c r="I1576" i="26"/>
  <c r="H1576" i="26"/>
  <c r="F1576" i="26"/>
  <c r="I1575" i="26"/>
  <c r="H1575" i="26"/>
  <c r="F1575" i="26"/>
  <c r="I1574" i="26"/>
  <c r="H1574" i="26"/>
  <c r="F1574" i="26"/>
  <c r="I1573" i="26"/>
  <c r="H1573" i="26"/>
  <c r="F1573" i="26"/>
  <c r="I1572" i="26"/>
  <c r="H1572" i="26"/>
  <c r="F1572" i="26"/>
  <c r="I1571" i="26"/>
  <c r="H1571" i="26"/>
  <c r="F1571" i="26"/>
  <c r="I1570" i="26"/>
  <c r="H1570" i="26"/>
  <c r="F1570" i="26"/>
  <c r="I1569" i="26"/>
  <c r="H1569" i="26"/>
  <c r="F1569" i="26"/>
  <c r="I1568" i="26"/>
  <c r="H1568" i="26"/>
  <c r="F1568" i="26"/>
  <c r="I1567" i="26"/>
  <c r="H1567" i="26"/>
  <c r="F1567" i="26"/>
  <c r="I1566" i="26"/>
  <c r="H1566" i="26"/>
  <c r="F1566" i="26"/>
  <c r="I1565" i="26"/>
  <c r="H1565" i="26"/>
  <c r="F1565" i="26"/>
  <c r="I1564" i="26"/>
  <c r="H1564" i="26"/>
  <c r="F1564" i="26"/>
  <c r="I1563" i="26"/>
  <c r="H1563" i="26"/>
  <c r="F1563" i="26"/>
  <c r="I1562" i="26"/>
  <c r="H1562" i="26"/>
  <c r="F1562" i="26"/>
  <c r="I1561" i="26"/>
  <c r="H1561" i="26"/>
  <c r="F1561" i="26"/>
  <c r="I1560" i="26"/>
  <c r="H1560" i="26"/>
  <c r="F1560" i="26"/>
  <c r="I1559" i="26"/>
  <c r="H1559" i="26"/>
  <c r="F1559" i="26"/>
  <c r="I1558" i="26"/>
  <c r="H1558" i="26"/>
  <c r="F1558" i="26"/>
  <c r="I1557" i="26"/>
  <c r="H1557" i="26"/>
  <c r="F1557" i="26"/>
  <c r="I1556" i="26"/>
  <c r="H1556" i="26"/>
  <c r="F1556" i="26"/>
  <c r="I1555" i="26"/>
  <c r="H1555" i="26"/>
  <c r="F1555" i="26"/>
  <c r="I1554" i="26"/>
  <c r="H1554" i="26"/>
  <c r="F1554" i="26"/>
  <c r="I1553" i="26"/>
  <c r="H1553" i="26"/>
  <c r="F1553" i="26"/>
  <c r="I1552" i="26"/>
  <c r="H1552" i="26"/>
  <c r="F1552" i="26"/>
  <c r="I1551" i="26"/>
  <c r="H1551" i="26"/>
  <c r="F1551" i="26"/>
  <c r="I1550" i="26"/>
  <c r="H1550" i="26"/>
  <c r="F1550" i="26"/>
  <c r="I1549" i="26"/>
  <c r="H1549" i="26"/>
  <c r="F1549" i="26"/>
  <c r="I1548" i="26"/>
  <c r="H1548" i="26"/>
  <c r="F1548" i="26"/>
  <c r="I1547" i="26"/>
  <c r="H1547" i="26"/>
  <c r="F1547" i="26"/>
  <c r="I1546" i="26"/>
  <c r="H1546" i="26"/>
  <c r="F1546" i="26"/>
  <c r="I1545" i="26"/>
  <c r="H1545" i="26"/>
  <c r="F1545" i="26"/>
  <c r="I1544" i="26"/>
  <c r="H1544" i="26"/>
  <c r="F1544" i="26"/>
  <c r="I1543" i="26"/>
  <c r="H1543" i="26"/>
  <c r="F1543" i="26"/>
  <c r="I1542" i="26"/>
  <c r="H1542" i="26"/>
  <c r="F1542" i="26"/>
  <c r="I1541" i="26"/>
  <c r="H1541" i="26"/>
  <c r="F1541" i="26"/>
  <c r="I1540" i="26"/>
  <c r="H1540" i="26"/>
  <c r="F1540" i="26"/>
  <c r="I1539" i="26"/>
  <c r="H1539" i="26"/>
  <c r="F1539" i="26"/>
  <c r="I1538" i="26"/>
  <c r="H1538" i="26"/>
  <c r="F1538" i="26"/>
  <c r="I1537" i="26"/>
  <c r="H1537" i="26"/>
  <c r="F1537" i="26"/>
  <c r="I1536" i="26"/>
  <c r="H1536" i="26"/>
  <c r="F1536" i="26"/>
  <c r="I1535" i="26"/>
  <c r="H1535" i="26"/>
  <c r="F1535" i="26"/>
  <c r="I1534" i="26"/>
  <c r="H1534" i="26"/>
  <c r="F1534" i="26"/>
  <c r="I1533" i="26"/>
  <c r="H1533" i="26"/>
  <c r="F1533" i="26"/>
  <c r="I1532" i="26"/>
  <c r="H1532" i="26"/>
  <c r="F1532" i="26"/>
  <c r="I1531" i="26"/>
  <c r="H1531" i="26"/>
  <c r="F1531" i="26"/>
  <c r="I1530" i="26"/>
  <c r="H1530" i="26"/>
  <c r="F1530" i="26"/>
  <c r="I1529" i="26"/>
  <c r="H1529" i="26"/>
  <c r="F1529" i="26"/>
  <c r="I1528" i="26"/>
  <c r="H1528" i="26"/>
  <c r="F1528" i="26"/>
  <c r="I1527" i="26"/>
  <c r="H1527" i="26"/>
  <c r="F1527" i="26"/>
  <c r="I1526" i="26"/>
  <c r="H1526" i="26"/>
  <c r="F1526" i="26"/>
  <c r="I1525" i="26"/>
  <c r="H1525" i="26"/>
  <c r="F1525" i="26"/>
  <c r="I1524" i="26"/>
  <c r="H1524" i="26"/>
  <c r="F1524" i="26"/>
  <c r="I1523" i="26"/>
  <c r="H1523" i="26"/>
  <c r="F1523" i="26"/>
  <c r="I1522" i="26"/>
  <c r="H1522" i="26"/>
  <c r="F1522" i="26"/>
  <c r="I1521" i="26"/>
  <c r="H1521" i="26"/>
  <c r="F1521" i="26"/>
  <c r="I1520" i="26"/>
  <c r="H1520" i="26"/>
  <c r="F1520" i="26"/>
  <c r="I1519" i="26"/>
  <c r="H1519" i="26"/>
  <c r="F1519" i="26"/>
  <c r="I1518" i="26"/>
  <c r="H1518" i="26"/>
  <c r="F1518" i="26"/>
  <c r="I1517" i="26"/>
  <c r="H1517" i="26"/>
  <c r="F1517" i="26"/>
  <c r="I1516" i="26"/>
  <c r="H1516" i="26"/>
  <c r="F1516" i="26"/>
  <c r="I1515" i="26"/>
  <c r="H1515" i="26"/>
  <c r="F1515" i="26"/>
  <c r="I1514" i="26"/>
  <c r="H1514" i="26"/>
  <c r="F1514" i="26"/>
  <c r="I1513" i="26"/>
  <c r="H1513" i="26"/>
  <c r="F1513" i="26"/>
  <c r="I1512" i="26"/>
  <c r="H1512" i="26"/>
  <c r="F1512" i="26"/>
  <c r="I1511" i="26"/>
  <c r="H1511" i="26"/>
  <c r="F1511" i="26"/>
  <c r="I1510" i="26"/>
  <c r="H1510" i="26"/>
  <c r="F1510" i="26"/>
  <c r="I1509" i="26"/>
  <c r="H1509" i="26"/>
  <c r="F1509" i="26"/>
  <c r="I1508" i="26"/>
  <c r="H1508" i="26"/>
  <c r="F1508" i="26"/>
  <c r="I1507" i="26"/>
  <c r="H1507" i="26"/>
  <c r="F1507" i="26"/>
  <c r="I1506" i="26"/>
  <c r="H1506" i="26"/>
  <c r="F1506" i="26"/>
  <c r="I1505" i="26"/>
  <c r="H1505" i="26"/>
  <c r="F1505" i="26"/>
  <c r="I1504" i="26"/>
  <c r="H1504" i="26"/>
  <c r="F1504" i="26"/>
  <c r="I1503" i="26"/>
  <c r="H1503" i="26"/>
  <c r="F1503" i="26"/>
  <c r="I1502" i="26"/>
  <c r="H1502" i="26"/>
  <c r="F1502" i="26"/>
  <c r="I1501" i="26"/>
  <c r="H1501" i="26"/>
  <c r="F1501" i="26"/>
  <c r="I1500" i="26"/>
  <c r="H1500" i="26"/>
  <c r="F1500" i="26"/>
  <c r="I1499" i="26"/>
  <c r="H1499" i="26"/>
  <c r="F1499" i="26"/>
  <c r="I1498" i="26"/>
  <c r="H1498" i="26"/>
  <c r="F1498" i="26"/>
  <c r="I1497" i="26"/>
  <c r="H1497" i="26"/>
  <c r="F1497" i="26"/>
  <c r="I1496" i="26"/>
  <c r="H1496" i="26"/>
  <c r="F1496" i="26"/>
  <c r="I1495" i="26"/>
  <c r="H1495" i="26"/>
  <c r="F1495" i="26"/>
  <c r="I1494" i="26"/>
  <c r="H1494" i="26"/>
  <c r="F1494" i="26"/>
  <c r="I1493" i="26"/>
  <c r="H1493" i="26"/>
  <c r="F1493" i="26"/>
  <c r="I1492" i="26"/>
  <c r="H1492" i="26"/>
  <c r="F1492" i="26"/>
  <c r="I1491" i="26"/>
  <c r="H1491" i="26"/>
  <c r="F1491" i="26"/>
  <c r="I1490" i="26"/>
  <c r="H1490" i="26"/>
  <c r="F1490" i="26"/>
  <c r="I1489" i="26"/>
  <c r="H1489" i="26"/>
  <c r="F1489" i="26"/>
  <c r="I1488" i="26"/>
  <c r="H1488" i="26"/>
  <c r="F1488" i="26"/>
  <c r="I1487" i="26"/>
  <c r="H1487" i="26"/>
  <c r="F1487" i="26"/>
  <c r="I1486" i="26"/>
  <c r="H1486" i="26"/>
  <c r="F1486" i="26"/>
  <c r="I1485" i="26"/>
  <c r="H1485" i="26"/>
  <c r="F1485" i="26"/>
  <c r="I1484" i="26"/>
  <c r="H1484" i="26"/>
  <c r="F1484" i="26"/>
  <c r="I1483" i="26"/>
  <c r="H1483" i="26"/>
  <c r="F1483" i="26"/>
  <c r="I1482" i="26"/>
  <c r="H1482" i="26"/>
  <c r="F1482" i="26"/>
  <c r="I1481" i="26"/>
  <c r="H1481" i="26"/>
  <c r="F1481" i="26"/>
  <c r="I1480" i="26"/>
  <c r="H1480" i="26"/>
  <c r="F1480" i="26"/>
  <c r="I1479" i="26"/>
  <c r="H1479" i="26"/>
  <c r="F1479" i="26"/>
  <c r="I1478" i="26"/>
  <c r="H1478" i="26"/>
  <c r="F1478" i="26"/>
  <c r="I1477" i="26"/>
  <c r="H1477" i="26"/>
  <c r="F1477" i="26"/>
  <c r="I1476" i="26"/>
  <c r="H1476" i="26"/>
  <c r="F1476" i="26"/>
  <c r="I1475" i="26"/>
  <c r="H1475" i="26"/>
  <c r="F1475" i="26"/>
  <c r="I1474" i="26"/>
  <c r="H1474" i="26"/>
  <c r="F1474" i="26"/>
  <c r="I1473" i="26"/>
  <c r="H1473" i="26"/>
  <c r="F1473" i="26"/>
  <c r="I1472" i="26"/>
  <c r="H1472" i="26"/>
  <c r="F1472" i="26"/>
  <c r="I1471" i="26"/>
  <c r="H1471" i="26"/>
  <c r="F1471" i="26"/>
  <c r="I1470" i="26"/>
  <c r="H1470" i="26"/>
  <c r="F1470" i="26"/>
  <c r="I1469" i="26"/>
  <c r="H1469" i="26"/>
  <c r="F1469" i="26"/>
  <c r="I1468" i="26"/>
  <c r="H1468" i="26"/>
  <c r="F1468" i="26"/>
  <c r="I1467" i="26"/>
  <c r="H1467" i="26"/>
  <c r="F1467" i="26"/>
  <c r="I1466" i="26"/>
  <c r="H1466" i="26"/>
  <c r="F1466" i="26"/>
  <c r="I1465" i="26"/>
  <c r="H1465" i="26"/>
  <c r="F1465" i="26"/>
  <c r="I1464" i="26"/>
  <c r="H1464" i="26"/>
  <c r="F1464" i="26"/>
  <c r="I1463" i="26"/>
  <c r="H1463" i="26"/>
  <c r="F1463" i="26"/>
  <c r="I1462" i="26"/>
  <c r="H1462" i="26"/>
  <c r="F1462" i="26"/>
  <c r="I1461" i="26"/>
  <c r="H1461" i="26"/>
  <c r="F1461" i="26"/>
  <c r="I1460" i="26"/>
  <c r="H1460" i="26"/>
  <c r="F1460" i="26"/>
  <c r="I1459" i="26"/>
  <c r="H1459" i="26"/>
  <c r="F1459" i="26"/>
  <c r="I1458" i="26"/>
  <c r="H1458" i="26"/>
  <c r="F1458" i="26"/>
  <c r="I1457" i="26"/>
  <c r="H1457" i="26"/>
  <c r="F1457" i="26"/>
  <c r="I1456" i="26"/>
  <c r="H1456" i="26"/>
  <c r="F1456" i="26"/>
  <c r="I1455" i="26"/>
  <c r="H1455" i="26"/>
  <c r="F1455" i="26"/>
  <c r="I1454" i="26"/>
  <c r="H1454" i="26"/>
  <c r="F1454" i="26"/>
  <c r="I1453" i="26"/>
  <c r="H1453" i="26"/>
  <c r="F1453" i="26"/>
  <c r="I1452" i="26"/>
  <c r="H1452" i="26"/>
  <c r="F1452" i="26"/>
  <c r="I1451" i="26"/>
  <c r="H1451" i="26"/>
  <c r="F1451" i="26"/>
  <c r="I1450" i="26"/>
  <c r="H1450" i="26"/>
  <c r="F1450" i="26"/>
  <c r="I1449" i="26"/>
  <c r="H1449" i="26"/>
  <c r="F1449" i="26"/>
  <c r="I1448" i="26"/>
  <c r="H1448" i="26"/>
  <c r="F1448" i="26"/>
  <c r="I1447" i="26"/>
  <c r="H1447" i="26"/>
  <c r="F1447" i="26"/>
  <c r="I1446" i="26"/>
  <c r="H1446" i="26"/>
  <c r="F1446" i="26"/>
  <c r="I1445" i="26"/>
  <c r="H1445" i="26"/>
  <c r="F1445" i="26"/>
  <c r="I1444" i="26"/>
  <c r="H1444" i="26"/>
  <c r="F1444" i="26"/>
  <c r="I1443" i="26"/>
  <c r="H1443" i="26"/>
  <c r="F1443" i="26"/>
  <c r="I1442" i="26"/>
  <c r="H1442" i="26"/>
  <c r="F1442" i="26"/>
  <c r="I1441" i="26"/>
  <c r="H1441" i="26"/>
  <c r="F1441" i="26"/>
  <c r="I1440" i="26"/>
  <c r="H1440" i="26"/>
  <c r="F1440" i="26"/>
  <c r="I1439" i="26"/>
  <c r="H1439" i="26"/>
  <c r="F1439" i="26"/>
  <c r="I1438" i="26"/>
  <c r="H1438" i="26"/>
  <c r="F1438" i="26"/>
  <c r="I1437" i="26"/>
  <c r="H1437" i="26"/>
  <c r="F1437" i="26"/>
  <c r="I1436" i="26"/>
  <c r="H1436" i="26"/>
  <c r="F1436" i="26"/>
  <c r="I1435" i="26"/>
  <c r="H1435" i="26"/>
  <c r="F1435" i="26"/>
  <c r="I1434" i="26"/>
  <c r="H1434" i="26"/>
  <c r="F1434" i="26"/>
  <c r="I1433" i="26"/>
  <c r="H1433" i="26"/>
  <c r="F1433" i="26"/>
  <c r="I1432" i="26"/>
  <c r="H1432" i="26"/>
  <c r="F1432" i="26"/>
  <c r="I1431" i="26"/>
  <c r="H1431" i="26"/>
  <c r="F1431" i="26"/>
  <c r="I1430" i="26"/>
  <c r="H1430" i="26"/>
  <c r="F1430" i="26"/>
  <c r="I1429" i="26"/>
  <c r="H1429" i="26"/>
  <c r="F1429" i="26"/>
  <c r="I1428" i="26"/>
  <c r="H1428" i="26"/>
  <c r="F1428" i="26"/>
  <c r="I1427" i="26"/>
  <c r="H1427" i="26"/>
  <c r="F1427" i="26"/>
  <c r="I1426" i="26"/>
  <c r="H1426" i="26"/>
  <c r="F1426" i="26"/>
  <c r="I1425" i="26"/>
  <c r="H1425" i="26"/>
  <c r="F1425" i="26"/>
  <c r="I1424" i="26"/>
  <c r="H1424" i="26"/>
  <c r="F1424" i="26"/>
  <c r="I1423" i="26"/>
  <c r="H1423" i="26"/>
  <c r="F1423" i="26"/>
  <c r="I1422" i="26"/>
  <c r="H1422" i="26"/>
  <c r="F1422" i="26"/>
  <c r="I1421" i="26"/>
  <c r="H1421" i="26"/>
  <c r="F1421" i="26"/>
  <c r="I1420" i="26"/>
  <c r="H1420" i="26"/>
  <c r="F1420" i="26"/>
  <c r="I1419" i="26"/>
  <c r="H1419" i="26"/>
  <c r="F1419" i="26"/>
  <c r="I1418" i="26"/>
  <c r="H1418" i="26"/>
  <c r="F1418" i="26"/>
  <c r="I1417" i="26"/>
  <c r="H1417" i="26"/>
  <c r="F1417" i="26"/>
  <c r="I1416" i="26"/>
  <c r="H1416" i="26"/>
  <c r="F1416" i="26"/>
  <c r="I1415" i="26"/>
  <c r="H1415" i="26"/>
  <c r="F1415" i="26"/>
  <c r="I1414" i="26"/>
  <c r="H1414" i="26"/>
  <c r="F1414" i="26"/>
  <c r="I1413" i="26"/>
  <c r="H1413" i="26"/>
  <c r="F1413" i="26"/>
  <c r="I1412" i="26"/>
  <c r="H1412" i="26"/>
  <c r="F1412" i="26"/>
  <c r="I1411" i="26"/>
  <c r="H1411" i="26"/>
  <c r="F1411" i="26"/>
  <c r="I1410" i="26"/>
  <c r="H1410" i="26"/>
  <c r="F1410" i="26"/>
  <c r="I1409" i="26"/>
  <c r="H1409" i="26"/>
  <c r="F1409" i="26"/>
  <c r="I1408" i="26"/>
  <c r="H1408" i="26"/>
  <c r="F1408" i="26"/>
  <c r="I1407" i="26"/>
  <c r="H1407" i="26"/>
  <c r="F1407" i="26"/>
  <c r="I1406" i="26"/>
  <c r="H1406" i="26"/>
  <c r="F1406" i="26"/>
  <c r="I1405" i="26"/>
  <c r="H1405" i="26"/>
  <c r="F1405" i="26"/>
  <c r="I1404" i="26"/>
  <c r="H1404" i="26"/>
  <c r="F1404" i="26"/>
  <c r="I1403" i="26"/>
  <c r="H1403" i="26"/>
  <c r="F1403" i="26"/>
  <c r="I1402" i="26"/>
  <c r="H1402" i="26"/>
  <c r="F1402" i="26"/>
  <c r="I1401" i="26"/>
  <c r="H1401" i="26"/>
  <c r="F1401" i="26"/>
  <c r="I1400" i="26"/>
  <c r="H1400" i="26"/>
  <c r="F1400" i="26"/>
  <c r="I1399" i="26"/>
  <c r="H1399" i="26"/>
  <c r="F1399" i="26"/>
  <c r="I1398" i="26"/>
  <c r="H1398" i="26"/>
  <c r="F1398" i="26"/>
  <c r="I1397" i="26"/>
  <c r="H1397" i="26"/>
  <c r="F1397" i="26"/>
  <c r="I1396" i="26"/>
  <c r="H1396" i="26"/>
  <c r="F1396" i="26"/>
  <c r="I1395" i="26"/>
  <c r="H1395" i="26"/>
  <c r="F1395" i="26"/>
  <c r="I1394" i="26"/>
  <c r="H1394" i="26"/>
  <c r="F1394" i="26"/>
  <c r="I1393" i="26"/>
  <c r="H1393" i="26"/>
  <c r="F1393" i="26"/>
  <c r="I1392" i="26"/>
  <c r="H1392" i="26"/>
  <c r="F1392" i="26"/>
  <c r="I1391" i="26"/>
  <c r="H1391" i="26"/>
  <c r="F1391" i="26"/>
  <c r="I1390" i="26"/>
  <c r="H1390" i="26"/>
  <c r="F1390" i="26"/>
  <c r="I1389" i="26"/>
  <c r="H1389" i="26"/>
  <c r="F1389" i="26"/>
  <c r="I1388" i="26"/>
  <c r="H1388" i="26"/>
  <c r="F1388" i="26"/>
  <c r="I1387" i="26"/>
  <c r="H1387" i="26"/>
  <c r="F1387" i="26"/>
  <c r="I1386" i="26"/>
  <c r="H1386" i="26"/>
  <c r="F1386" i="26"/>
  <c r="I1385" i="26"/>
  <c r="H1385" i="26"/>
  <c r="F1385" i="26"/>
  <c r="I1384" i="26"/>
  <c r="H1384" i="26"/>
  <c r="F1384" i="26"/>
  <c r="I1383" i="26"/>
  <c r="H1383" i="26"/>
  <c r="F1383" i="26"/>
  <c r="I1382" i="26"/>
  <c r="H1382" i="26"/>
  <c r="F1382" i="26"/>
  <c r="I1381" i="26"/>
  <c r="H1381" i="26"/>
  <c r="F1381" i="26"/>
  <c r="I1380" i="26"/>
  <c r="H1380" i="26"/>
  <c r="F1380" i="26"/>
  <c r="I1379" i="26"/>
  <c r="H1379" i="26"/>
  <c r="F1379" i="26"/>
  <c r="I1378" i="26"/>
  <c r="H1378" i="26"/>
  <c r="F1378" i="26"/>
  <c r="I1377" i="26"/>
  <c r="H1377" i="26"/>
  <c r="F1377" i="26"/>
  <c r="I1376" i="26"/>
  <c r="H1376" i="26"/>
  <c r="F1376" i="26"/>
  <c r="I1375" i="26"/>
  <c r="H1375" i="26"/>
  <c r="F1375" i="26"/>
  <c r="I1374" i="26"/>
  <c r="H1374" i="26"/>
  <c r="F1374" i="26"/>
  <c r="I1373" i="26"/>
  <c r="H1373" i="26"/>
  <c r="F1373" i="26"/>
  <c r="I1372" i="26"/>
  <c r="H1372" i="26"/>
  <c r="F1372" i="26"/>
  <c r="I1371" i="26"/>
  <c r="H1371" i="26"/>
  <c r="F1371" i="26"/>
  <c r="I1370" i="26"/>
  <c r="H1370" i="26"/>
  <c r="F1370" i="26"/>
  <c r="I1369" i="26"/>
  <c r="H1369" i="26"/>
  <c r="F1369" i="26"/>
  <c r="I1368" i="26"/>
  <c r="H1368" i="26"/>
  <c r="F1368" i="26"/>
  <c r="I1367" i="26"/>
  <c r="H1367" i="26"/>
  <c r="F1367" i="26"/>
  <c r="I1366" i="26"/>
  <c r="H1366" i="26"/>
  <c r="F1366" i="26"/>
  <c r="I1365" i="26"/>
  <c r="H1365" i="26"/>
  <c r="F1365" i="26"/>
  <c r="I1364" i="26"/>
  <c r="H1364" i="26"/>
  <c r="F1364" i="26"/>
  <c r="I1363" i="26"/>
  <c r="H1363" i="26"/>
  <c r="F1363" i="26"/>
  <c r="I1362" i="26"/>
  <c r="H1362" i="26"/>
  <c r="F1362" i="26"/>
  <c r="I1361" i="26"/>
  <c r="H1361" i="26"/>
  <c r="F1361" i="26"/>
  <c r="I1360" i="26"/>
  <c r="H1360" i="26"/>
  <c r="F1360" i="26"/>
  <c r="I1359" i="26"/>
  <c r="H1359" i="26"/>
  <c r="F1359" i="26"/>
  <c r="I1358" i="26"/>
  <c r="H1358" i="26"/>
  <c r="F1358" i="26"/>
  <c r="I1357" i="26"/>
  <c r="H1357" i="26"/>
  <c r="F1357" i="26"/>
  <c r="I1356" i="26"/>
  <c r="H1356" i="26"/>
  <c r="F1356" i="26"/>
  <c r="I1355" i="26"/>
  <c r="H1355" i="26"/>
  <c r="F1355" i="26"/>
  <c r="I1354" i="26"/>
  <c r="H1354" i="26"/>
  <c r="F1354" i="26"/>
  <c r="I1353" i="26"/>
  <c r="H1353" i="26"/>
  <c r="F1353" i="26"/>
  <c r="I1352" i="26"/>
  <c r="H1352" i="26"/>
  <c r="F1352" i="26"/>
  <c r="I1351" i="26"/>
  <c r="H1351" i="26"/>
  <c r="F1351" i="26"/>
  <c r="I1350" i="26"/>
  <c r="H1350" i="26"/>
  <c r="F1350" i="26"/>
  <c r="I1349" i="26"/>
  <c r="H1349" i="26"/>
  <c r="F1349" i="26"/>
  <c r="I1348" i="26"/>
  <c r="H1348" i="26"/>
  <c r="F1348" i="26"/>
  <c r="I1347" i="26"/>
  <c r="H1347" i="26"/>
  <c r="F1347" i="26"/>
  <c r="I1346" i="26"/>
  <c r="H1346" i="26"/>
  <c r="F1346" i="26"/>
  <c r="I1345" i="26"/>
  <c r="H1345" i="26"/>
  <c r="F1345" i="26"/>
  <c r="I1344" i="26"/>
  <c r="H1344" i="26"/>
  <c r="F1344" i="26"/>
  <c r="I1343" i="26"/>
  <c r="H1343" i="26"/>
  <c r="F1343" i="26"/>
  <c r="I1342" i="26"/>
  <c r="H1342" i="26"/>
  <c r="F1342" i="26"/>
  <c r="I1341" i="26"/>
  <c r="H1341" i="26"/>
  <c r="F1341" i="26"/>
  <c r="I1340" i="26"/>
  <c r="H1340" i="26"/>
  <c r="F1340" i="26"/>
  <c r="I1339" i="26"/>
  <c r="H1339" i="26"/>
  <c r="F1339" i="26"/>
  <c r="I1338" i="26"/>
  <c r="H1338" i="26"/>
  <c r="F1338" i="26"/>
  <c r="I1337" i="26"/>
  <c r="H1337" i="26"/>
  <c r="F1337" i="26"/>
  <c r="I1336" i="26"/>
  <c r="H1336" i="26"/>
  <c r="F1336" i="26"/>
  <c r="I1335" i="26"/>
  <c r="H1335" i="26"/>
  <c r="F1335" i="26"/>
  <c r="I1334" i="26"/>
  <c r="H1334" i="26"/>
  <c r="F1334" i="26"/>
  <c r="I1333" i="26"/>
  <c r="H1333" i="26"/>
  <c r="F1333" i="26"/>
  <c r="I1332" i="26"/>
  <c r="H1332" i="26"/>
  <c r="F1332" i="26"/>
  <c r="I1331" i="26"/>
  <c r="H1331" i="26"/>
  <c r="F1331" i="26"/>
  <c r="I1330" i="26"/>
  <c r="H1330" i="26"/>
  <c r="F1330" i="26"/>
  <c r="I1329" i="26"/>
  <c r="H1329" i="26"/>
  <c r="F1329" i="26"/>
  <c r="I1328" i="26"/>
  <c r="H1328" i="26"/>
  <c r="F1328" i="26"/>
  <c r="I1327" i="26"/>
  <c r="H1327" i="26"/>
  <c r="F1327" i="26"/>
  <c r="I1326" i="26"/>
  <c r="H1326" i="26"/>
  <c r="F1326" i="26"/>
  <c r="I1325" i="26"/>
  <c r="H1325" i="26"/>
  <c r="F1325" i="26"/>
  <c r="I1324" i="26"/>
  <c r="H1324" i="26"/>
  <c r="F1324" i="26"/>
  <c r="I1323" i="26"/>
  <c r="H1323" i="26"/>
  <c r="F1323" i="26"/>
  <c r="I1322" i="26"/>
  <c r="H1322" i="26"/>
  <c r="F1322" i="26"/>
  <c r="I1321" i="26"/>
  <c r="H1321" i="26"/>
  <c r="F1321" i="26"/>
  <c r="I1320" i="26"/>
  <c r="H1320" i="26"/>
  <c r="F1320" i="26"/>
  <c r="I1319" i="26"/>
  <c r="H1319" i="26"/>
  <c r="F1319" i="26"/>
  <c r="I1318" i="26"/>
  <c r="H1318" i="26"/>
  <c r="F1318" i="26"/>
  <c r="I1317" i="26"/>
  <c r="H1317" i="26"/>
  <c r="F1317" i="26"/>
  <c r="I1316" i="26"/>
  <c r="H1316" i="26"/>
  <c r="F1316" i="26"/>
  <c r="I1315" i="26"/>
  <c r="H1315" i="26"/>
  <c r="F1315" i="26"/>
  <c r="I1314" i="26"/>
  <c r="H1314" i="26"/>
  <c r="F1314" i="26"/>
  <c r="I1313" i="26"/>
  <c r="H1313" i="26"/>
  <c r="F1313" i="26"/>
  <c r="I1312" i="26"/>
  <c r="H1312" i="26"/>
  <c r="F1312" i="26"/>
  <c r="I1311" i="26"/>
  <c r="H1311" i="26"/>
  <c r="F1311" i="26"/>
  <c r="I1310" i="26"/>
  <c r="H1310" i="26"/>
  <c r="F1310" i="26"/>
  <c r="I1309" i="26"/>
  <c r="H1309" i="26"/>
  <c r="F1309" i="26"/>
  <c r="I1308" i="26"/>
  <c r="H1308" i="26"/>
  <c r="F1308" i="26"/>
  <c r="I1307" i="26"/>
  <c r="H1307" i="26"/>
  <c r="F1307" i="26"/>
  <c r="I1306" i="26"/>
  <c r="H1306" i="26"/>
  <c r="F1306" i="26"/>
  <c r="I1305" i="26"/>
  <c r="H1305" i="26"/>
  <c r="F1305" i="26"/>
  <c r="I1304" i="26"/>
  <c r="H1304" i="26"/>
  <c r="F1304" i="26"/>
  <c r="I1303" i="26"/>
  <c r="H1303" i="26"/>
  <c r="F1303" i="26"/>
  <c r="I1302" i="26"/>
  <c r="H1302" i="26"/>
  <c r="F1302" i="26"/>
  <c r="I1301" i="26"/>
  <c r="H1301" i="26"/>
  <c r="F1301" i="26"/>
  <c r="I1300" i="26"/>
  <c r="H1300" i="26"/>
  <c r="F1300" i="26"/>
  <c r="I1299" i="26"/>
  <c r="H1299" i="26"/>
  <c r="F1299" i="26"/>
  <c r="I1298" i="26"/>
  <c r="H1298" i="26"/>
  <c r="F1298" i="26"/>
  <c r="I1297" i="26"/>
  <c r="H1297" i="26"/>
  <c r="F1297" i="26"/>
  <c r="I1296" i="26"/>
  <c r="H1296" i="26"/>
  <c r="F1296" i="26"/>
  <c r="I1295" i="26"/>
  <c r="H1295" i="26"/>
  <c r="F1295" i="26"/>
  <c r="I1294" i="26"/>
  <c r="H1294" i="26"/>
  <c r="F1294" i="26"/>
  <c r="I1293" i="26"/>
  <c r="H1293" i="26"/>
  <c r="F1293" i="26"/>
  <c r="I1292" i="26"/>
  <c r="H1292" i="26"/>
  <c r="F1292" i="26"/>
  <c r="I1291" i="26"/>
  <c r="H1291" i="26"/>
  <c r="F1291" i="26"/>
  <c r="I1290" i="26"/>
  <c r="H1290" i="26"/>
  <c r="F1290" i="26"/>
  <c r="I1289" i="26"/>
  <c r="H1289" i="26"/>
  <c r="F1289" i="26"/>
  <c r="I1288" i="26"/>
  <c r="H1288" i="26"/>
  <c r="F1288" i="26"/>
  <c r="I1287" i="26"/>
  <c r="H1287" i="26"/>
  <c r="F1287" i="26"/>
  <c r="I1286" i="26"/>
  <c r="H1286" i="26"/>
  <c r="F1286" i="26"/>
  <c r="I1285" i="26"/>
  <c r="H1285" i="26"/>
  <c r="F1285" i="26"/>
  <c r="I1284" i="26"/>
  <c r="H1284" i="26"/>
  <c r="F1284" i="26"/>
  <c r="I1283" i="26"/>
  <c r="H1283" i="26"/>
  <c r="F1283" i="26"/>
  <c r="I1282" i="26"/>
  <c r="H1282" i="26"/>
  <c r="F1282" i="26"/>
  <c r="I1281" i="26"/>
  <c r="H1281" i="26"/>
  <c r="F1281" i="26"/>
  <c r="I1280" i="26"/>
  <c r="H1280" i="26"/>
  <c r="F1280" i="26"/>
  <c r="I1279" i="26"/>
  <c r="H1279" i="26"/>
  <c r="F1279" i="26"/>
  <c r="I1278" i="26"/>
  <c r="H1278" i="26"/>
  <c r="F1278" i="26"/>
  <c r="I1277" i="26"/>
  <c r="H1277" i="26"/>
  <c r="F1277" i="26"/>
  <c r="I1276" i="26"/>
  <c r="H1276" i="26"/>
  <c r="F1276" i="26"/>
  <c r="I1275" i="26"/>
  <c r="H1275" i="26"/>
  <c r="F1275" i="26"/>
  <c r="I1274" i="26"/>
  <c r="H1274" i="26"/>
  <c r="F1274" i="26"/>
  <c r="I1273" i="26"/>
  <c r="H1273" i="26"/>
  <c r="F1273" i="26"/>
  <c r="I1272" i="26"/>
  <c r="H1272" i="26"/>
  <c r="F1272" i="26"/>
  <c r="I1271" i="26"/>
  <c r="H1271" i="26"/>
  <c r="F1271" i="26"/>
  <c r="I1270" i="26"/>
  <c r="H1270" i="26"/>
  <c r="F1270" i="26"/>
  <c r="I1269" i="26"/>
  <c r="H1269" i="26"/>
  <c r="F1269" i="26"/>
  <c r="I1268" i="26"/>
  <c r="H1268" i="26"/>
  <c r="F1268" i="26"/>
  <c r="I1267" i="26"/>
  <c r="H1267" i="26"/>
  <c r="F1267" i="26"/>
  <c r="I1266" i="26"/>
  <c r="H1266" i="26"/>
  <c r="F1266" i="26"/>
  <c r="I1265" i="26"/>
  <c r="H1265" i="26"/>
  <c r="F1265" i="26"/>
  <c r="I1264" i="26"/>
  <c r="H1264" i="26"/>
  <c r="F1264" i="26"/>
  <c r="I1263" i="26"/>
  <c r="H1263" i="26"/>
  <c r="F1263" i="26"/>
  <c r="I1262" i="26"/>
  <c r="H1262" i="26"/>
  <c r="F1262" i="26"/>
  <c r="I1261" i="26"/>
  <c r="H1261" i="26"/>
  <c r="F1261" i="26"/>
  <c r="I1260" i="26"/>
  <c r="H1260" i="26"/>
  <c r="F1260" i="26"/>
  <c r="I1259" i="26"/>
  <c r="H1259" i="26"/>
  <c r="F1259" i="26"/>
  <c r="I1258" i="26"/>
  <c r="H1258" i="26"/>
  <c r="F1258" i="26"/>
  <c r="I1257" i="26"/>
  <c r="H1257" i="26"/>
  <c r="F1257" i="26"/>
  <c r="I1256" i="26"/>
  <c r="H1256" i="26"/>
  <c r="F1256" i="26"/>
  <c r="I1255" i="26"/>
  <c r="H1255" i="26"/>
  <c r="F1255" i="26"/>
  <c r="I1254" i="26"/>
  <c r="H1254" i="26"/>
  <c r="F1254" i="26"/>
  <c r="I1253" i="26"/>
  <c r="H1253" i="26"/>
  <c r="F1253" i="26"/>
  <c r="I1252" i="26"/>
  <c r="H1252" i="26"/>
  <c r="F1252" i="26"/>
  <c r="I1251" i="26"/>
  <c r="H1251" i="26"/>
  <c r="F1251" i="26"/>
  <c r="I1250" i="26"/>
  <c r="H1250" i="26"/>
  <c r="F1250" i="26"/>
  <c r="I1249" i="26"/>
  <c r="H1249" i="26"/>
  <c r="F1249" i="26"/>
  <c r="I1248" i="26"/>
  <c r="H1248" i="26"/>
  <c r="F1248" i="26"/>
  <c r="I1247" i="26"/>
  <c r="H1247" i="26"/>
  <c r="F1247" i="26"/>
  <c r="I1246" i="26"/>
  <c r="H1246" i="26"/>
  <c r="F1246" i="26"/>
  <c r="I1245" i="26"/>
  <c r="H1245" i="26"/>
  <c r="F1245" i="26"/>
  <c r="I1244" i="26"/>
  <c r="H1244" i="26"/>
  <c r="F1244" i="26"/>
  <c r="I1243" i="26"/>
  <c r="H1243" i="26"/>
  <c r="F1243" i="26"/>
  <c r="I1242" i="26"/>
  <c r="H1242" i="26"/>
  <c r="F1242" i="26"/>
  <c r="I1241" i="26"/>
  <c r="H1241" i="26"/>
  <c r="F1241" i="26"/>
  <c r="I1240" i="26"/>
  <c r="H1240" i="26"/>
  <c r="F1240" i="26"/>
  <c r="I1239" i="26"/>
  <c r="H1239" i="26"/>
  <c r="F1239" i="26"/>
  <c r="I1238" i="26"/>
  <c r="H1238" i="26"/>
  <c r="F1238" i="26"/>
  <c r="I1237" i="26"/>
  <c r="H1237" i="26"/>
  <c r="F1237" i="26"/>
  <c r="I1236" i="26"/>
  <c r="H1236" i="26"/>
  <c r="F1236" i="26"/>
  <c r="I1235" i="26"/>
  <c r="H1235" i="26"/>
  <c r="F1235" i="26"/>
  <c r="I1234" i="26"/>
  <c r="H1234" i="26"/>
  <c r="F1234" i="26"/>
  <c r="I1233" i="26"/>
  <c r="H1233" i="26"/>
  <c r="F1233" i="26"/>
  <c r="I1232" i="26"/>
  <c r="H1232" i="26"/>
  <c r="F1232" i="26"/>
  <c r="I1231" i="26"/>
  <c r="H1231" i="26"/>
  <c r="F1231" i="26"/>
  <c r="I1230" i="26"/>
  <c r="H1230" i="26"/>
  <c r="F1230" i="26"/>
  <c r="I1229" i="26"/>
  <c r="H1229" i="26"/>
  <c r="F1229" i="26"/>
  <c r="I1228" i="26"/>
  <c r="H1228" i="26"/>
  <c r="F1228" i="26"/>
  <c r="I1227" i="26"/>
  <c r="H1227" i="26"/>
  <c r="F1227" i="26"/>
  <c r="I1226" i="26"/>
  <c r="H1226" i="26"/>
  <c r="F1226" i="26"/>
  <c r="I1225" i="26"/>
  <c r="H1225" i="26"/>
  <c r="F1225" i="26"/>
  <c r="I1224" i="26"/>
  <c r="H1224" i="26"/>
  <c r="F1224" i="26"/>
  <c r="I1223" i="26"/>
  <c r="H1223" i="26"/>
  <c r="F1223" i="26"/>
  <c r="I1222" i="26"/>
  <c r="H1222" i="26"/>
  <c r="F1222" i="26"/>
  <c r="I1221" i="26"/>
  <c r="H1221" i="26"/>
  <c r="F1221" i="26"/>
  <c r="I1220" i="26"/>
  <c r="H1220" i="26"/>
  <c r="F1220" i="26"/>
  <c r="I1219" i="26"/>
  <c r="H1219" i="26"/>
  <c r="F1219" i="26"/>
  <c r="I1218" i="26"/>
  <c r="H1218" i="26"/>
  <c r="F1218" i="26"/>
  <c r="I1217" i="26"/>
  <c r="H1217" i="26"/>
  <c r="F1217" i="26"/>
  <c r="I1216" i="26"/>
  <c r="H1216" i="26"/>
  <c r="F1216" i="26"/>
  <c r="I1215" i="26"/>
  <c r="H1215" i="26"/>
  <c r="F1215" i="26"/>
  <c r="I1214" i="26"/>
  <c r="H1214" i="26"/>
  <c r="F1214" i="26"/>
  <c r="I1213" i="26"/>
  <c r="H1213" i="26"/>
  <c r="F1213" i="26"/>
  <c r="I1212" i="26"/>
  <c r="H1212" i="26"/>
  <c r="F1212" i="26"/>
  <c r="I1211" i="26"/>
  <c r="H1211" i="26"/>
  <c r="F1211" i="26"/>
  <c r="I1210" i="26"/>
  <c r="H1210" i="26"/>
  <c r="F1210" i="26"/>
  <c r="I1209" i="26"/>
  <c r="H1209" i="26"/>
  <c r="F1209" i="26"/>
  <c r="I1208" i="26"/>
  <c r="H1208" i="26"/>
  <c r="F1208" i="26"/>
  <c r="I1207" i="26"/>
  <c r="H1207" i="26"/>
  <c r="F1207" i="26"/>
  <c r="I1206" i="26"/>
  <c r="H1206" i="26"/>
  <c r="F1206" i="26"/>
  <c r="I1205" i="26"/>
  <c r="H1205" i="26"/>
  <c r="F1205" i="26"/>
  <c r="I1204" i="26"/>
  <c r="H1204" i="26"/>
  <c r="F1204" i="26"/>
  <c r="I1203" i="26"/>
  <c r="H1203" i="26"/>
  <c r="F1203" i="26"/>
  <c r="I1202" i="26"/>
  <c r="H1202" i="26"/>
  <c r="F1202" i="26"/>
  <c r="I1201" i="26"/>
  <c r="H1201" i="26"/>
  <c r="F1201" i="26"/>
  <c r="I1200" i="26"/>
  <c r="H1200" i="26"/>
  <c r="F1200" i="26"/>
  <c r="I1199" i="26"/>
  <c r="H1199" i="26"/>
  <c r="F1199" i="26"/>
  <c r="I1198" i="26"/>
  <c r="H1198" i="26"/>
  <c r="F1198" i="26"/>
  <c r="I1197" i="26"/>
  <c r="H1197" i="26"/>
  <c r="F1197" i="26"/>
  <c r="I1196" i="26"/>
  <c r="H1196" i="26"/>
  <c r="F1196" i="26"/>
  <c r="I1195" i="26"/>
  <c r="H1195" i="26"/>
  <c r="F1195" i="26"/>
  <c r="I1194" i="26"/>
  <c r="H1194" i="26"/>
  <c r="F1194" i="26"/>
  <c r="I1193" i="26"/>
  <c r="H1193" i="26"/>
  <c r="F1193" i="26"/>
  <c r="I1192" i="26"/>
  <c r="H1192" i="26"/>
  <c r="F1192" i="26"/>
  <c r="I1191" i="26"/>
  <c r="H1191" i="26"/>
  <c r="F1191" i="26"/>
  <c r="I1190" i="26"/>
  <c r="H1190" i="26"/>
  <c r="F1190" i="26"/>
  <c r="I1189" i="26"/>
  <c r="H1189" i="26"/>
  <c r="F1189" i="26"/>
  <c r="I1188" i="26"/>
  <c r="H1188" i="26"/>
  <c r="F1188" i="26"/>
  <c r="I1187" i="26"/>
  <c r="H1187" i="26"/>
  <c r="F1187" i="26"/>
  <c r="I1186" i="26"/>
  <c r="H1186" i="26"/>
  <c r="F1186" i="26"/>
  <c r="I1185" i="26"/>
  <c r="H1185" i="26"/>
  <c r="F1185" i="26"/>
  <c r="I1184" i="26"/>
  <c r="H1184" i="26"/>
  <c r="F1184" i="26"/>
  <c r="I1183" i="26"/>
  <c r="H1183" i="26"/>
  <c r="F1183" i="26"/>
  <c r="I1182" i="26"/>
  <c r="H1182" i="26"/>
  <c r="F1182" i="26"/>
  <c r="I1181" i="26"/>
  <c r="H1181" i="26"/>
  <c r="F1181" i="26"/>
  <c r="I1180" i="26"/>
  <c r="H1180" i="26"/>
  <c r="F1180" i="26"/>
  <c r="I1179" i="26"/>
  <c r="H1179" i="26"/>
  <c r="F1179" i="26"/>
  <c r="I1178" i="26"/>
  <c r="H1178" i="26"/>
  <c r="F1178" i="26"/>
  <c r="I1177" i="26"/>
  <c r="H1177" i="26"/>
  <c r="F1177" i="26"/>
  <c r="I1176" i="26"/>
  <c r="H1176" i="26"/>
  <c r="F1176" i="26"/>
  <c r="I1175" i="26"/>
  <c r="H1175" i="26"/>
  <c r="F1175" i="26"/>
  <c r="I1174" i="26"/>
  <c r="H1174" i="26"/>
  <c r="F1174" i="26"/>
  <c r="I1173" i="26"/>
  <c r="H1173" i="26"/>
  <c r="F1173" i="26"/>
  <c r="I1172" i="26"/>
  <c r="H1172" i="26"/>
  <c r="F1172" i="26"/>
  <c r="I1171" i="26"/>
  <c r="H1171" i="26"/>
  <c r="F1171" i="26"/>
  <c r="I1170" i="26"/>
  <c r="H1170" i="26"/>
  <c r="F1170" i="26"/>
  <c r="I1169" i="26"/>
  <c r="H1169" i="26"/>
  <c r="F1169" i="26"/>
  <c r="I1168" i="26"/>
  <c r="H1168" i="26"/>
  <c r="F1168" i="26"/>
  <c r="I1167" i="26"/>
  <c r="H1167" i="26"/>
  <c r="F1167" i="26"/>
  <c r="I1166" i="26"/>
  <c r="H1166" i="26"/>
  <c r="F1166" i="26"/>
  <c r="I1165" i="26"/>
  <c r="H1165" i="26"/>
  <c r="F1165" i="26"/>
  <c r="I1164" i="26"/>
  <c r="H1164" i="26"/>
  <c r="F1164" i="26"/>
  <c r="I1163" i="26"/>
  <c r="H1163" i="26"/>
  <c r="F1163" i="26"/>
  <c r="I1162" i="26"/>
  <c r="H1162" i="26"/>
  <c r="F1162" i="26"/>
  <c r="I1161" i="26"/>
  <c r="H1161" i="26"/>
  <c r="F1161" i="26"/>
  <c r="I1160" i="26"/>
  <c r="H1160" i="26"/>
  <c r="F1160" i="26"/>
  <c r="I1159" i="26"/>
  <c r="H1159" i="26"/>
  <c r="F1159" i="26"/>
  <c r="I1158" i="26"/>
  <c r="H1158" i="26"/>
  <c r="F1158" i="26"/>
  <c r="I1157" i="26"/>
  <c r="H1157" i="26"/>
  <c r="F1157" i="26"/>
  <c r="I1156" i="26"/>
  <c r="H1156" i="26"/>
  <c r="F1156" i="26"/>
  <c r="I1155" i="26"/>
  <c r="H1155" i="26"/>
  <c r="F1155" i="26"/>
  <c r="I1154" i="26"/>
  <c r="H1154" i="26"/>
  <c r="F1154" i="26"/>
  <c r="I1153" i="26"/>
  <c r="H1153" i="26"/>
  <c r="F1153" i="26"/>
  <c r="I1152" i="26"/>
  <c r="H1152" i="26"/>
  <c r="F1152" i="26"/>
  <c r="I1151" i="26"/>
  <c r="H1151" i="26"/>
  <c r="F1151" i="26"/>
  <c r="I1150" i="26"/>
  <c r="H1150" i="26"/>
  <c r="F1150" i="26"/>
  <c r="I1149" i="26"/>
  <c r="H1149" i="26"/>
  <c r="F1149" i="26"/>
  <c r="I1148" i="26"/>
  <c r="H1148" i="26"/>
  <c r="F1148" i="26"/>
  <c r="I1147" i="26"/>
  <c r="H1147" i="26"/>
  <c r="F1147" i="26"/>
  <c r="I1146" i="26"/>
  <c r="H1146" i="26"/>
  <c r="F1146" i="26"/>
  <c r="I1145" i="26"/>
  <c r="H1145" i="26"/>
  <c r="F1145" i="26"/>
  <c r="I1144" i="26"/>
  <c r="H1144" i="26"/>
  <c r="F1144" i="26"/>
  <c r="I1143" i="26"/>
  <c r="H1143" i="26"/>
  <c r="F1143" i="26"/>
  <c r="I1142" i="26"/>
  <c r="H1142" i="26"/>
  <c r="F1142" i="26"/>
  <c r="I1141" i="26"/>
  <c r="H1141" i="26"/>
  <c r="F1141" i="26"/>
  <c r="I1140" i="26"/>
  <c r="H1140" i="26"/>
  <c r="F1140" i="26"/>
  <c r="I1139" i="26"/>
  <c r="H1139" i="26"/>
  <c r="F1139" i="26"/>
  <c r="I1138" i="26"/>
  <c r="H1138" i="26"/>
  <c r="F1138" i="26"/>
  <c r="I1137" i="26"/>
  <c r="H1137" i="26"/>
  <c r="F1137" i="26"/>
  <c r="I1136" i="26"/>
  <c r="H1136" i="26"/>
  <c r="F1136" i="26"/>
  <c r="I1135" i="26"/>
  <c r="H1135" i="26"/>
  <c r="F1135" i="26"/>
  <c r="I1134" i="26"/>
  <c r="H1134" i="26"/>
  <c r="F1134" i="26"/>
  <c r="I1133" i="26"/>
  <c r="H1133" i="26"/>
  <c r="F1133" i="26"/>
  <c r="I1132" i="26"/>
  <c r="H1132" i="26"/>
  <c r="F1132" i="26"/>
  <c r="I1131" i="26"/>
  <c r="H1131" i="26"/>
  <c r="F1131" i="26"/>
  <c r="I1130" i="26"/>
  <c r="H1130" i="26"/>
  <c r="F1130" i="26"/>
  <c r="I1129" i="26"/>
  <c r="H1129" i="26"/>
  <c r="F1129" i="26"/>
  <c r="I1128" i="26"/>
  <c r="H1128" i="26"/>
  <c r="F1128" i="26"/>
  <c r="I1127" i="26"/>
  <c r="H1127" i="26"/>
  <c r="F1127" i="26"/>
  <c r="I1126" i="26"/>
  <c r="H1126" i="26"/>
  <c r="F1126" i="26"/>
  <c r="I1125" i="26"/>
  <c r="H1125" i="26"/>
  <c r="F1125" i="26"/>
  <c r="I1124" i="26"/>
  <c r="H1124" i="26"/>
  <c r="F1124" i="26"/>
  <c r="I1123" i="26"/>
  <c r="H1123" i="26"/>
  <c r="F1123" i="26"/>
  <c r="I1122" i="26"/>
  <c r="H1122" i="26"/>
  <c r="F1122" i="26"/>
  <c r="I1121" i="26"/>
  <c r="H1121" i="26"/>
  <c r="F1121" i="26"/>
  <c r="I1120" i="26"/>
  <c r="H1120" i="26"/>
  <c r="F1120" i="26"/>
  <c r="I1119" i="26"/>
  <c r="H1119" i="26"/>
  <c r="F1119" i="26"/>
  <c r="I1118" i="26"/>
  <c r="H1118" i="26"/>
  <c r="F1118" i="26"/>
  <c r="I1117" i="26"/>
  <c r="H1117" i="26"/>
  <c r="F1117" i="26"/>
  <c r="I1116" i="26"/>
  <c r="H1116" i="26"/>
  <c r="F1116" i="26"/>
  <c r="I1115" i="26"/>
  <c r="H1115" i="26"/>
  <c r="F1115" i="26"/>
  <c r="I1114" i="26"/>
  <c r="H1114" i="26"/>
  <c r="F1114" i="26"/>
  <c r="I1113" i="26"/>
  <c r="H1113" i="26"/>
  <c r="F1113" i="26"/>
  <c r="I1112" i="26"/>
  <c r="H1112" i="26"/>
  <c r="F1112" i="26"/>
  <c r="I1111" i="26"/>
  <c r="H1111" i="26"/>
  <c r="F1111" i="26"/>
  <c r="I1110" i="26"/>
  <c r="H1110" i="26"/>
  <c r="F1110" i="26"/>
  <c r="I1109" i="26"/>
  <c r="H1109" i="26"/>
  <c r="F1109" i="26"/>
  <c r="I1108" i="26"/>
  <c r="H1108" i="26"/>
  <c r="F1108" i="26"/>
  <c r="I1107" i="26"/>
  <c r="H1107" i="26"/>
  <c r="F1107" i="26"/>
  <c r="I1106" i="26"/>
  <c r="H1106" i="26"/>
  <c r="F1106" i="26"/>
  <c r="I1105" i="26"/>
  <c r="H1105" i="26"/>
  <c r="F1105" i="26"/>
  <c r="I1104" i="26"/>
  <c r="H1104" i="26"/>
  <c r="F1104" i="26"/>
  <c r="I1103" i="26"/>
  <c r="H1103" i="26"/>
  <c r="F1103" i="26"/>
  <c r="I1102" i="26"/>
  <c r="H1102" i="26"/>
  <c r="F1102" i="26"/>
  <c r="I1101" i="26"/>
  <c r="H1101" i="26"/>
  <c r="F1101" i="26"/>
  <c r="I1100" i="26"/>
  <c r="H1100" i="26"/>
  <c r="F1100" i="26"/>
  <c r="I1099" i="26"/>
  <c r="H1099" i="26"/>
  <c r="F1099" i="26"/>
  <c r="I1098" i="26"/>
  <c r="H1098" i="26"/>
  <c r="F1098" i="26"/>
  <c r="I1097" i="26"/>
  <c r="H1097" i="26"/>
  <c r="F1097" i="26"/>
  <c r="I1096" i="26"/>
  <c r="H1096" i="26"/>
  <c r="F1096" i="26"/>
  <c r="I1095" i="26"/>
  <c r="H1095" i="26"/>
  <c r="F1095" i="26"/>
  <c r="I1094" i="26"/>
  <c r="H1094" i="26"/>
  <c r="F1094" i="26"/>
  <c r="I1093" i="26"/>
  <c r="H1093" i="26"/>
  <c r="F1093" i="26"/>
  <c r="I1092" i="26"/>
  <c r="H1092" i="26"/>
  <c r="F1092" i="26"/>
  <c r="I1091" i="26"/>
  <c r="H1091" i="26"/>
  <c r="F1091" i="26"/>
  <c r="I1090" i="26"/>
  <c r="H1090" i="26"/>
  <c r="F1090" i="26"/>
  <c r="I1089" i="26"/>
  <c r="H1089" i="26"/>
  <c r="F1089" i="26"/>
  <c r="I1088" i="26"/>
  <c r="H1088" i="26"/>
  <c r="F1088" i="26"/>
  <c r="I1087" i="26"/>
  <c r="H1087" i="26"/>
  <c r="F1087" i="26"/>
  <c r="I1086" i="26"/>
  <c r="H1086" i="26"/>
  <c r="F1086" i="26"/>
  <c r="I1085" i="26"/>
  <c r="H1085" i="26"/>
  <c r="F1085" i="26"/>
  <c r="I1084" i="26"/>
  <c r="H1084" i="26"/>
  <c r="F1084" i="26"/>
  <c r="I1083" i="26"/>
  <c r="H1083" i="26"/>
  <c r="F1083" i="26"/>
  <c r="I1082" i="26"/>
  <c r="H1082" i="26"/>
  <c r="F1082" i="26"/>
  <c r="I1081" i="26"/>
  <c r="H1081" i="26"/>
  <c r="F1081" i="26"/>
  <c r="I1080" i="26"/>
  <c r="H1080" i="26"/>
  <c r="F1080" i="26"/>
  <c r="I1079" i="26"/>
  <c r="H1079" i="26"/>
  <c r="F1079" i="26"/>
  <c r="I1078" i="26"/>
  <c r="H1078" i="26"/>
  <c r="F1078" i="26"/>
  <c r="I1077" i="26"/>
  <c r="H1077" i="26"/>
  <c r="F1077" i="26"/>
  <c r="I1076" i="26"/>
  <c r="H1076" i="26"/>
  <c r="F1076" i="26"/>
  <c r="I1075" i="26"/>
  <c r="H1075" i="26"/>
  <c r="F1075" i="26"/>
  <c r="I1074" i="26"/>
  <c r="H1074" i="26"/>
  <c r="F1074" i="26"/>
  <c r="I1073" i="26"/>
  <c r="H1073" i="26"/>
  <c r="F1073" i="26"/>
  <c r="I1072" i="26"/>
  <c r="H1072" i="26"/>
  <c r="F1072" i="26"/>
  <c r="I1071" i="26"/>
  <c r="H1071" i="26"/>
  <c r="F1071" i="26"/>
  <c r="I1070" i="26"/>
  <c r="H1070" i="26"/>
  <c r="F1070" i="26"/>
  <c r="I1069" i="26"/>
  <c r="H1069" i="26"/>
  <c r="F1069" i="26"/>
  <c r="I1068" i="26"/>
  <c r="H1068" i="26"/>
  <c r="F1068" i="26"/>
  <c r="I1067" i="26"/>
  <c r="H1067" i="26"/>
  <c r="F1067" i="26"/>
  <c r="I1066" i="26"/>
  <c r="H1066" i="26"/>
  <c r="F1066" i="26"/>
  <c r="I1065" i="26"/>
  <c r="H1065" i="26"/>
  <c r="F1065" i="26"/>
  <c r="I1064" i="26"/>
  <c r="H1064" i="26"/>
  <c r="F1064" i="26"/>
  <c r="I1063" i="26"/>
  <c r="H1063" i="26"/>
  <c r="F1063" i="26"/>
  <c r="I1062" i="26"/>
  <c r="H1062" i="26"/>
  <c r="F1062" i="26"/>
  <c r="I1061" i="26"/>
  <c r="H1061" i="26"/>
  <c r="F1061" i="26"/>
  <c r="I1060" i="26"/>
  <c r="H1060" i="26"/>
  <c r="F1060" i="26"/>
  <c r="I1059" i="26"/>
  <c r="H1059" i="26"/>
  <c r="F1059" i="26"/>
  <c r="I1058" i="26"/>
  <c r="H1058" i="26"/>
  <c r="F1058" i="26"/>
  <c r="I1057" i="26"/>
  <c r="H1057" i="26"/>
  <c r="F1057" i="26"/>
  <c r="I1056" i="26"/>
  <c r="H1056" i="26"/>
  <c r="F1056" i="26"/>
  <c r="I1055" i="26"/>
  <c r="H1055" i="26"/>
  <c r="F1055" i="26"/>
  <c r="I1054" i="26"/>
  <c r="H1054" i="26"/>
  <c r="F1054" i="26"/>
  <c r="I1053" i="26"/>
  <c r="H1053" i="26"/>
  <c r="F1053" i="26"/>
  <c r="I1052" i="26"/>
  <c r="H1052" i="26"/>
  <c r="F1052" i="26"/>
  <c r="I1051" i="26"/>
  <c r="H1051" i="26"/>
  <c r="F1051" i="26"/>
  <c r="I1050" i="26"/>
  <c r="H1050" i="26"/>
  <c r="F1050" i="26"/>
  <c r="I1049" i="26"/>
  <c r="H1049" i="26"/>
  <c r="F1049" i="26"/>
  <c r="I1048" i="26"/>
  <c r="H1048" i="26"/>
  <c r="F1048" i="26"/>
  <c r="I1047" i="26"/>
  <c r="H1047" i="26"/>
  <c r="F1047" i="26"/>
  <c r="I1046" i="26"/>
  <c r="H1046" i="26"/>
  <c r="F1046" i="26"/>
  <c r="I1045" i="26"/>
  <c r="H1045" i="26"/>
  <c r="F1045" i="26"/>
  <c r="I1044" i="26"/>
  <c r="H1044" i="26"/>
  <c r="F1044" i="26"/>
  <c r="I1043" i="26"/>
  <c r="H1043" i="26"/>
  <c r="F1043" i="26"/>
  <c r="I1042" i="26"/>
  <c r="H1042" i="26"/>
  <c r="F1042" i="26"/>
  <c r="I1041" i="26"/>
  <c r="H1041" i="26"/>
  <c r="F1041" i="26"/>
  <c r="I1040" i="26"/>
  <c r="H1040" i="26"/>
  <c r="F1040" i="26"/>
  <c r="I1039" i="26"/>
  <c r="H1039" i="26"/>
  <c r="F1039" i="26"/>
  <c r="I1038" i="26"/>
  <c r="H1038" i="26"/>
  <c r="F1038" i="26"/>
  <c r="I1037" i="26"/>
  <c r="H1037" i="26"/>
  <c r="F1037" i="26"/>
  <c r="I1036" i="26"/>
  <c r="H1036" i="26"/>
  <c r="F1036" i="26"/>
  <c r="I1035" i="26"/>
  <c r="H1035" i="26"/>
  <c r="F1035" i="26"/>
  <c r="I1034" i="26"/>
  <c r="H1034" i="26"/>
  <c r="F1034" i="26"/>
  <c r="I1033" i="26"/>
  <c r="H1033" i="26"/>
  <c r="F1033" i="26"/>
  <c r="I1032" i="26"/>
  <c r="H1032" i="26"/>
  <c r="F1032" i="26"/>
  <c r="I1031" i="26"/>
  <c r="H1031" i="26"/>
  <c r="F1031" i="26"/>
  <c r="I1030" i="26"/>
  <c r="H1030" i="26"/>
  <c r="F1030" i="26"/>
  <c r="I1029" i="26"/>
  <c r="H1029" i="26"/>
  <c r="F1029" i="26"/>
  <c r="I1028" i="26"/>
  <c r="H1028" i="26"/>
  <c r="F1028" i="26"/>
  <c r="I1027" i="26"/>
  <c r="H1027" i="26"/>
  <c r="F1027" i="26"/>
  <c r="I1026" i="26"/>
  <c r="H1026" i="26"/>
  <c r="F1026" i="26"/>
  <c r="I1025" i="26"/>
  <c r="H1025" i="26"/>
  <c r="F1025" i="26"/>
  <c r="I1024" i="26"/>
  <c r="H1024" i="26"/>
  <c r="F1024" i="26"/>
  <c r="I1023" i="26"/>
  <c r="H1023" i="26"/>
  <c r="F1023" i="26"/>
  <c r="I1022" i="26"/>
  <c r="H1022" i="26"/>
  <c r="F1022" i="26"/>
  <c r="I1021" i="26"/>
  <c r="H1021" i="26"/>
  <c r="F1021" i="26"/>
  <c r="I1020" i="26"/>
  <c r="H1020" i="26"/>
  <c r="F1020" i="26"/>
  <c r="I1019" i="26"/>
  <c r="H1019" i="26"/>
  <c r="F1019" i="26"/>
  <c r="I1018" i="26"/>
  <c r="H1018" i="26"/>
  <c r="F1018" i="26"/>
  <c r="I1017" i="26"/>
  <c r="H1017" i="26"/>
  <c r="F1017" i="26"/>
  <c r="I1016" i="26"/>
  <c r="H1016" i="26"/>
  <c r="F1016" i="26"/>
  <c r="I1015" i="26"/>
  <c r="H1015" i="26"/>
  <c r="F1015" i="26"/>
  <c r="I1014" i="26"/>
  <c r="H1014" i="26"/>
  <c r="F1014" i="26"/>
  <c r="I1013" i="26"/>
  <c r="H1013" i="26"/>
  <c r="F1013" i="26"/>
  <c r="I1012" i="26"/>
  <c r="H1012" i="26"/>
  <c r="F1012" i="26"/>
  <c r="I1011" i="26"/>
  <c r="H1011" i="26"/>
  <c r="F1011" i="26"/>
  <c r="I1010" i="26"/>
  <c r="H1010" i="26"/>
  <c r="F1010" i="26"/>
  <c r="I1009" i="26"/>
  <c r="H1009" i="26"/>
  <c r="F1009" i="26"/>
  <c r="I1008" i="26"/>
  <c r="H1008" i="26"/>
  <c r="F1008" i="26"/>
  <c r="I1007" i="26"/>
  <c r="H1007" i="26"/>
  <c r="F1007" i="26"/>
  <c r="I1006" i="26"/>
  <c r="H1006" i="26"/>
  <c r="F1006" i="26"/>
  <c r="I1005" i="26"/>
  <c r="H1005" i="26"/>
  <c r="F1005" i="26"/>
  <c r="I1004" i="26"/>
  <c r="H1004" i="26"/>
  <c r="F1004" i="26"/>
  <c r="I1003" i="26"/>
  <c r="H1003" i="26"/>
  <c r="F1003" i="26"/>
  <c r="I1002" i="26"/>
  <c r="H1002" i="26"/>
  <c r="F1002" i="26"/>
  <c r="I1001" i="26"/>
  <c r="H1001" i="26"/>
  <c r="F1001" i="26"/>
  <c r="I1000" i="26"/>
  <c r="H1000" i="26"/>
  <c r="F1000" i="26"/>
  <c r="I999" i="26"/>
  <c r="H999" i="26"/>
  <c r="F999" i="26"/>
  <c r="I998" i="26"/>
  <c r="H998" i="26"/>
  <c r="F998" i="26"/>
  <c r="I997" i="26"/>
  <c r="H997" i="26"/>
  <c r="F997" i="26"/>
  <c r="I996" i="26"/>
  <c r="H996" i="26"/>
  <c r="F996" i="26"/>
  <c r="I995" i="26"/>
  <c r="H995" i="26"/>
  <c r="F995" i="26"/>
  <c r="I994" i="26"/>
  <c r="H994" i="26"/>
  <c r="F994" i="26"/>
  <c r="I993" i="26"/>
  <c r="H993" i="26"/>
  <c r="F993" i="26"/>
  <c r="I992" i="26"/>
  <c r="H992" i="26"/>
  <c r="F992" i="26"/>
  <c r="I991" i="26"/>
  <c r="H991" i="26"/>
  <c r="F991" i="26"/>
  <c r="I990" i="26"/>
  <c r="H990" i="26"/>
  <c r="F990" i="26"/>
  <c r="I989" i="26"/>
  <c r="H989" i="26"/>
  <c r="F989" i="26"/>
  <c r="I988" i="26"/>
  <c r="H988" i="26"/>
  <c r="F988" i="26"/>
  <c r="I987" i="26"/>
  <c r="H987" i="26"/>
  <c r="F987" i="26"/>
  <c r="I986" i="26"/>
  <c r="H986" i="26"/>
  <c r="F986" i="26"/>
  <c r="I985" i="26"/>
  <c r="H985" i="26"/>
  <c r="F985" i="26"/>
  <c r="I984" i="26"/>
  <c r="H984" i="26"/>
  <c r="F984" i="26"/>
  <c r="I983" i="26"/>
  <c r="H983" i="26"/>
  <c r="F983" i="26"/>
  <c r="I982" i="26"/>
  <c r="H982" i="26"/>
  <c r="F982" i="26"/>
  <c r="I981" i="26"/>
  <c r="H981" i="26"/>
  <c r="F981" i="26"/>
  <c r="I980" i="26"/>
  <c r="H980" i="26"/>
  <c r="F980" i="26"/>
  <c r="I979" i="26"/>
  <c r="H979" i="26"/>
  <c r="F979" i="26"/>
  <c r="I978" i="26"/>
  <c r="H978" i="26"/>
  <c r="F978" i="26"/>
  <c r="I977" i="26"/>
  <c r="H977" i="26"/>
  <c r="F977" i="26"/>
  <c r="I976" i="26"/>
  <c r="H976" i="26"/>
  <c r="F976" i="26"/>
  <c r="I975" i="26"/>
  <c r="H975" i="26"/>
  <c r="F975" i="26"/>
  <c r="I974" i="26"/>
  <c r="H974" i="26"/>
  <c r="F974" i="26"/>
  <c r="I973" i="26"/>
  <c r="H973" i="26"/>
  <c r="F973" i="26"/>
  <c r="I972" i="26"/>
  <c r="H972" i="26"/>
  <c r="F972" i="26"/>
  <c r="I971" i="26"/>
  <c r="H971" i="26"/>
  <c r="F971" i="26"/>
  <c r="I970" i="26"/>
  <c r="H970" i="26"/>
  <c r="F970" i="26"/>
  <c r="I969" i="26"/>
  <c r="H969" i="26"/>
  <c r="F969" i="26"/>
  <c r="I968" i="26"/>
  <c r="H968" i="26"/>
  <c r="F968" i="26"/>
  <c r="I967" i="26"/>
  <c r="H967" i="26"/>
  <c r="F967" i="26"/>
  <c r="I966" i="26"/>
  <c r="H966" i="26"/>
  <c r="F966" i="26"/>
  <c r="I965" i="26"/>
  <c r="H965" i="26"/>
  <c r="F965" i="26"/>
  <c r="I964" i="26"/>
  <c r="H964" i="26"/>
  <c r="F964" i="26"/>
  <c r="I963" i="26"/>
  <c r="H963" i="26"/>
  <c r="F963" i="26"/>
  <c r="I962" i="26"/>
  <c r="H962" i="26"/>
  <c r="F962" i="26"/>
  <c r="I961" i="26"/>
  <c r="H961" i="26"/>
  <c r="F961" i="26"/>
  <c r="I960" i="26"/>
  <c r="H960" i="26"/>
  <c r="F960" i="26"/>
  <c r="I959" i="26"/>
  <c r="H959" i="26"/>
  <c r="F959" i="26"/>
  <c r="I958" i="26"/>
  <c r="H958" i="26"/>
  <c r="F958" i="26"/>
  <c r="I957" i="26"/>
  <c r="H957" i="26"/>
  <c r="F957" i="26"/>
  <c r="I956" i="26"/>
  <c r="H956" i="26"/>
  <c r="F956" i="26"/>
  <c r="I955" i="26"/>
  <c r="H955" i="26"/>
  <c r="F955" i="26"/>
  <c r="I954" i="26"/>
  <c r="H954" i="26"/>
  <c r="F954" i="26"/>
  <c r="I953" i="26"/>
  <c r="H953" i="26"/>
  <c r="F953" i="26"/>
  <c r="I952" i="26"/>
  <c r="H952" i="26"/>
  <c r="F952" i="26"/>
  <c r="I951" i="26"/>
  <c r="H951" i="26"/>
  <c r="F951" i="26"/>
  <c r="I950" i="26"/>
  <c r="H950" i="26"/>
  <c r="F950" i="26"/>
  <c r="I949" i="26"/>
  <c r="H949" i="26"/>
  <c r="F949" i="26"/>
  <c r="I948" i="26"/>
  <c r="H948" i="26"/>
  <c r="F948" i="26"/>
  <c r="I947" i="26"/>
  <c r="H947" i="26"/>
  <c r="F947" i="26"/>
  <c r="I946" i="26"/>
  <c r="H946" i="26"/>
  <c r="F946" i="26"/>
  <c r="I945" i="26"/>
  <c r="H945" i="26"/>
  <c r="F945" i="26"/>
  <c r="I944" i="26"/>
  <c r="H944" i="26"/>
  <c r="F944" i="26"/>
  <c r="I943" i="26"/>
  <c r="H943" i="26"/>
  <c r="F943" i="26"/>
  <c r="I942" i="26"/>
  <c r="H942" i="26"/>
  <c r="F942" i="26"/>
  <c r="I941" i="26"/>
  <c r="H941" i="26"/>
  <c r="F941" i="26"/>
  <c r="I940" i="26"/>
  <c r="H940" i="26"/>
  <c r="F940" i="26"/>
  <c r="I939" i="26"/>
  <c r="H939" i="26"/>
  <c r="F939" i="26"/>
  <c r="I938" i="26"/>
  <c r="H938" i="26"/>
  <c r="F938" i="26"/>
  <c r="I937" i="26"/>
  <c r="H937" i="26"/>
  <c r="F937" i="26"/>
  <c r="I936" i="26"/>
  <c r="H936" i="26"/>
  <c r="F936" i="26"/>
  <c r="I935" i="26"/>
  <c r="H935" i="26"/>
  <c r="F935" i="26"/>
  <c r="I934" i="26"/>
  <c r="H934" i="26"/>
  <c r="F934" i="26"/>
  <c r="I933" i="26"/>
  <c r="H933" i="26"/>
  <c r="F933" i="26"/>
  <c r="I932" i="26"/>
  <c r="H932" i="26"/>
  <c r="F932" i="26"/>
  <c r="I931" i="26"/>
  <c r="H931" i="26"/>
  <c r="F931" i="26"/>
  <c r="I930" i="26"/>
  <c r="H930" i="26"/>
  <c r="F930" i="26"/>
  <c r="I929" i="26"/>
  <c r="H929" i="26"/>
  <c r="F929" i="26"/>
  <c r="I928" i="26"/>
  <c r="H928" i="26"/>
  <c r="F928" i="26"/>
  <c r="I927" i="26"/>
  <c r="H927" i="26"/>
  <c r="F927" i="26"/>
  <c r="I926" i="26"/>
  <c r="H926" i="26"/>
  <c r="F926" i="26"/>
  <c r="I925" i="26"/>
  <c r="H925" i="26"/>
  <c r="F925" i="26"/>
  <c r="I924" i="26"/>
  <c r="H924" i="26"/>
  <c r="F924" i="26"/>
  <c r="I923" i="26"/>
  <c r="H923" i="26"/>
  <c r="F923" i="26"/>
  <c r="I922" i="26"/>
  <c r="H922" i="26"/>
  <c r="F922" i="26"/>
  <c r="I921" i="26"/>
  <c r="H921" i="26"/>
  <c r="F921" i="26"/>
  <c r="I920" i="26"/>
  <c r="H920" i="26"/>
  <c r="F920" i="26"/>
  <c r="I919" i="26"/>
  <c r="H919" i="26"/>
  <c r="F919" i="26"/>
  <c r="I918" i="26"/>
  <c r="H918" i="26"/>
  <c r="F918" i="26"/>
  <c r="I917" i="26"/>
  <c r="H917" i="26"/>
  <c r="F917" i="26"/>
  <c r="I916" i="26"/>
  <c r="H916" i="26"/>
  <c r="F916" i="26"/>
  <c r="I915" i="26"/>
  <c r="H915" i="26"/>
  <c r="F915" i="26"/>
  <c r="I914" i="26"/>
  <c r="H914" i="26"/>
  <c r="F914" i="26"/>
  <c r="I913" i="26"/>
  <c r="H913" i="26"/>
  <c r="F913" i="26"/>
  <c r="I912" i="26"/>
  <c r="H912" i="26"/>
  <c r="F912" i="26"/>
  <c r="I911" i="26"/>
  <c r="H911" i="26"/>
  <c r="F911" i="26"/>
  <c r="I910" i="26"/>
  <c r="H910" i="26"/>
  <c r="F910" i="26"/>
  <c r="I909" i="26"/>
  <c r="H909" i="26"/>
  <c r="F909" i="26"/>
  <c r="I908" i="26"/>
  <c r="H908" i="26"/>
  <c r="F908" i="26"/>
  <c r="I907" i="26"/>
  <c r="H907" i="26"/>
  <c r="F907" i="26"/>
  <c r="I906" i="26"/>
  <c r="H906" i="26"/>
  <c r="F906" i="26"/>
  <c r="I905" i="26"/>
  <c r="H905" i="26"/>
  <c r="F905" i="26"/>
  <c r="I904" i="26"/>
  <c r="H904" i="26"/>
  <c r="F904" i="26"/>
  <c r="I903" i="26"/>
  <c r="H903" i="26"/>
  <c r="F903" i="26"/>
  <c r="I902" i="26"/>
  <c r="H902" i="26"/>
  <c r="F902" i="26"/>
  <c r="I901" i="26"/>
  <c r="H901" i="26"/>
  <c r="F901" i="26"/>
  <c r="I900" i="26"/>
  <c r="H900" i="26"/>
  <c r="F900" i="26"/>
  <c r="I899" i="26"/>
  <c r="H899" i="26"/>
  <c r="F899" i="26"/>
  <c r="I898" i="26"/>
  <c r="H898" i="26"/>
  <c r="F898" i="26"/>
  <c r="I897" i="26"/>
  <c r="H897" i="26"/>
  <c r="F897" i="26"/>
  <c r="I896" i="26"/>
  <c r="H896" i="26"/>
  <c r="F896" i="26"/>
  <c r="I895" i="26"/>
  <c r="H895" i="26"/>
  <c r="F895" i="26"/>
  <c r="I894" i="26"/>
  <c r="H894" i="26"/>
  <c r="F894" i="26"/>
  <c r="I893" i="26"/>
  <c r="H893" i="26"/>
  <c r="F893" i="26"/>
  <c r="I892" i="26"/>
  <c r="H892" i="26"/>
  <c r="F892" i="26"/>
  <c r="I891" i="26"/>
  <c r="H891" i="26"/>
  <c r="F891" i="26"/>
  <c r="I890" i="26"/>
  <c r="H890" i="26"/>
  <c r="F890" i="26"/>
  <c r="I889" i="26"/>
  <c r="H889" i="26"/>
  <c r="F889" i="26"/>
  <c r="I888" i="26"/>
  <c r="H888" i="26"/>
  <c r="F888" i="26"/>
  <c r="I887" i="26"/>
  <c r="H887" i="26"/>
  <c r="F887" i="26"/>
  <c r="I886" i="26"/>
  <c r="H886" i="26"/>
  <c r="F886" i="26"/>
  <c r="I885" i="26"/>
  <c r="H885" i="26"/>
  <c r="F885" i="26"/>
  <c r="I884" i="26"/>
  <c r="H884" i="26"/>
  <c r="F884" i="26"/>
  <c r="I883" i="26"/>
  <c r="H883" i="26"/>
  <c r="F883" i="26"/>
  <c r="I882" i="26"/>
  <c r="H882" i="26"/>
  <c r="F882" i="26"/>
  <c r="I881" i="26"/>
  <c r="H881" i="26"/>
  <c r="F881" i="26"/>
  <c r="I880" i="26"/>
  <c r="H880" i="26"/>
  <c r="F880" i="26"/>
  <c r="I879" i="26"/>
  <c r="H879" i="26"/>
  <c r="F879" i="26"/>
  <c r="I878" i="26"/>
  <c r="H878" i="26"/>
  <c r="F878" i="26"/>
  <c r="I877" i="26"/>
  <c r="H877" i="26"/>
  <c r="F877" i="26"/>
  <c r="I876" i="26"/>
  <c r="H876" i="26"/>
  <c r="F876" i="26"/>
  <c r="I875" i="26"/>
  <c r="H875" i="26"/>
  <c r="F875" i="26"/>
  <c r="I874" i="26"/>
  <c r="H874" i="26"/>
  <c r="F874" i="26"/>
  <c r="I873" i="26"/>
  <c r="H873" i="26"/>
  <c r="F873" i="26"/>
  <c r="I872" i="26"/>
  <c r="H872" i="26"/>
  <c r="F872" i="26"/>
  <c r="I871" i="26"/>
  <c r="H871" i="26"/>
  <c r="F871" i="26"/>
  <c r="I870" i="26"/>
  <c r="H870" i="26"/>
  <c r="F870" i="26"/>
  <c r="I869" i="26"/>
  <c r="H869" i="26"/>
  <c r="F869" i="26"/>
  <c r="I868" i="26"/>
  <c r="H868" i="26"/>
  <c r="F868" i="26"/>
  <c r="I867" i="26"/>
  <c r="H867" i="26"/>
  <c r="F867" i="26"/>
  <c r="I866" i="26"/>
  <c r="H866" i="26"/>
  <c r="F866" i="26"/>
  <c r="I865" i="26"/>
  <c r="H865" i="26"/>
  <c r="F865" i="26"/>
  <c r="I864" i="26"/>
  <c r="H864" i="26"/>
  <c r="F864" i="26"/>
  <c r="I863" i="26"/>
  <c r="H863" i="26"/>
  <c r="F863" i="26"/>
  <c r="I862" i="26"/>
  <c r="H862" i="26"/>
  <c r="F862" i="26"/>
  <c r="I861" i="26"/>
  <c r="H861" i="26"/>
  <c r="F861" i="26"/>
  <c r="I860" i="26"/>
  <c r="H860" i="26"/>
  <c r="F860" i="26"/>
  <c r="I859" i="26"/>
  <c r="H859" i="26"/>
  <c r="F859" i="26"/>
  <c r="I858" i="26"/>
  <c r="H858" i="26"/>
  <c r="F858" i="26"/>
  <c r="I857" i="26"/>
  <c r="H857" i="26"/>
  <c r="F857" i="26"/>
  <c r="I856" i="26"/>
  <c r="H856" i="26"/>
  <c r="F856" i="26"/>
  <c r="I855" i="26"/>
  <c r="H855" i="26"/>
  <c r="F855" i="26"/>
  <c r="I854" i="26"/>
  <c r="H854" i="26"/>
  <c r="F854" i="26"/>
  <c r="I853" i="26"/>
  <c r="H853" i="26"/>
  <c r="F853" i="26"/>
  <c r="I852" i="26"/>
  <c r="H852" i="26"/>
  <c r="F852" i="26"/>
  <c r="I851" i="26"/>
  <c r="H851" i="26"/>
  <c r="F851" i="26"/>
  <c r="I850" i="26"/>
  <c r="H850" i="26"/>
  <c r="F850" i="26"/>
  <c r="I849" i="26"/>
  <c r="H849" i="26"/>
  <c r="F849" i="26"/>
  <c r="I848" i="26"/>
  <c r="H848" i="26"/>
  <c r="F848" i="26"/>
  <c r="I847" i="26"/>
  <c r="H847" i="26"/>
  <c r="F847" i="26"/>
  <c r="I846" i="26"/>
  <c r="H846" i="26"/>
  <c r="F846" i="26"/>
  <c r="I845" i="26"/>
  <c r="H845" i="26"/>
  <c r="F845" i="26"/>
  <c r="I844" i="26"/>
  <c r="H844" i="26"/>
  <c r="F844" i="26"/>
  <c r="I843" i="26"/>
  <c r="H843" i="26"/>
  <c r="F843" i="26"/>
  <c r="I842" i="26"/>
  <c r="H842" i="26"/>
  <c r="F842" i="26"/>
  <c r="I841" i="26"/>
  <c r="H841" i="26"/>
  <c r="F841" i="26"/>
  <c r="I840" i="26"/>
  <c r="H840" i="26"/>
  <c r="F840" i="26"/>
  <c r="I839" i="26"/>
  <c r="H839" i="26"/>
  <c r="F839" i="26"/>
  <c r="I838" i="26"/>
  <c r="H838" i="26"/>
  <c r="F838" i="26"/>
  <c r="I837" i="26"/>
  <c r="H837" i="26"/>
  <c r="F837" i="26"/>
  <c r="I836" i="26"/>
  <c r="H836" i="26"/>
  <c r="F836" i="26"/>
  <c r="I835" i="26"/>
  <c r="H835" i="26"/>
  <c r="F835" i="26"/>
  <c r="I834" i="26"/>
  <c r="H834" i="26"/>
  <c r="F834" i="26"/>
  <c r="I833" i="26"/>
  <c r="H833" i="26"/>
  <c r="F833" i="26"/>
  <c r="I832" i="26"/>
  <c r="H832" i="26"/>
  <c r="F832" i="26"/>
  <c r="I831" i="26"/>
  <c r="H831" i="26"/>
  <c r="F831" i="26"/>
  <c r="I830" i="26"/>
  <c r="H830" i="26"/>
  <c r="F830" i="26"/>
  <c r="I829" i="26"/>
  <c r="H829" i="26"/>
  <c r="F829" i="26"/>
  <c r="I828" i="26"/>
  <c r="H828" i="26"/>
  <c r="F828" i="26"/>
  <c r="I827" i="26"/>
  <c r="H827" i="26"/>
  <c r="F827" i="26"/>
  <c r="I826" i="26"/>
  <c r="H826" i="26"/>
  <c r="F826" i="26"/>
  <c r="I825" i="26"/>
  <c r="H825" i="26"/>
  <c r="F825" i="26"/>
  <c r="I824" i="26"/>
  <c r="H824" i="26"/>
  <c r="F824" i="26"/>
  <c r="I823" i="26"/>
  <c r="H823" i="26"/>
  <c r="F823" i="26"/>
  <c r="I822" i="26"/>
  <c r="H822" i="26"/>
  <c r="F822" i="26"/>
  <c r="I821" i="26"/>
  <c r="H821" i="26"/>
  <c r="F821" i="26"/>
  <c r="I820" i="26"/>
  <c r="H820" i="26"/>
  <c r="F820" i="26"/>
  <c r="I819" i="26"/>
  <c r="H819" i="26"/>
  <c r="F819" i="26"/>
  <c r="I818" i="26"/>
  <c r="H818" i="26"/>
  <c r="F818" i="26"/>
  <c r="I817" i="26"/>
  <c r="H817" i="26"/>
  <c r="F817" i="26"/>
  <c r="I816" i="26"/>
  <c r="H816" i="26"/>
  <c r="F816" i="26"/>
  <c r="I815" i="26"/>
  <c r="H815" i="26"/>
  <c r="F815" i="26"/>
  <c r="I814" i="26"/>
  <c r="H814" i="26"/>
  <c r="F814" i="26"/>
  <c r="I813" i="26"/>
  <c r="H813" i="26"/>
  <c r="F813" i="26"/>
  <c r="I812" i="26"/>
  <c r="H812" i="26"/>
  <c r="F812" i="26"/>
  <c r="I811" i="26"/>
  <c r="H811" i="26"/>
  <c r="F811" i="26"/>
  <c r="I810" i="26"/>
  <c r="H810" i="26"/>
  <c r="F810" i="26"/>
  <c r="I809" i="26"/>
  <c r="H809" i="26"/>
  <c r="F809" i="26"/>
  <c r="I808" i="26"/>
  <c r="H808" i="26"/>
  <c r="F808" i="26"/>
  <c r="I807" i="26"/>
  <c r="H807" i="26"/>
  <c r="F807" i="26"/>
  <c r="I806" i="26"/>
  <c r="H806" i="26"/>
  <c r="F806" i="26"/>
  <c r="I805" i="26"/>
  <c r="H805" i="26"/>
  <c r="F805" i="26"/>
  <c r="I804" i="26"/>
  <c r="H804" i="26"/>
  <c r="F804" i="26"/>
  <c r="I803" i="26"/>
  <c r="H803" i="26"/>
  <c r="F803" i="26"/>
  <c r="I802" i="26"/>
  <c r="H802" i="26"/>
  <c r="F802" i="26"/>
  <c r="I801" i="26"/>
  <c r="H801" i="26"/>
  <c r="F801" i="26"/>
  <c r="I800" i="26"/>
  <c r="H800" i="26"/>
  <c r="F800" i="26"/>
  <c r="I799" i="26"/>
  <c r="H799" i="26"/>
  <c r="F799" i="26"/>
  <c r="I798" i="26"/>
  <c r="H798" i="26"/>
  <c r="F798" i="26"/>
  <c r="I797" i="26"/>
  <c r="H797" i="26"/>
  <c r="F797" i="26"/>
  <c r="I796" i="26"/>
  <c r="H796" i="26"/>
  <c r="F796" i="26"/>
  <c r="I795" i="26"/>
  <c r="H795" i="26"/>
  <c r="F795" i="26"/>
  <c r="I794" i="26"/>
  <c r="H794" i="26"/>
  <c r="F794" i="26"/>
  <c r="I793" i="26"/>
  <c r="H793" i="26"/>
  <c r="F793" i="26"/>
  <c r="I792" i="26"/>
  <c r="H792" i="26"/>
  <c r="F792" i="26"/>
  <c r="I791" i="26"/>
  <c r="H791" i="26"/>
  <c r="F791" i="26"/>
  <c r="I790" i="26"/>
  <c r="H790" i="26"/>
  <c r="F790" i="26"/>
  <c r="I789" i="26"/>
  <c r="H789" i="26"/>
  <c r="F789" i="26"/>
  <c r="I788" i="26"/>
  <c r="H788" i="26"/>
  <c r="F788" i="26"/>
  <c r="I787" i="26"/>
  <c r="H787" i="26"/>
  <c r="F787" i="26"/>
  <c r="I786" i="26"/>
  <c r="H786" i="26"/>
  <c r="F786" i="26"/>
  <c r="I785" i="26"/>
  <c r="H785" i="26"/>
  <c r="F785" i="26"/>
  <c r="I784" i="26"/>
  <c r="H784" i="26"/>
  <c r="F784" i="26"/>
  <c r="I783" i="26"/>
  <c r="H783" i="26"/>
  <c r="F783" i="26"/>
  <c r="I782" i="26"/>
  <c r="H782" i="26"/>
  <c r="F782" i="26"/>
  <c r="I781" i="26"/>
  <c r="H781" i="26"/>
  <c r="F781" i="26"/>
  <c r="I780" i="26"/>
  <c r="H780" i="26"/>
  <c r="F780" i="26"/>
  <c r="I779" i="26"/>
  <c r="H779" i="26"/>
  <c r="F779" i="26"/>
  <c r="I778" i="26"/>
  <c r="H778" i="26"/>
  <c r="F778" i="26"/>
  <c r="I777" i="26"/>
  <c r="H777" i="26"/>
  <c r="F777" i="26"/>
  <c r="I776" i="26"/>
  <c r="H776" i="26"/>
  <c r="F776" i="26"/>
  <c r="I775" i="26"/>
  <c r="H775" i="26"/>
  <c r="F775" i="26"/>
  <c r="I774" i="26"/>
  <c r="H774" i="26"/>
  <c r="F774" i="26"/>
  <c r="I773" i="26"/>
  <c r="H773" i="26"/>
  <c r="F773" i="26"/>
  <c r="I772" i="26"/>
  <c r="H772" i="26"/>
  <c r="F772" i="26"/>
  <c r="I771" i="26"/>
  <c r="H771" i="26"/>
  <c r="F771" i="26"/>
  <c r="I770" i="26"/>
  <c r="H770" i="26"/>
  <c r="F770" i="26"/>
  <c r="I769" i="26"/>
  <c r="H769" i="26"/>
  <c r="F769" i="26"/>
  <c r="I768" i="26"/>
  <c r="H768" i="26"/>
  <c r="F768" i="26"/>
  <c r="I767" i="26"/>
  <c r="H767" i="26"/>
  <c r="F767" i="26"/>
  <c r="I766" i="26"/>
  <c r="H766" i="26"/>
  <c r="F766" i="26"/>
  <c r="I765" i="26"/>
  <c r="H765" i="26"/>
  <c r="F765" i="26"/>
  <c r="I764" i="26"/>
  <c r="H764" i="26"/>
  <c r="F764" i="26"/>
  <c r="I763" i="26"/>
  <c r="H763" i="26"/>
  <c r="F763" i="26"/>
  <c r="I762" i="26"/>
  <c r="H762" i="26"/>
  <c r="F762" i="26"/>
  <c r="I761" i="26"/>
  <c r="H761" i="26"/>
  <c r="F761" i="26"/>
  <c r="I760" i="26"/>
  <c r="H760" i="26"/>
  <c r="F760" i="26"/>
  <c r="I759" i="26"/>
  <c r="H759" i="26"/>
  <c r="F759" i="26"/>
  <c r="I758" i="26"/>
  <c r="H758" i="26"/>
  <c r="F758" i="26"/>
  <c r="I757" i="26"/>
  <c r="H757" i="26"/>
  <c r="F757" i="26"/>
  <c r="I756" i="26"/>
  <c r="H756" i="26"/>
  <c r="F756" i="26"/>
  <c r="I755" i="26"/>
  <c r="H755" i="26"/>
  <c r="F755" i="26"/>
  <c r="I754" i="26"/>
  <c r="H754" i="26"/>
  <c r="F754" i="26"/>
  <c r="I753" i="26"/>
  <c r="H753" i="26"/>
  <c r="F753" i="26"/>
  <c r="I752" i="26"/>
  <c r="H752" i="26"/>
  <c r="F752" i="26"/>
  <c r="I751" i="26"/>
  <c r="H751" i="26"/>
  <c r="F751" i="26"/>
  <c r="I750" i="26"/>
  <c r="H750" i="26"/>
  <c r="F750" i="26"/>
  <c r="I749" i="26"/>
  <c r="H749" i="26"/>
  <c r="F749" i="26"/>
  <c r="I748" i="26"/>
  <c r="H748" i="26"/>
  <c r="F748" i="26"/>
  <c r="I747" i="26"/>
  <c r="H747" i="26"/>
  <c r="F747" i="26"/>
  <c r="I746" i="26"/>
  <c r="H746" i="26"/>
  <c r="F746" i="26"/>
  <c r="I745" i="26"/>
  <c r="H745" i="26"/>
  <c r="F745" i="26"/>
  <c r="I744" i="26"/>
  <c r="H744" i="26"/>
  <c r="F744" i="26"/>
  <c r="I743" i="26"/>
  <c r="H743" i="26"/>
  <c r="F743" i="26"/>
  <c r="I742" i="26"/>
  <c r="H742" i="26"/>
  <c r="F742" i="26"/>
  <c r="I741" i="26"/>
  <c r="H741" i="26"/>
  <c r="F741" i="26"/>
  <c r="I740" i="26"/>
  <c r="H740" i="26"/>
  <c r="F740" i="26"/>
  <c r="I739" i="26"/>
  <c r="H739" i="26"/>
  <c r="F739" i="26"/>
  <c r="I738" i="26"/>
  <c r="H738" i="26"/>
  <c r="F738" i="26"/>
  <c r="I737" i="26"/>
  <c r="H737" i="26"/>
  <c r="F737" i="26"/>
  <c r="I736" i="26"/>
  <c r="H736" i="26"/>
  <c r="F736" i="26"/>
  <c r="I735" i="26"/>
  <c r="H735" i="26"/>
  <c r="F735" i="26"/>
  <c r="I734" i="26"/>
  <c r="H734" i="26"/>
  <c r="F734" i="26"/>
  <c r="I733" i="26"/>
  <c r="H733" i="26"/>
  <c r="F733" i="26"/>
  <c r="I732" i="26"/>
  <c r="H732" i="26"/>
  <c r="F732" i="26"/>
  <c r="I731" i="26"/>
  <c r="H731" i="26"/>
  <c r="F731" i="26"/>
  <c r="I730" i="26"/>
  <c r="H730" i="26"/>
  <c r="F730" i="26"/>
  <c r="I729" i="26"/>
  <c r="H729" i="26"/>
  <c r="F729" i="26"/>
  <c r="I728" i="26"/>
  <c r="H728" i="26"/>
  <c r="F728" i="26"/>
  <c r="I727" i="26"/>
  <c r="H727" i="26"/>
  <c r="F727" i="26"/>
  <c r="I726" i="26"/>
  <c r="H726" i="26"/>
  <c r="F726" i="26"/>
  <c r="I725" i="26"/>
  <c r="H725" i="26"/>
  <c r="F725" i="26"/>
  <c r="I724" i="26"/>
  <c r="H724" i="26"/>
  <c r="F724" i="26"/>
  <c r="I723" i="26"/>
  <c r="H723" i="26"/>
  <c r="F723" i="26"/>
  <c r="I722" i="26"/>
  <c r="H722" i="26"/>
  <c r="F722" i="26"/>
  <c r="I721" i="26"/>
  <c r="H721" i="26"/>
  <c r="F721" i="26"/>
  <c r="I720" i="26"/>
  <c r="H720" i="26"/>
  <c r="F720" i="26"/>
  <c r="I719" i="26"/>
  <c r="H719" i="26"/>
  <c r="F719" i="26"/>
  <c r="I718" i="26"/>
  <c r="H718" i="26"/>
  <c r="F718" i="26"/>
  <c r="I717" i="26"/>
  <c r="H717" i="26"/>
  <c r="F717" i="26"/>
  <c r="I716" i="26"/>
  <c r="H716" i="26"/>
  <c r="F716" i="26"/>
  <c r="I715" i="26"/>
  <c r="H715" i="26"/>
  <c r="F715" i="26"/>
  <c r="I714" i="26"/>
  <c r="H714" i="26"/>
  <c r="F714" i="26"/>
  <c r="I713" i="26"/>
  <c r="H713" i="26"/>
  <c r="F713" i="26"/>
  <c r="I712" i="26"/>
  <c r="H712" i="26"/>
  <c r="F712" i="26"/>
  <c r="I711" i="26"/>
  <c r="H711" i="26"/>
  <c r="F711" i="26"/>
  <c r="I710" i="26"/>
  <c r="H710" i="26"/>
  <c r="F710" i="26"/>
  <c r="I709" i="26"/>
  <c r="H709" i="26"/>
  <c r="F709" i="26"/>
  <c r="I708" i="26"/>
  <c r="H708" i="26"/>
  <c r="F708" i="26"/>
  <c r="I707" i="26"/>
  <c r="H707" i="26"/>
  <c r="F707" i="26"/>
  <c r="I706" i="26"/>
  <c r="H706" i="26"/>
  <c r="F706" i="26"/>
  <c r="I705" i="26"/>
  <c r="H705" i="26"/>
  <c r="F705" i="26"/>
  <c r="I704" i="26"/>
  <c r="H704" i="26"/>
  <c r="F704" i="26"/>
  <c r="I703" i="26"/>
  <c r="H703" i="26"/>
  <c r="F703" i="26"/>
  <c r="I702" i="26"/>
  <c r="H702" i="26"/>
  <c r="F702" i="26"/>
  <c r="I701" i="26"/>
  <c r="H701" i="26"/>
  <c r="F701" i="26"/>
  <c r="I700" i="26"/>
  <c r="H700" i="26"/>
  <c r="F700" i="26"/>
  <c r="I699" i="26"/>
  <c r="H699" i="26"/>
  <c r="F699" i="26"/>
  <c r="I698" i="26"/>
  <c r="H698" i="26"/>
  <c r="F698" i="26"/>
  <c r="I697" i="26"/>
  <c r="H697" i="26"/>
  <c r="F697" i="26"/>
  <c r="I696" i="26"/>
  <c r="H696" i="26"/>
  <c r="F696" i="26"/>
  <c r="I695" i="26"/>
  <c r="H695" i="26"/>
  <c r="F695" i="26"/>
  <c r="I694" i="26"/>
  <c r="H694" i="26"/>
  <c r="F694" i="26"/>
  <c r="I693" i="26"/>
  <c r="H693" i="26"/>
  <c r="F693" i="26"/>
  <c r="I692" i="26"/>
  <c r="H692" i="26"/>
  <c r="F692" i="26"/>
  <c r="I691" i="26"/>
  <c r="H691" i="26"/>
  <c r="F691" i="26"/>
  <c r="I690" i="26"/>
  <c r="H690" i="26"/>
  <c r="F690" i="26"/>
  <c r="I689" i="26"/>
  <c r="H689" i="26"/>
  <c r="F689" i="26"/>
  <c r="I688" i="26"/>
  <c r="H688" i="26"/>
  <c r="F688" i="26"/>
  <c r="I687" i="26"/>
  <c r="H687" i="26"/>
  <c r="F687" i="26"/>
  <c r="I686" i="26"/>
  <c r="H686" i="26"/>
  <c r="F686" i="26"/>
  <c r="I685" i="26"/>
  <c r="H685" i="26"/>
  <c r="F685" i="26"/>
  <c r="I684" i="26"/>
  <c r="H684" i="26"/>
  <c r="F684" i="26"/>
  <c r="I683" i="26"/>
  <c r="H683" i="26"/>
  <c r="F683" i="26"/>
  <c r="I682" i="26"/>
  <c r="H682" i="26"/>
  <c r="F682" i="26"/>
  <c r="I681" i="26"/>
  <c r="H681" i="26"/>
  <c r="F681" i="26"/>
  <c r="I680" i="26"/>
  <c r="H680" i="26"/>
  <c r="F680" i="26"/>
  <c r="I679" i="26"/>
  <c r="H679" i="26"/>
  <c r="F679" i="26"/>
  <c r="I678" i="26"/>
  <c r="H678" i="26"/>
  <c r="F678" i="26"/>
  <c r="I677" i="26"/>
  <c r="H677" i="26"/>
  <c r="F677" i="26"/>
  <c r="I676" i="26"/>
  <c r="H676" i="26"/>
  <c r="F676" i="26"/>
  <c r="I675" i="26"/>
  <c r="H675" i="26"/>
  <c r="F675" i="26"/>
  <c r="I674" i="26"/>
  <c r="H674" i="26"/>
  <c r="F674" i="26"/>
  <c r="I673" i="26"/>
  <c r="H673" i="26"/>
  <c r="F673" i="26"/>
  <c r="I672" i="26"/>
  <c r="H672" i="26"/>
  <c r="F672" i="26"/>
  <c r="I671" i="26"/>
  <c r="H671" i="26"/>
  <c r="F671" i="26"/>
  <c r="I670" i="26"/>
  <c r="H670" i="26"/>
  <c r="F670" i="26"/>
  <c r="I669" i="26"/>
  <c r="H669" i="26"/>
  <c r="F669" i="26"/>
  <c r="I668" i="26"/>
  <c r="H668" i="26"/>
  <c r="F668" i="26"/>
  <c r="I667" i="26"/>
  <c r="H667" i="26"/>
  <c r="F667" i="26"/>
  <c r="I666" i="26"/>
  <c r="H666" i="26"/>
  <c r="F666" i="26"/>
  <c r="I665" i="26"/>
  <c r="H665" i="26"/>
  <c r="F665" i="26"/>
  <c r="I664" i="26"/>
  <c r="H664" i="26"/>
  <c r="F664" i="26"/>
  <c r="I663" i="26"/>
  <c r="H663" i="26"/>
  <c r="F663" i="26"/>
  <c r="I662" i="26"/>
  <c r="H662" i="26"/>
  <c r="F662" i="26"/>
  <c r="I661" i="26"/>
  <c r="H661" i="26"/>
  <c r="F661" i="26"/>
  <c r="I660" i="26"/>
  <c r="H660" i="26"/>
  <c r="F660" i="26"/>
  <c r="I659" i="26"/>
  <c r="H659" i="26"/>
  <c r="F659" i="26"/>
  <c r="I658" i="26"/>
  <c r="H658" i="26"/>
  <c r="F658" i="26"/>
  <c r="I657" i="26"/>
  <c r="H657" i="26"/>
  <c r="F657" i="26"/>
  <c r="I656" i="26"/>
  <c r="H656" i="26"/>
  <c r="F656" i="26"/>
  <c r="I655" i="26"/>
  <c r="H655" i="26"/>
  <c r="F655" i="26"/>
  <c r="I654" i="26"/>
  <c r="H654" i="26"/>
  <c r="F654" i="26"/>
  <c r="I653" i="26"/>
  <c r="H653" i="26"/>
  <c r="F653" i="26"/>
  <c r="I652" i="26"/>
  <c r="H652" i="26"/>
  <c r="F652" i="26"/>
  <c r="I651" i="26"/>
  <c r="H651" i="26"/>
  <c r="F651" i="26"/>
  <c r="I650" i="26"/>
  <c r="H650" i="26"/>
  <c r="F650" i="26"/>
  <c r="I649" i="26"/>
  <c r="H649" i="26"/>
  <c r="F649" i="26"/>
  <c r="I648" i="26"/>
  <c r="H648" i="26"/>
  <c r="F648" i="26"/>
  <c r="I647" i="26"/>
  <c r="H647" i="26"/>
  <c r="F647" i="26"/>
  <c r="I646" i="26"/>
  <c r="H646" i="26"/>
  <c r="F646" i="26"/>
  <c r="I645" i="26"/>
  <c r="H645" i="26"/>
  <c r="F645" i="26"/>
  <c r="I644" i="26"/>
  <c r="H644" i="26"/>
  <c r="F644" i="26"/>
  <c r="I643" i="26"/>
  <c r="H643" i="26"/>
  <c r="F643" i="26"/>
  <c r="I642" i="26"/>
  <c r="H642" i="26"/>
  <c r="F642" i="26"/>
  <c r="I641" i="26"/>
  <c r="H641" i="26"/>
  <c r="F641" i="26"/>
  <c r="I640" i="26"/>
  <c r="H640" i="26"/>
  <c r="F640" i="26"/>
  <c r="I639" i="26"/>
  <c r="H639" i="26"/>
  <c r="F639" i="26"/>
  <c r="I638" i="26"/>
  <c r="H638" i="26"/>
  <c r="F638" i="26"/>
  <c r="I637" i="26"/>
  <c r="H637" i="26"/>
  <c r="F637" i="26"/>
  <c r="I636" i="26"/>
  <c r="H636" i="26"/>
  <c r="F636" i="26"/>
  <c r="I635" i="26"/>
  <c r="H635" i="26"/>
  <c r="F635" i="26"/>
  <c r="I634" i="26"/>
  <c r="H634" i="26"/>
  <c r="F634" i="26"/>
  <c r="I633" i="26"/>
  <c r="H633" i="26"/>
  <c r="F633" i="26"/>
  <c r="I632" i="26"/>
  <c r="H632" i="26"/>
  <c r="F632" i="26"/>
  <c r="I631" i="26"/>
  <c r="H631" i="26"/>
  <c r="F631" i="26"/>
  <c r="I630" i="26"/>
  <c r="H630" i="26"/>
  <c r="F630" i="26"/>
  <c r="I629" i="26"/>
  <c r="H629" i="26"/>
  <c r="F629" i="26"/>
  <c r="I628" i="26"/>
  <c r="H628" i="26"/>
  <c r="F628" i="26"/>
  <c r="I627" i="26"/>
  <c r="H627" i="26"/>
  <c r="F627" i="26"/>
  <c r="I626" i="26"/>
  <c r="H626" i="26"/>
  <c r="F626" i="26"/>
  <c r="I625" i="26"/>
  <c r="H625" i="26"/>
  <c r="F625" i="26"/>
  <c r="I624" i="26"/>
  <c r="H624" i="26"/>
  <c r="F624" i="26"/>
  <c r="I623" i="26"/>
  <c r="H623" i="26"/>
  <c r="F623" i="26"/>
  <c r="I622" i="26"/>
  <c r="H622" i="26"/>
  <c r="F622" i="26"/>
  <c r="I621" i="26"/>
  <c r="H621" i="26"/>
  <c r="F621" i="26"/>
  <c r="I620" i="26"/>
  <c r="H620" i="26"/>
  <c r="F620" i="26"/>
  <c r="I619" i="26"/>
  <c r="H619" i="26"/>
  <c r="F619" i="26"/>
  <c r="I618" i="26"/>
  <c r="H618" i="26"/>
  <c r="F618" i="26"/>
  <c r="I617" i="26"/>
  <c r="H617" i="26"/>
  <c r="F617" i="26"/>
  <c r="I616" i="26"/>
  <c r="H616" i="26"/>
  <c r="F616" i="26"/>
  <c r="I615" i="26"/>
  <c r="H615" i="26"/>
  <c r="F615" i="26"/>
  <c r="I614" i="26"/>
  <c r="H614" i="26"/>
  <c r="F614" i="26"/>
  <c r="I613" i="26"/>
  <c r="H613" i="26"/>
  <c r="F613" i="26"/>
  <c r="I612" i="26"/>
  <c r="H612" i="26"/>
  <c r="F612" i="26"/>
  <c r="I611" i="26"/>
  <c r="H611" i="26"/>
  <c r="F611" i="26"/>
  <c r="I610" i="26"/>
  <c r="H610" i="26"/>
  <c r="F610" i="26"/>
  <c r="I609" i="26"/>
  <c r="H609" i="26"/>
  <c r="F609" i="26"/>
  <c r="I608" i="26"/>
  <c r="H608" i="26"/>
  <c r="F608" i="26"/>
  <c r="I607" i="26"/>
  <c r="H607" i="26"/>
  <c r="F607" i="26"/>
  <c r="I606" i="26"/>
  <c r="H606" i="26"/>
  <c r="F606" i="26"/>
  <c r="I605" i="26"/>
  <c r="H605" i="26"/>
  <c r="F605" i="26"/>
  <c r="I604" i="26"/>
  <c r="H604" i="26"/>
  <c r="F604" i="26"/>
  <c r="I603" i="26"/>
  <c r="H603" i="26"/>
  <c r="F603" i="26"/>
  <c r="I602" i="26"/>
  <c r="H602" i="26"/>
  <c r="F602" i="26"/>
  <c r="I601" i="26"/>
  <c r="H601" i="26"/>
  <c r="F601" i="26"/>
  <c r="I600" i="26"/>
  <c r="H600" i="26"/>
  <c r="F600" i="26"/>
  <c r="I599" i="26"/>
  <c r="H599" i="26"/>
  <c r="F599" i="26"/>
  <c r="I598" i="26"/>
  <c r="H598" i="26"/>
  <c r="F598" i="26"/>
  <c r="I597" i="26"/>
  <c r="H597" i="26"/>
  <c r="F597" i="26"/>
  <c r="I596" i="26"/>
  <c r="H596" i="26"/>
  <c r="F596" i="26"/>
  <c r="I595" i="26"/>
  <c r="H595" i="26"/>
  <c r="F595" i="26"/>
  <c r="I594" i="26"/>
  <c r="H594" i="26"/>
  <c r="F594" i="26"/>
  <c r="I593" i="26"/>
  <c r="H593" i="26"/>
  <c r="F593" i="26"/>
  <c r="I592" i="26"/>
  <c r="H592" i="26"/>
  <c r="F592" i="26"/>
  <c r="I591" i="26"/>
  <c r="H591" i="26"/>
  <c r="F591" i="26"/>
  <c r="I590" i="26"/>
  <c r="H590" i="26"/>
  <c r="F590" i="26"/>
  <c r="I589" i="26"/>
  <c r="H589" i="26"/>
  <c r="F589" i="26"/>
  <c r="I588" i="26"/>
  <c r="H588" i="26"/>
  <c r="F588" i="26"/>
  <c r="I587" i="26"/>
  <c r="H587" i="26"/>
  <c r="F587" i="26"/>
  <c r="I586" i="26"/>
  <c r="H586" i="26"/>
  <c r="F586" i="26"/>
  <c r="I585" i="26"/>
  <c r="H585" i="26"/>
  <c r="F585" i="26"/>
  <c r="I584" i="26"/>
  <c r="H584" i="26"/>
  <c r="F584" i="26"/>
  <c r="I583" i="26"/>
  <c r="H583" i="26"/>
  <c r="F583" i="26"/>
  <c r="I582" i="26"/>
  <c r="H582" i="26"/>
  <c r="F582" i="26"/>
  <c r="I581" i="26"/>
  <c r="H581" i="26"/>
  <c r="F581" i="26"/>
  <c r="I580" i="26"/>
  <c r="H580" i="26"/>
  <c r="F580" i="26"/>
  <c r="I579" i="26"/>
  <c r="H579" i="26"/>
  <c r="F579" i="26"/>
  <c r="I578" i="26"/>
  <c r="H578" i="26"/>
  <c r="F578" i="26"/>
  <c r="I577" i="26"/>
  <c r="H577" i="26"/>
  <c r="F577" i="26"/>
  <c r="I576" i="26"/>
  <c r="H576" i="26"/>
  <c r="F576" i="26"/>
  <c r="I575" i="26"/>
  <c r="H575" i="26"/>
  <c r="F575" i="26"/>
  <c r="I574" i="26"/>
  <c r="H574" i="26"/>
  <c r="F574" i="26"/>
  <c r="I573" i="26"/>
  <c r="H573" i="26"/>
  <c r="F573" i="26"/>
  <c r="I572" i="26"/>
  <c r="H572" i="26"/>
  <c r="F572" i="26"/>
  <c r="I571" i="26"/>
  <c r="H571" i="26"/>
  <c r="F571" i="26"/>
  <c r="I570" i="26"/>
  <c r="H570" i="26"/>
  <c r="F570" i="26"/>
  <c r="I569" i="26"/>
  <c r="H569" i="26"/>
  <c r="F569" i="26"/>
  <c r="I568" i="26"/>
  <c r="H568" i="26"/>
  <c r="F568" i="26"/>
  <c r="I567" i="26"/>
  <c r="H567" i="26"/>
  <c r="F567" i="26"/>
  <c r="I566" i="26"/>
  <c r="H566" i="26"/>
  <c r="F566" i="26"/>
  <c r="I565" i="26"/>
  <c r="H565" i="26"/>
  <c r="F565" i="26"/>
  <c r="I564" i="26"/>
  <c r="H564" i="26"/>
  <c r="F564" i="26"/>
  <c r="I563" i="26"/>
  <c r="H563" i="26"/>
  <c r="F563" i="26"/>
  <c r="I562" i="26"/>
  <c r="H562" i="26"/>
  <c r="F562" i="26"/>
  <c r="I561" i="26"/>
  <c r="H561" i="26"/>
  <c r="F561" i="26"/>
  <c r="I560" i="26"/>
  <c r="H560" i="26"/>
  <c r="F560" i="26"/>
  <c r="I559" i="26"/>
  <c r="H559" i="26"/>
  <c r="F559" i="26"/>
  <c r="I558" i="26"/>
  <c r="H558" i="26"/>
  <c r="F558" i="26"/>
  <c r="I557" i="26"/>
  <c r="H557" i="26"/>
  <c r="F557" i="26"/>
  <c r="I556" i="26"/>
  <c r="H556" i="26"/>
  <c r="F556" i="26"/>
  <c r="I555" i="26"/>
  <c r="H555" i="26"/>
  <c r="F555" i="26"/>
  <c r="I554" i="26"/>
  <c r="H554" i="26"/>
  <c r="F554" i="26"/>
  <c r="I553" i="26"/>
  <c r="H553" i="26"/>
  <c r="F553" i="26"/>
  <c r="I552" i="26"/>
  <c r="H552" i="26"/>
  <c r="F552" i="26"/>
  <c r="I551" i="26"/>
  <c r="H551" i="26"/>
  <c r="F551" i="26"/>
  <c r="I550" i="26"/>
  <c r="H550" i="26"/>
  <c r="F550" i="26"/>
  <c r="I549" i="26"/>
  <c r="H549" i="26"/>
  <c r="F549" i="26"/>
  <c r="I548" i="26"/>
  <c r="H548" i="26"/>
  <c r="F548" i="26"/>
  <c r="I547" i="26"/>
  <c r="H547" i="26"/>
  <c r="F547" i="26"/>
  <c r="I546" i="26"/>
  <c r="H546" i="26"/>
  <c r="F546" i="26"/>
  <c r="I545" i="26"/>
  <c r="H545" i="26"/>
  <c r="F545" i="26"/>
  <c r="I544" i="26"/>
  <c r="H544" i="26"/>
  <c r="F544" i="26"/>
  <c r="I543" i="26"/>
  <c r="H543" i="26"/>
  <c r="F543" i="26"/>
  <c r="I542" i="26"/>
  <c r="H542" i="26"/>
  <c r="F542" i="26"/>
  <c r="I541" i="26"/>
  <c r="H541" i="26"/>
  <c r="F541" i="26"/>
  <c r="I540" i="26"/>
  <c r="H540" i="26"/>
  <c r="F540" i="26"/>
  <c r="I539" i="26"/>
  <c r="H539" i="26"/>
  <c r="F539" i="26"/>
  <c r="I538" i="26"/>
  <c r="H538" i="26"/>
  <c r="F538" i="26"/>
  <c r="I537" i="26"/>
  <c r="H537" i="26"/>
  <c r="F537" i="26"/>
  <c r="I536" i="26"/>
  <c r="H536" i="26"/>
  <c r="F536" i="26"/>
  <c r="I535" i="26"/>
  <c r="H535" i="26"/>
  <c r="F535" i="26"/>
  <c r="I534" i="26"/>
  <c r="H534" i="26"/>
  <c r="F534" i="26"/>
  <c r="I533" i="26"/>
  <c r="H533" i="26"/>
  <c r="F533" i="26"/>
  <c r="I532" i="26"/>
  <c r="H532" i="26"/>
  <c r="F532" i="26"/>
  <c r="I531" i="26"/>
  <c r="H531" i="26"/>
  <c r="F531" i="26"/>
  <c r="I530" i="26"/>
  <c r="H530" i="26"/>
  <c r="F530" i="26"/>
  <c r="I529" i="26"/>
  <c r="H529" i="26"/>
  <c r="F529" i="26"/>
  <c r="I528" i="26"/>
  <c r="H528" i="26"/>
  <c r="F528" i="26"/>
  <c r="I527" i="26"/>
  <c r="H527" i="26"/>
  <c r="F527" i="26"/>
  <c r="I526" i="26"/>
  <c r="H526" i="26"/>
  <c r="F526" i="26"/>
  <c r="I525" i="26"/>
  <c r="H525" i="26"/>
  <c r="F525" i="26"/>
  <c r="I524" i="26"/>
  <c r="H524" i="26"/>
  <c r="F524" i="26"/>
  <c r="I523" i="26"/>
  <c r="H523" i="26"/>
  <c r="F523" i="26"/>
  <c r="I522" i="26"/>
  <c r="H522" i="26"/>
  <c r="F522" i="26"/>
  <c r="I521" i="26"/>
  <c r="H521" i="26"/>
  <c r="F521" i="26"/>
  <c r="I520" i="26"/>
  <c r="H520" i="26"/>
  <c r="F520" i="26"/>
  <c r="I519" i="26"/>
  <c r="H519" i="26"/>
  <c r="F519" i="26"/>
  <c r="I518" i="26"/>
  <c r="H518" i="26"/>
  <c r="F518" i="26"/>
  <c r="I517" i="26"/>
  <c r="H517" i="26"/>
  <c r="F517" i="26"/>
  <c r="I516" i="26"/>
  <c r="H516" i="26"/>
  <c r="F516" i="26"/>
  <c r="I515" i="26"/>
  <c r="H515" i="26"/>
  <c r="F515" i="26"/>
  <c r="I514" i="26"/>
  <c r="H514" i="26"/>
  <c r="F514" i="26"/>
  <c r="I513" i="26"/>
  <c r="H513" i="26"/>
  <c r="F513" i="26"/>
  <c r="I512" i="26"/>
  <c r="H512" i="26"/>
  <c r="F512" i="26"/>
  <c r="I511" i="26"/>
  <c r="H511" i="26"/>
  <c r="F511" i="26"/>
  <c r="I510" i="26"/>
  <c r="H510" i="26"/>
  <c r="F510" i="26"/>
  <c r="I509" i="26"/>
  <c r="H509" i="26"/>
  <c r="F509" i="26"/>
  <c r="I508" i="26"/>
  <c r="H508" i="26"/>
  <c r="F508" i="26"/>
  <c r="I507" i="26"/>
  <c r="H507" i="26"/>
  <c r="F507" i="26"/>
  <c r="I506" i="26"/>
  <c r="H506" i="26"/>
  <c r="F506" i="26"/>
  <c r="I505" i="26"/>
  <c r="H505" i="26"/>
  <c r="F505" i="26"/>
  <c r="I504" i="26"/>
  <c r="H504" i="26"/>
  <c r="F504" i="26"/>
  <c r="I503" i="26"/>
  <c r="H503" i="26"/>
  <c r="F503" i="26"/>
  <c r="I502" i="26"/>
  <c r="H502" i="26"/>
  <c r="F502" i="26"/>
  <c r="I501" i="26"/>
  <c r="H501" i="26"/>
  <c r="F501" i="26"/>
  <c r="I500" i="26"/>
  <c r="H500" i="26"/>
  <c r="F500" i="26"/>
  <c r="I499" i="26"/>
  <c r="H499" i="26"/>
  <c r="F499" i="26"/>
  <c r="I498" i="26"/>
  <c r="H498" i="26"/>
  <c r="F498" i="26"/>
  <c r="I497" i="26"/>
  <c r="H497" i="26"/>
  <c r="F497" i="26"/>
  <c r="I496" i="26"/>
  <c r="H496" i="26"/>
  <c r="F496" i="26"/>
  <c r="I495" i="26"/>
  <c r="H495" i="26"/>
  <c r="F495" i="26"/>
  <c r="I494" i="26"/>
  <c r="H494" i="26"/>
  <c r="F494" i="26"/>
  <c r="I493" i="26"/>
  <c r="H493" i="26"/>
  <c r="F493" i="26"/>
  <c r="I492" i="26"/>
  <c r="H492" i="26"/>
  <c r="F492" i="26"/>
  <c r="I491" i="26"/>
  <c r="H491" i="26"/>
  <c r="F491" i="26"/>
  <c r="I490" i="26"/>
  <c r="H490" i="26"/>
  <c r="F490" i="26"/>
  <c r="I489" i="26"/>
  <c r="H489" i="26"/>
  <c r="F489" i="26"/>
  <c r="I488" i="26"/>
  <c r="H488" i="26"/>
  <c r="F488" i="26"/>
  <c r="I487" i="26"/>
  <c r="H487" i="26"/>
  <c r="F487" i="26"/>
  <c r="I486" i="26"/>
  <c r="H486" i="26"/>
  <c r="F486" i="26"/>
  <c r="I485" i="26"/>
  <c r="H485" i="26"/>
  <c r="F485" i="26"/>
  <c r="I484" i="26"/>
  <c r="H484" i="26"/>
  <c r="F484" i="26"/>
  <c r="I483" i="26"/>
  <c r="H483" i="26"/>
  <c r="F483" i="26"/>
  <c r="I482" i="26"/>
  <c r="H482" i="26"/>
  <c r="F482" i="26"/>
  <c r="I481" i="26"/>
  <c r="H481" i="26"/>
  <c r="F481" i="26"/>
  <c r="I480" i="26"/>
  <c r="H480" i="26"/>
  <c r="F480" i="26"/>
  <c r="I479" i="26"/>
  <c r="H479" i="26"/>
  <c r="F479" i="26"/>
  <c r="I478" i="26"/>
  <c r="H478" i="26"/>
  <c r="F478" i="26"/>
  <c r="I477" i="26"/>
  <c r="H477" i="26"/>
  <c r="F477" i="26"/>
  <c r="I476" i="26"/>
  <c r="H476" i="26"/>
  <c r="F476" i="26"/>
  <c r="I475" i="26"/>
  <c r="H475" i="26"/>
  <c r="F475" i="26"/>
  <c r="I474" i="26"/>
  <c r="H474" i="26"/>
  <c r="F474" i="26"/>
  <c r="I473" i="26"/>
  <c r="H473" i="26"/>
  <c r="F473" i="26"/>
  <c r="I472" i="26"/>
  <c r="H472" i="26"/>
  <c r="F472" i="26"/>
  <c r="I471" i="26"/>
  <c r="H471" i="26"/>
  <c r="F471" i="26"/>
  <c r="I470" i="26"/>
  <c r="H470" i="26"/>
  <c r="F470" i="26"/>
  <c r="I469" i="26"/>
  <c r="H469" i="26"/>
  <c r="F469" i="26"/>
  <c r="I468" i="26"/>
  <c r="H468" i="26"/>
  <c r="F468" i="26"/>
  <c r="I467" i="26"/>
  <c r="H467" i="26"/>
  <c r="F467" i="26"/>
  <c r="I466" i="26"/>
  <c r="H466" i="26"/>
  <c r="F466" i="26"/>
  <c r="I465" i="26"/>
  <c r="H465" i="26"/>
  <c r="F465" i="26"/>
  <c r="I464" i="26"/>
  <c r="H464" i="26"/>
  <c r="F464" i="26"/>
  <c r="I463" i="26"/>
  <c r="H463" i="26"/>
  <c r="F463" i="26"/>
  <c r="I462" i="26"/>
  <c r="H462" i="26"/>
  <c r="F462" i="26"/>
  <c r="I461" i="26"/>
  <c r="H461" i="26"/>
  <c r="F461" i="26"/>
  <c r="I460" i="26"/>
  <c r="H460" i="26"/>
  <c r="F460" i="26"/>
  <c r="I459" i="26"/>
  <c r="H459" i="26"/>
  <c r="F459" i="26"/>
  <c r="I458" i="26"/>
  <c r="H458" i="26"/>
  <c r="F458" i="26"/>
  <c r="I457" i="26"/>
  <c r="H457" i="26"/>
  <c r="F457" i="26"/>
  <c r="I456" i="26"/>
  <c r="H456" i="26"/>
  <c r="F456" i="26"/>
  <c r="I455" i="26"/>
  <c r="H455" i="26"/>
  <c r="F455" i="26"/>
  <c r="I454" i="26"/>
  <c r="H454" i="26"/>
  <c r="F454" i="26"/>
  <c r="I453" i="26"/>
  <c r="H453" i="26"/>
  <c r="F453" i="26"/>
  <c r="I452" i="26"/>
  <c r="H452" i="26"/>
  <c r="F452" i="26"/>
  <c r="I451" i="26"/>
  <c r="H451" i="26"/>
  <c r="F451" i="26"/>
  <c r="I450" i="26"/>
  <c r="H450" i="26"/>
  <c r="F450" i="26"/>
  <c r="I449" i="26"/>
  <c r="H449" i="26"/>
  <c r="F449" i="26"/>
  <c r="I448" i="26"/>
  <c r="H448" i="26"/>
  <c r="F448" i="26"/>
  <c r="I447" i="26"/>
  <c r="H447" i="26"/>
  <c r="F447" i="26"/>
  <c r="I446" i="26"/>
  <c r="H446" i="26"/>
  <c r="F446" i="26"/>
  <c r="I445" i="26"/>
  <c r="H445" i="26"/>
  <c r="F445" i="26"/>
  <c r="I444" i="26"/>
  <c r="H444" i="26"/>
  <c r="F444" i="26"/>
  <c r="I443" i="26"/>
  <c r="H443" i="26"/>
  <c r="F443" i="26"/>
  <c r="I442" i="26"/>
  <c r="H442" i="26"/>
  <c r="F442" i="26"/>
  <c r="I441" i="26"/>
  <c r="H441" i="26"/>
  <c r="F441" i="26"/>
  <c r="I440" i="26"/>
  <c r="H440" i="26"/>
  <c r="F440" i="26"/>
  <c r="I439" i="26"/>
  <c r="H439" i="26"/>
  <c r="F439" i="26"/>
  <c r="I438" i="26"/>
  <c r="H438" i="26"/>
  <c r="F438" i="26"/>
  <c r="I437" i="26"/>
  <c r="H437" i="26"/>
  <c r="F437" i="26"/>
  <c r="I436" i="26"/>
  <c r="H436" i="26"/>
  <c r="F436" i="26"/>
  <c r="I435" i="26"/>
  <c r="H435" i="26"/>
  <c r="F435" i="26"/>
  <c r="I434" i="26"/>
  <c r="H434" i="26"/>
  <c r="F434" i="26"/>
  <c r="I433" i="26"/>
  <c r="H433" i="26"/>
  <c r="F433" i="26"/>
  <c r="I432" i="26"/>
  <c r="H432" i="26"/>
  <c r="F432" i="26"/>
  <c r="I431" i="26"/>
  <c r="H431" i="26"/>
  <c r="F431" i="26"/>
  <c r="I430" i="26"/>
  <c r="H430" i="26"/>
  <c r="F430" i="26"/>
  <c r="I429" i="26"/>
  <c r="H429" i="26"/>
  <c r="F429" i="26"/>
  <c r="I428" i="26"/>
  <c r="H428" i="26"/>
  <c r="F428" i="26"/>
  <c r="I427" i="26"/>
  <c r="H427" i="26"/>
  <c r="F427" i="26"/>
  <c r="I426" i="26"/>
  <c r="H426" i="26"/>
  <c r="F426" i="26"/>
  <c r="I425" i="26"/>
  <c r="H425" i="26"/>
  <c r="F425" i="26"/>
  <c r="I424" i="26"/>
  <c r="H424" i="26"/>
  <c r="F424" i="26"/>
  <c r="I423" i="26"/>
  <c r="H423" i="26"/>
  <c r="F423" i="26"/>
  <c r="I422" i="26"/>
  <c r="H422" i="26"/>
  <c r="F422" i="26"/>
  <c r="I421" i="26"/>
  <c r="H421" i="26"/>
  <c r="F421" i="26"/>
  <c r="I420" i="26"/>
  <c r="H420" i="26"/>
  <c r="F420" i="26"/>
  <c r="I419" i="26"/>
  <c r="H419" i="26"/>
  <c r="F419" i="26"/>
  <c r="I418" i="26"/>
  <c r="H418" i="26"/>
  <c r="F418" i="26"/>
  <c r="I417" i="26"/>
  <c r="H417" i="26"/>
  <c r="F417" i="26"/>
  <c r="I416" i="26"/>
  <c r="H416" i="26"/>
  <c r="F416" i="26"/>
  <c r="I415" i="26"/>
  <c r="H415" i="26"/>
  <c r="F415" i="26"/>
  <c r="I414" i="26"/>
  <c r="H414" i="26"/>
  <c r="F414" i="26"/>
  <c r="I413" i="26"/>
  <c r="H413" i="26"/>
  <c r="F413" i="26"/>
  <c r="I412" i="26"/>
  <c r="H412" i="26"/>
  <c r="F412" i="26"/>
  <c r="I411" i="26"/>
  <c r="H411" i="26"/>
  <c r="F411" i="26"/>
  <c r="I410" i="26"/>
  <c r="H410" i="26"/>
  <c r="F410" i="26"/>
  <c r="I409" i="26"/>
  <c r="H409" i="26"/>
  <c r="F409" i="26"/>
  <c r="I408" i="26"/>
  <c r="H408" i="26"/>
  <c r="F408" i="26"/>
  <c r="I407" i="26"/>
  <c r="H407" i="26"/>
  <c r="F407" i="26"/>
  <c r="I406" i="26"/>
  <c r="H406" i="26"/>
  <c r="F406" i="26"/>
  <c r="I405" i="26"/>
  <c r="H405" i="26"/>
  <c r="F405" i="26"/>
  <c r="I404" i="26"/>
  <c r="H404" i="26"/>
  <c r="F404" i="26"/>
  <c r="I403" i="26"/>
  <c r="H403" i="26"/>
  <c r="F403" i="26"/>
  <c r="I402" i="26"/>
  <c r="H402" i="26"/>
  <c r="F402" i="26"/>
  <c r="I401" i="26"/>
  <c r="H401" i="26"/>
  <c r="F401" i="26"/>
  <c r="I400" i="26"/>
  <c r="H400" i="26"/>
  <c r="F400" i="26"/>
  <c r="I399" i="26"/>
  <c r="H399" i="26"/>
  <c r="F399" i="26"/>
  <c r="I398" i="26"/>
  <c r="H398" i="26"/>
  <c r="F398" i="26"/>
  <c r="I397" i="26"/>
  <c r="H397" i="26"/>
  <c r="F397" i="26"/>
  <c r="I396" i="26"/>
  <c r="H396" i="26"/>
  <c r="F396" i="26"/>
  <c r="I395" i="26"/>
  <c r="H395" i="26"/>
  <c r="F395" i="26"/>
  <c r="I394" i="26"/>
  <c r="H394" i="26"/>
  <c r="F394" i="26"/>
  <c r="I393" i="26"/>
  <c r="H393" i="26"/>
  <c r="F393" i="26"/>
  <c r="I392" i="26"/>
  <c r="H392" i="26"/>
  <c r="F392" i="26"/>
  <c r="I391" i="26"/>
  <c r="H391" i="26"/>
  <c r="F391" i="26"/>
  <c r="I390" i="26"/>
  <c r="H390" i="26"/>
  <c r="F390" i="26"/>
  <c r="I389" i="26"/>
  <c r="H389" i="26"/>
  <c r="F389" i="26"/>
  <c r="I388" i="26"/>
  <c r="H388" i="26"/>
  <c r="F388" i="26"/>
  <c r="I387" i="26"/>
  <c r="H387" i="26"/>
  <c r="F387" i="26"/>
  <c r="I386" i="26"/>
  <c r="H386" i="26"/>
  <c r="F386" i="26"/>
  <c r="I385" i="26"/>
  <c r="H385" i="26"/>
  <c r="F385" i="26"/>
  <c r="I384" i="26"/>
  <c r="H384" i="26"/>
  <c r="F384" i="26"/>
  <c r="I383" i="26"/>
  <c r="H383" i="26"/>
  <c r="F383" i="26"/>
  <c r="I382" i="26"/>
  <c r="H382" i="26"/>
  <c r="F382" i="26"/>
  <c r="I381" i="26"/>
  <c r="H381" i="26"/>
  <c r="F381" i="26"/>
  <c r="I380" i="26"/>
  <c r="H380" i="26"/>
  <c r="F380" i="26"/>
  <c r="I379" i="26"/>
  <c r="H379" i="26"/>
  <c r="F379" i="26"/>
  <c r="I378" i="26"/>
  <c r="H378" i="26"/>
  <c r="F378" i="26"/>
  <c r="I377" i="26"/>
  <c r="H377" i="26"/>
  <c r="F377" i="26"/>
  <c r="I376" i="26"/>
  <c r="H376" i="26"/>
  <c r="F376" i="26"/>
  <c r="I375" i="26"/>
  <c r="H375" i="26"/>
  <c r="F375" i="26"/>
  <c r="I374" i="26"/>
  <c r="H374" i="26"/>
  <c r="F374" i="26"/>
  <c r="I373" i="26"/>
  <c r="H373" i="26"/>
  <c r="F373" i="26"/>
  <c r="I372" i="26"/>
  <c r="H372" i="26"/>
  <c r="F372" i="26"/>
  <c r="I371" i="26"/>
  <c r="H371" i="26"/>
  <c r="F371" i="26"/>
  <c r="I370" i="26"/>
  <c r="H370" i="26"/>
  <c r="F370" i="26"/>
  <c r="I369" i="26"/>
  <c r="H369" i="26"/>
  <c r="F369" i="26"/>
  <c r="I368" i="26"/>
  <c r="H368" i="26"/>
  <c r="F368" i="26"/>
  <c r="I367" i="26"/>
  <c r="H367" i="26"/>
  <c r="F367" i="26"/>
  <c r="I366" i="26"/>
  <c r="H366" i="26"/>
  <c r="F366" i="26"/>
  <c r="I365" i="26"/>
  <c r="H365" i="26"/>
  <c r="F365" i="26"/>
  <c r="I364" i="26"/>
  <c r="H364" i="26"/>
  <c r="F364" i="26"/>
  <c r="I363" i="26"/>
  <c r="H363" i="26"/>
  <c r="F363" i="26"/>
  <c r="I362" i="26"/>
  <c r="H362" i="26"/>
  <c r="F362" i="26"/>
  <c r="I361" i="26"/>
  <c r="H361" i="26"/>
  <c r="F361" i="26"/>
  <c r="I360" i="26"/>
  <c r="H360" i="26"/>
  <c r="F360" i="26"/>
  <c r="I359" i="26"/>
  <c r="H359" i="26"/>
  <c r="F359" i="26"/>
  <c r="I358" i="26"/>
  <c r="H358" i="26"/>
  <c r="F358" i="26"/>
  <c r="I357" i="26"/>
  <c r="H357" i="26"/>
  <c r="F357" i="26"/>
  <c r="I356" i="26"/>
  <c r="H356" i="26"/>
  <c r="F356" i="26"/>
  <c r="I355" i="26"/>
  <c r="H355" i="26"/>
  <c r="F355" i="26"/>
  <c r="I354" i="26"/>
  <c r="H354" i="26"/>
  <c r="F354" i="26"/>
  <c r="I353" i="26"/>
  <c r="H353" i="26"/>
  <c r="F353" i="26"/>
  <c r="I352" i="26"/>
  <c r="H352" i="26"/>
  <c r="F352" i="26"/>
  <c r="I351" i="26"/>
  <c r="H351" i="26"/>
  <c r="F351" i="26"/>
  <c r="I350" i="26"/>
  <c r="H350" i="26"/>
  <c r="F350" i="26"/>
  <c r="I349" i="26"/>
  <c r="H349" i="26"/>
  <c r="F349" i="26"/>
  <c r="I348" i="26"/>
  <c r="H348" i="26"/>
  <c r="F348" i="26"/>
  <c r="I347" i="26"/>
  <c r="H347" i="26"/>
  <c r="F347" i="26"/>
  <c r="I346" i="26"/>
  <c r="H346" i="26"/>
  <c r="F346" i="26"/>
  <c r="I345" i="26"/>
  <c r="H345" i="26"/>
  <c r="F345" i="26"/>
  <c r="I344" i="26"/>
  <c r="H344" i="26"/>
  <c r="F344" i="26"/>
  <c r="I343" i="26"/>
  <c r="H343" i="26"/>
  <c r="F343" i="26"/>
  <c r="I342" i="26"/>
  <c r="H342" i="26"/>
  <c r="F342" i="26"/>
  <c r="I341" i="26"/>
  <c r="H341" i="26"/>
  <c r="F341" i="26"/>
  <c r="I340" i="26"/>
  <c r="H340" i="26"/>
  <c r="F340" i="26"/>
  <c r="I339" i="26"/>
  <c r="H339" i="26"/>
  <c r="F339" i="26"/>
  <c r="I338" i="26"/>
  <c r="H338" i="26"/>
  <c r="F338" i="26"/>
  <c r="I337" i="26"/>
  <c r="H337" i="26"/>
  <c r="F337" i="26"/>
  <c r="I336" i="26"/>
  <c r="H336" i="26"/>
  <c r="F336" i="26"/>
  <c r="I335" i="26"/>
  <c r="H335" i="26"/>
  <c r="F335" i="26"/>
  <c r="I334" i="26"/>
  <c r="H334" i="26"/>
  <c r="F334" i="26"/>
  <c r="I333" i="26"/>
  <c r="H333" i="26"/>
  <c r="F333" i="26"/>
  <c r="I332" i="26"/>
  <c r="H332" i="26"/>
  <c r="F332" i="26"/>
  <c r="I331" i="26"/>
  <c r="H331" i="26"/>
  <c r="F331" i="26"/>
  <c r="I330" i="26"/>
  <c r="H330" i="26"/>
  <c r="F330" i="26"/>
  <c r="I329" i="26"/>
  <c r="H329" i="26"/>
  <c r="F329" i="26"/>
  <c r="I328" i="26"/>
  <c r="H328" i="26"/>
  <c r="F328" i="26"/>
  <c r="I327" i="26"/>
  <c r="H327" i="26"/>
  <c r="F327" i="26"/>
  <c r="I326" i="26"/>
  <c r="H326" i="26"/>
  <c r="F326" i="26"/>
  <c r="I325" i="26"/>
  <c r="H325" i="26"/>
  <c r="F325" i="26"/>
  <c r="I324" i="26"/>
  <c r="H324" i="26"/>
  <c r="F324" i="26"/>
  <c r="I323" i="26"/>
  <c r="H323" i="26"/>
  <c r="F323" i="26"/>
  <c r="I322" i="26"/>
  <c r="H322" i="26"/>
  <c r="F322" i="26"/>
  <c r="I321" i="26"/>
  <c r="H321" i="26"/>
  <c r="F321" i="26"/>
  <c r="I320" i="26"/>
  <c r="H320" i="26"/>
  <c r="F320" i="26"/>
  <c r="I319" i="26"/>
  <c r="H319" i="26"/>
  <c r="F319" i="26"/>
  <c r="I318" i="26"/>
  <c r="H318" i="26"/>
  <c r="F318" i="26"/>
  <c r="I317" i="26"/>
  <c r="H317" i="26"/>
  <c r="F317" i="26"/>
  <c r="I316" i="26"/>
  <c r="H316" i="26"/>
  <c r="F316" i="26"/>
  <c r="I315" i="26"/>
  <c r="H315" i="26"/>
  <c r="F315" i="26"/>
  <c r="I314" i="26"/>
  <c r="H314" i="26"/>
  <c r="F314" i="26"/>
  <c r="I313" i="26"/>
  <c r="H313" i="26"/>
  <c r="F313" i="26"/>
  <c r="I312" i="26"/>
  <c r="H312" i="26"/>
  <c r="F312" i="26"/>
  <c r="I311" i="26"/>
  <c r="H311" i="26"/>
  <c r="F311" i="26"/>
  <c r="I310" i="26"/>
  <c r="H310" i="26"/>
  <c r="F310" i="26"/>
  <c r="I309" i="26"/>
  <c r="H309" i="26"/>
  <c r="F309" i="26"/>
  <c r="I308" i="26"/>
  <c r="H308" i="26"/>
  <c r="F308" i="26"/>
  <c r="I307" i="26"/>
  <c r="H307" i="26"/>
  <c r="F307" i="26"/>
  <c r="I306" i="26"/>
  <c r="H306" i="26"/>
  <c r="F306" i="26"/>
  <c r="I305" i="26"/>
  <c r="H305" i="26"/>
  <c r="F305" i="26"/>
  <c r="I304" i="26"/>
  <c r="H304" i="26"/>
  <c r="F304" i="26"/>
  <c r="I303" i="26"/>
  <c r="H303" i="26"/>
  <c r="F303" i="26"/>
  <c r="I302" i="26"/>
  <c r="H302" i="26"/>
  <c r="F302" i="26"/>
  <c r="I301" i="26"/>
  <c r="H301" i="26"/>
  <c r="F301" i="26"/>
  <c r="I300" i="26"/>
  <c r="H300" i="26"/>
  <c r="F300" i="26"/>
  <c r="I299" i="26"/>
  <c r="H299" i="26"/>
  <c r="F299" i="26"/>
  <c r="I298" i="26"/>
  <c r="H298" i="26"/>
  <c r="F298" i="26"/>
  <c r="I297" i="26"/>
  <c r="H297" i="26"/>
  <c r="F297" i="26"/>
  <c r="I296" i="26"/>
  <c r="H296" i="26"/>
  <c r="F296" i="26"/>
  <c r="I295" i="26"/>
  <c r="H295" i="26"/>
  <c r="F295" i="26"/>
  <c r="I294" i="26"/>
  <c r="H294" i="26"/>
  <c r="F294" i="26"/>
  <c r="I293" i="26"/>
  <c r="H293" i="26"/>
  <c r="F293" i="26"/>
  <c r="I292" i="26"/>
  <c r="H292" i="26"/>
  <c r="F292" i="26"/>
  <c r="I291" i="26"/>
  <c r="H291" i="26"/>
  <c r="F291" i="26"/>
  <c r="I290" i="26"/>
  <c r="H290" i="26"/>
  <c r="F290" i="26"/>
  <c r="I289" i="26"/>
  <c r="H289" i="26"/>
  <c r="F289" i="26"/>
  <c r="I288" i="26"/>
  <c r="H288" i="26"/>
  <c r="F288" i="26"/>
  <c r="I287" i="26"/>
  <c r="H287" i="26"/>
  <c r="F287" i="26"/>
  <c r="I286" i="26"/>
  <c r="H286" i="26"/>
  <c r="F286" i="26"/>
  <c r="I285" i="26"/>
  <c r="H285" i="26"/>
  <c r="F285" i="26"/>
  <c r="I284" i="26"/>
  <c r="H284" i="26"/>
  <c r="F284" i="26"/>
  <c r="I283" i="26"/>
  <c r="H283" i="26"/>
  <c r="F283" i="26"/>
  <c r="I282" i="26"/>
  <c r="H282" i="26"/>
  <c r="F282" i="26"/>
  <c r="I281" i="26"/>
  <c r="H281" i="26"/>
  <c r="F281" i="26"/>
  <c r="I280" i="26"/>
  <c r="H280" i="26"/>
  <c r="F280" i="26"/>
  <c r="I279" i="26"/>
  <c r="H279" i="26"/>
  <c r="F279" i="26"/>
  <c r="I278" i="26"/>
  <c r="H278" i="26"/>
  <c r="F278" i="26"/>
  <c r="I277" i="26"/>
  <c r="H277" i="26"/>
  <c r="F277" i="26"/>
  <c r="I276" i="26"/>
  <c r="H276" i="26"/>
  <c r="F276" i="26"/>
  <c r="I275" i="26"/>
  <c r="H275" i="26"/>
  <c r="F275" i="26"/>
  <c r="I274" i="26"/>
  <c r="H274" i="26"/>
  <c r="F274" i="26"/>
  <c r="I273" i="26"/>
  <c r="H273" i="26"/>
  <c r="F273" i="26"/>
  <c r="I272" i="26"/>
  <c r="H272" i="26"/>
  <c r="F272" i="26"/>
  <c r="I271" i="26"/>
  <c r="H271" i="26"/>
  <c r="F271" i="26"/>
  <c r="I270" i="26"/>
  <c r="H270" i="26"/>
  <c r="F270" i="26"/>
  <c r="I269" i="26"/>
  <c r="H269" i="26"/>
  <c r="F269" i="26"/>
  <c r="I268" i="26"/>
  <c r="H268" i="26"/>
  <c r="F268" i="26"/>
  <c r="I267" i="26"/>
  <c r="H267" i="26"/>
  <c r="F267" i="26"/>
  <c r="I266" i="26"/>
  <c r="H266" i="26"/>
  <c r="F266" i="26"/>
  <c r="I265" i="26"/>
  <c r="H265" i="26"/>
  <c r="F265" i="26"/>
  <c r="I264" i="26"/>
  <c r="H264" i="26"/>
  <c r="F264" i="26"/>
  <c r="I263" i="26"/>
  <c r="H263" i="26"/>
  <c r="F263" i="26"/>
  <c r="I262" i="26"/>
  <c r="H262" i="26"/>
  <c r="F262" i="26"/>
  <c r="I261" i="26"/>
  <c r="H261" i="26"/>
  <c r="F261" i="26"/>
  <c r="I260" i="26"/>
  <c r="H260" i="26"/>
  <c r="F260" i="26"/>
  <c r="I259" i="26"/>
  <c r="H259" i="26"/>
  <c r="F259" i="26"/>
  <c r="I258" i="26"/>
  <c r="H258" i="26"/>
  <c r="F258" i="26"/>
  <c r="I257" i="26"/>
  <c r="H257" i="26"/>
  <c r="F257" i="26"/>
  <c r="I256" i="26"/>
  <c r="H256" i="26"/>
  <c r="F256" i="26"/>
  <c r="I255" i="26"/>
  <c r="H255" i="26"/>
  <c r="F255" i="26"/>
  <c r="I254" i="26"/>
  <c r="H254" i="26"/>
  <c r="F254" i="26"/>
  <c r="I253" i="26"/>
  <c r="H253" i="26"/>
  <c r="F253" i="26"/>
  <c r="I252" i="26"/>
  <c r="H252" i="26"/>
  <c r="F252" i="26"/>
  <c r="I251" i="26"/>
  <c r="H251" i="26"/>
  <c r="F251" i="26"/>
  <c r="I250" i="26"/>
  <c r="H250" i="26"/>
  <c r="F250" i="26"/>
  <c r="I249" i="26"/>
  <c r="H249" i="26"/>
  <c r="F249" i="26"/>
  <c r="I248" i="26"/>
  <c r="H248" i="26"/>
  <c r="F248" i="26"/>
  <c r="I247" i="26"/>
  <c r="H247" i="26"/>
  <c r="F247" i="26"/>
  <c r="I246" i="26"/>
  <c r="H246" i="26"/>
  <c r="F246" i="26"/>
  <c r="I245" i="26"/>
  <c r="H245" i="26"/>
  <c r="F245" i="26"/>
  <c r="I244" i="26"/>
  <c r="H244" i="26"/>
  <c r="F244" i="26"/>
  <c r="I243" i="26"/>
  <c r="H243" i="26"/>
  <c r="F243" i="26"/>
  <c r="I242" i="26"/>
  <c r="H242" i="26"/>
  <c r="F242" i="26"/>
  <c r="I241" i="26"/>
  <c r="H241" i="26"/>
  <c r="F241" i="26"/>
  <c r="I240" i="26"/>
  <c r="H240" i="26"/>
  <c r="F240" i="26"/>
  <c r="I239" i="26"/>
  <c r="H239" i="26"/>
  <c r="F239" i="26"/>
  <c r="I238" i="26"/>
  <c r="H238" i="26"/>
  <c r="F238" i="26"/>
  <c r="I237" i="26"/>
  <c r="H237" i="26"/>
  <c r="F237" i="26"/>
  <c r="I236" i="26"/>
  <c r="H236" i="26"/>
  <c r="F236" i="26"/>
  <c r="I235" i="26"/>
  <c r="H235" i="26"/>
  <c r="F235" i="26"/>
  <c r="I234" i="26"/>
  <c r="H234" i="26"/>
  <c r="F234" i="26"/>
  <c r="I233" i="26"/>
  <c r="H233" i="26"/>
  <c r="F233" i="26"/>
  <c r="I232" i="26"/>
  <c r="H232" i="26"/>
  <c r="F232" i="26"/>
  <c r="I231" i="26"/>
  <c r="H231" i="26"/>
  <c r="F231" i="26"/>
  <c r="I230" i="26"/>
  <c r="H230" i="26"/>
  <c r="F230" i="26"/>
  <c r="I229" i="26"/>
  <c r="H229" i="26"/>
  <c r="F229" i="26"/>
  <c r="I228" i="26"/>
  <c r="H228" i="26"/>
  <c r="F228" i="26"/>
  <c r="I227" i="26"/>
  <c r="H227" i="26"/>
  <c r="F227" i="26"/>
  <c r="I226" i="26"/>
  <c r="H226" i="26"/>
  <c r="F226" i="26"/>
  <c r="I225" i="26"/>
  <c r="H225" i="26"/>
  <c r="F225" i="26"/>
  <c r="I224" i="26"/>
  <c r="H224" i="26"/>
  <c r="F224" i="26"/>
  <c r="I223" i="26"/>
  <c r="H223" i="26"/>
  <c r="F223" i="26"/>
  <c r="I222" i="26"/>
  <c r="H222" i="26"/>
  <c r="F222" i="26"/>
  <c r="I221" i="26"/>
  <c r="H221" i="26"/>
  <c r="F221" i="26"/>
  <c r="I220" i="26"/>
  <c r="H220" i="26"/>
  <c r="F220" i="26"/>
  <c r="I219" i="26"/>
  <c r="H219" i="26"/>
  <c r="F219" i="26"/>
  <c r="I218" i="26"/>
  <c r="H218" i="26"/>
  <c r="F218" i="26"/>
  <c r="I217" i="26"/>
  <c r="H217" i="26"/>
  <c r="F217" i="26"/>
  <c r="I216" i="26"/>
  <c r="H216" i="26"/>
  <c r="F216" i="26"/>
  <c r="I215" i="26"/>
  <c r="H215" i="26"/>
  <c r="F215" i="26"/>
  <c r="I214" i="26"/>
  <c r="H214" i="26"/>
  <c r="F214" i="26"/>
  <c r="I213" i="26"/>
  <c r="H213" i="26"/>
  <c r="F213" i="26"/>
  <c r="I212" i="26"/>
  <c r="H212" i="26"/>
  <c r="F212" i="26"/>
  <c r="I211" i="26"/>
  <c r="H211" i="26"/>
  <c r="F211" i="26"/>
  <c r="I210" i="26"/>
  <c r="H210" i="26"/>
  <c r="F210" i="26"/>
  <c r="I209" i="26"/>
  <c r="H209" i="26"/>
  <c r="F209" i="26"/>
  <c r="I208" i="26"/>
  <c r="H208" i="26"/>
  <c r="F208" i="26"/>
  <c r="I207" i="26"/>
  <c r="H207" i="26"/>
  <c r="F207" i="26"/>
  <c r="I206" i="26"/>
  <c r="H206" i="26"/>
  <c r="F206" i="26"/>
  <c r="I205" i="26"/>
  <c r="H205" i="26"/>
  <c r="F205" i="26"/>
  <c r="I204" i="26"/>
  <c r="H204" i="26"/>
  <c r="F204" i="26"/>
  <c r="I203" i="26"/>
  <c r="H203" i="26"/>
  <c r="F203" i="26"/>
  <c r="I202" i="26"/>
  <c r="H202" i="26"/>
  <c r="F202" i="26"/>
  <c r="I201" i="26"/>
  <c r="H201" i="26"/>
  <c r="F201" i="26"/>
  <c r="I200" i="26"/>
  <c r="H200" i="26"/>
  <c r="F200" i="26"/>
  <c r="I199" i="26"/>
  <c r="H199" i="26"/>
  <c r="F199" i="26"/>
  <c r="I198" i="26"/>
  <c r="H198" i="26"/>
  <c r="F198" i="26"/>
  <c r="I197" i="26"/>
  <c r="H197" i="26"/>
  <c r="F197" i="26"/>
  <c r="I196" i="26"/>
  <c r="H196" i="26"/>
  <c r="F196" i="26"/>
  <c r="I195" i="26"/>
  <c r="H195" i="26"/>
  <c r="F195" i="26"/>
  <c r="I194" i="26"/>
  <c r="H194" i="26"/>
  <c r="F194" i="26"/>
  <c r="I193" i="26"/>
  <c r="H193" i="26"/>
  <c r="F193" i="26"/>
  <c r="I192" i="26"/>
  <c r="H192" i="26"/>
  <c r="F192" i="26"/>
  <c r="I191" i="26"/>
  <c r="H191" i="26"/>
  <c r="F191" i="26"/>
  <c r="I190" i="26"/>
  <c r="H190" i="26"/>
  <c r="F190" i="26"/>
  <c r="I189" i="26"/>
  <c r="H189" i="26"/>
  <c r="F189" i="26"/>
  <c r="I188" i="26"/>
  <c r="H188" i="26"/>
  <c r="F188" i="26"/>
  <c r="I187" i="26"/>
  <c r="H187" i="26"/>
  <c r="F187" i="26"/>
  <c r="I186" i="26"/>
  <c r="H186" i="26"/>
  <c r="F186" i="26"/>
  <c r="I185" i="26"/>
  <c r="H185" i="26"/>
  <c r="F185" i="26"/>
  <c r="I184" i="26"/>
  <c r="H184" i="26"/>
  <c r="F184" i="26"/>
  <c r="I183" i="26"/>
  <c r="H183" i="26"/>
  <c r="F183" i="26"/>
  <c r="I182" i="26"/>
  <c r="H182" i="26"/>
  <c r="F182" i="26"/>
  <c r="I181" i="26"/>
  <c r="H181" i="26"/>
  <c r="F181" i="26"/>
  <c r="I180" i="26"/>
  <c r="H180" i="26"/>
  <c r="F180" i="26"/>
  <c r="I179" i="26"/>
  <c r="H179" i="26"/>
  <c r="F179" i="26"/>
  <c r="I178" i="26"/>
  <c r="H178" i="26"/>
  <c r="F178" i="26"/>
  <c r="I177" i="26"/>
  <c r="H177" i="26"/>
  <c r="F177" i="26"/>
  <c r="I176" i="26"/>
  <c r="H176" i="26"/>
  <c r="F176" i="26"/>
  <c r="I175" i="26"/>
  <c r="H175" i="26"/>
  <c r="F175" i="26"/>
  <c r="I174" i="26"/>
  <c r="H174" i="26"/>
  <c r="F174" i="26"/>
  <c r="I173" i="26"/>
  <c r="H173" i="26"/>
  <c r="F173" i="26"/>
  <c r="I172" i="26"/>
  <c r="H172" i="26"/>
  <c r="F172" i="26"/>
  <c r="I171" i="26"/>
  <c r="H171" i="26"/>
  <c r="F171" i="26"/>
  <c r="I170" i="26"/>
  <c r="H170" i="26"/>
  <c r="F170" i="26"/>
  <c r="I169" i="26"/>
  <c r="H169" i="26"/>
  <c r="F169" i="26"/>
  <c r="I168" i="26"/>
  <c r="H168" i="26"/>
  <c r="F168" i="26"/>
  <c r="I167" i="26"/>
  <c r="H167" i="26"/>
  <c r="F167" i="26"/>
  <c r="I166" i="26"/>
  <c r="H166" i="26"/>
  <c r="F166" i="26"/>
  <c r="I165" i="26"/>
  <c r="H165" i="26"/>
  <c r="F165" i="26"/>
  <c r="I164" i="26"/>
  <c r="H164" i="26"/>
  <c r="F164" i="26"/>
  <c r="I163" i="26"/>
  <c r="H163" i="26"/>
  <c r="F163" i="26"/>
  <c r="I162" i="26"/>
  <c r="H162" i="26"/>
  <c r="F162" i="26"/>
  <c r="I161" i="26"/>
  <c r="H161" i="26"/>
  <c r="F161" i="26"/>
  <c r="I160" i="26"/>
  <c r="H160" i="26"/>
  <c r="F160" i="26"/>
  <c r="I159" i="26"/>
  <c r="H159" i="26"/>
  <c r="F159" i="26"/>
  <c r="I158" i="26"/>
  <c r="H158" i="26"/>
  <c r="F158" i="26"/>
  <c r="I157" i="26"/>
  <c r="H157" i="26"/>
  <c r="F157" i="26"/>
  <c r="I156" i="26"/>
  <c r="H156" i="26"/>
  <c r="F156" i="26"/>
  <c r="I155" i="26"/>
  <c r="H155" i="26"/>
  <c r="F155" i="26"/>
  <c r="I154" i="26"/>
  <c r="H154" i="26"/>
  <c r="F154" i="26"/>
  <c r="I153" i="26"/>
  <c r="H153" i="26"/>
  <c r="F153" i="26"/>
  <c r="I152" i="26"/>
  <c r="H152" i="26"/>
  <c r="F152" i="26"/>
  <c r="I151" i="26"/>
  <c r="H151" i="26"/>
  <c r="F151" i="26"/>
  <c r="I150" i="26"/>
  <c r="H150" i="26"/>
  <c r="F150" i="26"/>
  <c r="I149" i="26"/>
  <c r="H149" i="26"/>
  <c r="F149" i="26"/>
  <c r="I148" i="26"/>
  <c r="H148" i="26"/>
  <c r="F148" i="26"/>
  <c r="I147" i="26"/>
  <c r="H147" i="26"/>
  <c r="F147" i="26"/>
  <c r="I146" i="26"/>
  <c r="H146" i="26"/>
  <c r="F146" i="26"/>
  <c r="I145" i="26"/>
  <c r="H145" i="26"/>
  <c r="F145" i="26"/>
  <c r="I144" i="26"/>
  <c r="H144" i="26"/>
  <c r="F144" i="26"/>
  <c r="I143" i="26"/>
  <c r="H143" i="26"/>
  <c r="F143" i="26"/>
  <c r="I142" i="26"/>
  <c r="H142" i="26"/>
  <c r="F142" i="26"/>
  <c r="I141" i="26"/>
  <c r="H141" i="26"/>
  <c r="F141" i="26"/>
  <c r="I140" i="26"/>
  <c r="H140" i="26"/>
  <c r="F140" i="26"/>
  <c r="I139" i="26"/>
  <c r="H139" i="26"/>
  <c r="F139" i="26"/>
  <c r="I138" i="26"/>
  <c r="H138" i="26"/>
  <c r="F138" i="26"/>
  <c r="I137" i="26"/>
  <c r="H137" i="26"/>
  <c r="F137" i="26"/>
  <c r="I136" i="26"/>
  <c r="H136" i="26"/>
  <c r="F136" i="26"/>
  <c r="I135" i="26"/>
  <c r="H135" i="26"/>
  <c r="F135" i="26"/>
  <c r="I134" i="26"/>
  <c r="H134" i="26"/>
  <c r="F134" i="26"/>
  <c r="I133" i="26"/>
  <c r="H133" i="26"/>
  <c r="F133" i="26"/>
  <c r="I132" i="26"/>
  <c r="H132" i="26"/>
  <c r="F132" i="26"/>
  <c r="I131" i="26"/>
  <c r="H131" i="26"/>
  <c r="F131" i="26"/>
  <c r="I130" i="26"/>
  <c r="H130" i="26"/>
  <c r="F130" i="26"/>
  <c r="I129" i="26"/>
  <c r="H129" i="26"/>
  <c r="F129" i="26"/>
  <c r="I128" i="26"/>
  <c r="H128" i="26"/>
  <c r="F128" i="26"/>
  <c r="I127" i="26"/>
  <c r="H127" i="26"/>
  <c r="F127" i="26"/>
  <c r="I126" i="26"/>
  <c r="H126" i="26"/>
  <c r="F126" i="26"/>
  <c r="I125" i="26"/>
  <c r="H125" i="26"/>
  <c r="F125" i="26"/>
  <c r="I124" i="26"/>
  <c r="H124" i="26"/>
  <c r="F124" i="26"/>
  <c r="I123" i="26"/>
  <c r="H123" i="26"/>
  <c r="F123" i="26"/>
  <c r="I122" i="26"/>
  <c r="H122" i="26"/>
  <c r="F122" i="26"/>
  <c r="I121" i="26"/>
  <c r="H121" i="26"/>
  <c r="F121" i="26"/>
  <c r="I120" i="26"/>
  <c r="H120" i="26"/>
  <c r="F120" i="26"/>
  <c r="I119" i="26"/>
  <c r="H119" i="26"/>
  <c r="F119" i="26"/>
  <c r="I118" i="26"/>
  <c r="H118" i="26"/>
  <c r="F118" i="26"/>
  <c r="I117" i="26"/>
  <c r="H117" i="26"/>
  <c r="F117" i="26"/>
  <c r="I116" i="26"/>
  <c r="H116" i="26"/>
  <c r="F116" i="26"/>
  <c r="I115" i="26"/>
  <c r="H115" i="26"/>
  <c r="F115" i="26"/>
  <c r="I114" i="26"/>
  <c r="H114" i="26"/>
  <c r="F114" i="26"/>
  <c r="I113" i="26"/>
  <c r="H113" i="26"/>
  <c r="F113" i="26"/>
  <c r="I112" i="26"/>
  <c r="H112" i="26"/>
  <c r="F112" i="26"/>
  <c r="I111" i="26"/>
  <c r="H111" i="26"/>
  <c r="F111" i="26"/>
  <c r="I110" i="26"/>
  <c r="H110" i="26"/>
  <c r="F110" i="26"/>
  <c r="I109" i="26"/>
  <c r="H109" i="26"/>
  <c r="F109" i="26"/>
  <c r="I108" i="26"/>
  <c r="H108" i="26"/>
  <c r="F108" i="26"/>
  <c r="I107" i="26"/>
  <c r="H107" i="26"/>
  <c r="F107" i="26"/>
  <c r="I106" i="26"/>
  <c r="H106" i="26"/>
  <c r="F106" i="26"/>
  <c r="I105" i="26"/>
  <c r="H105" i="26"/>
  <c r="F105" i="26"/>
  <c r="I104" i="26"/>
  <c r="H104" i="26"/>
  <c r="F104" i="26"/>
  <c r="I103" i="26"/>
  <c r="H103" i="26"/>
  <c r="F103" i="26"/>
  <c r="I102" i="26"/>
  <c r="H102" i="26"/>
  <c r="F102" i="26"/>
  <c r="I101" i="26"/>
  <c r="H101" i="26"/>
  <c r="F101" i="26"/>
  <c r="I100" i="26"/>
  <c r="H100" i="26"/>
  <c r="F100" i="26"/>
  <c r="I99" i="26"/>
  <c r="H99" i="26"/>
  <c r="F99" i="26"/>
  <c r="I98" i="26"/>
  <c r="H98" i="26"/>
  <c r="F98" i="26"/>
  <c r="I97" i="26"/>
  <c r="H97" i="26"/>
  <c r="F97" i="26"/>
  <c r="I96" i="26"/>
  <c r="H96" i="26"/>
  <c r="F96" i="26"/>
  <c r="I95" i="26"/>
  <c r="H95" i="26"/>
  <c r="F95" i="26"/>
  <c r="I94" i="26"/>
  <c r="H94" i="26"/>
  <c r="F94" i="26"/>
  <c r="I93" i="26"/>
  <c r="H93" i="26"/>
  <c r="F93" i="26"/>
  <c r="I92" i="26"/>
  <c r="H92" i="26"/>
  <c r="F92" i="26"/>
  <c r="I91" i="26"/>
  <c r="H91" i="26"/>
  <c r="F91" i="26"/>
  <c r="I90" i="26"/>
  <c r="H90" i="26"/>
  <c r="F90" i="26"/>
  <c r="I89" i="26"/>
  <c r="H89" i="26"/>
  <c r="F89" i="26"/>
  <c r="I88" i="26"/>
  <c r="H88" i="26"/>
  <c r="F88" i="26"/>
  <c r="I87" i="26"/>
  <c r="H87" i="26"/>
  <c r="F87" i="26"/>
  <c r="I86" i="26"/>
  <c r="H86" i="26"/>
  <c r="F86" i="26"/>
  <c r="I85" i="26"/>
  <c r="H85" i="26"/>
  <c r="F85" i="26"/>
  <c r="I84" i="26"/>
  <c r="H84" i="26"/>
  <c r="F84" i="26"/>
  <c r="I83" i="26"/>
  <c r="H83" i="26"/>
  <c r="F83" i="26"/>
  <c r="I82" i="26"/>
  <c r="H82" i="26"/>
  <c r="F82" i="26"/>
  <c r="I81" i="26"/>
  <c r="H81" i="26"/>
  <c r="F81" i="26"/>
  <c r="I80" i="26"/>
  <c r="H80" i="26"/>
  <c r="F80" i="26"/>
  <c r="I79" i="26"/>
  <c r="H79" i="26"/>
  <c r="F79" i="26"/>
  <c r="I78" i="26"/>
  <c r="H78" i="26"/>
  <c r="F78" i="26"/>
  <c r="I77" i="26"/>
  <c r="H77" i="26"/>
  <c r="F77" i="26"/>
  <c r="I76" i="26"/>
  <c r="H76" i="26"/>
  <c r="F76" i="26"/>
  <c r="I75" i="26"/>
  <c r="H75" i="26"/>
  <c r="F75" i="26"/>
  <c r="I74" i="26"/>
  <c r="H74" i="26"/>
  <c r="F74" i="26"/>
  <c r="I73" i="26"/>
  <c r="H73" i="26"/>
  <c r="F73" i="26"/>
  <c r="I72" i="26"/>
  <c r="H72" i="26"/>
  <c r="F72" i="26"/>
  <c r="I71" i="26"/>
  <c r="H71" i="26"/>
  <c r="F71" i="26"/>
  <c r="I70" i="26"/>
  <c r="H70" i="26"/>
  <c r="F70" i="26"/>
  <c r="I69" i="26"/>
  <c r="H69" i="26"/>
  <c r="F69" i="26"/>
  <c r="I68" i="26"/>
  <c r="H68" i="26"/>
  <c r="F68" i="26"/>
  <c r="I67" i="26"/>
  <c r="H67" i="26"/>
  <c r="F67" i="26"/>
  <c r="I66" i="26"/>
  <c r="H66" i="26"/>
  <c r="F66" i="26"/>
  <c r="I65" i="26"/>
  <c r="H65" i="26"/>
  <c r="F65" i="26"/>
  <c r="I64" i="26"/>
  <c r="H64" i="26"/>
  <c r="F64" i="26"/>
  <c r="I63" i="26"/>
  <c r="H63" i="26"/>
  <c r="F63" i="26"/>
  <c r="I62" i="26"/>
  <c r="H62" i="26"/>
  <c r="F62" i="26"/>
  <c r="I61" i="26"/>
  <c r="H61" i="26"/>
  <c r="F61" i="26"/>
  <c r="I60" i="26"/>
  <c r="H60" i="26"/>
  <c r="F60" i="26"/>
  <c r="I59" i="26"/>
  <c r="H59" i="26"/>
  <c r="F59" i="26"/>
  <c r="I58" i="26"/>
  <c r="H58" i="26"/>
  <c r="F58" i="26"/>
  <c r="I57" i="26"/>
  <c r="H57" i="26"/>
  <c r="F57" i="26"/>
  <c r="I56" i="26"/>
  <c r="H56" i="26"/>
  <c r="F56" i="26"/>
  <c r="I55" i="26"/>
  <c r="H55" i="26"/>
  <c r="F55" i="26"/>
  <c r="I54" i="26"/>
  <c r="H54" i="26"/>
  <c r="F54" i="26"/>
  <c r="I53" i="26"/>
  <c r="H53" i="26"/>
  <c r="F53" i="26"/>
  <c r="I52" i="26"/>
  <c r="H52" i="26"/>
  <c r="F52" i="26"/>
  <c r="I51" i="26"/>
  <c r="H51" i="26"/>
  <c r="F51" i="26"/>
  <c r="I50" i="26"/>
  <c r="H50" i="26"/>
  <c r="F50" i="26"/>
  <c r="I49" i="26"/>
  <c r="H49" i="26"/>
  <c r="F49" i="26"/>
  <c r="I48" i="26"/>
  <c r="H48" i="26"/>
  <c r="F48" i="26"/>
  <c r="I47" i="26"/>
  <c r="H47" i="26"/>
  <c r="F47" i="26"/>
  <c r="I46" i="26"/>
  <c r="H46" i="26"/>
  <c r="F46" i="26"/>
  <c r="I45" i="26"/>
  <c r="H45" i="26"/>
  <c r="F45" i="26"/>
  <c r="I44" i="26"/>
  <c r="H44" i="26"/>
  <c r="F44" i="26"/>
  <c r="I43" i="26"/>
  <c r="H43" i="26"/>
  <c r="F43" i="26"/>
  <c r="I42" i="26"/>
  <c r="H42" i="26"/>
  <c r="F42" i="26"/>
  <c r="I41" i="26"/>
  <c r="H41" i="26"/>
  <c r="F41" i="26"/>
  <c r="I40" i="26"/>
  <c r="H40" i="26"/>
  <c r="F40" i="26"/>
  <c r="I39" i="26"/>
  <c r="H39" i="26"/>
  <c r="F39" i="26"/>
  <c r="I38" i="26"/>
  <c r="H38" i="26"/>
  <c r="F38" i="26"/>
  <c r="I37" i="26"/>
  <c r="H37" i="26"/>
  <c r="F37" i="26"/>
  <c r="I36" i="26"/>
  <c r="H36" i="26"/>
  <c r="F36" i="26"/>
  <c r="I35" i="26"/>
  <c r="H35" i="26"/>
  <c r="F35" i="26"/>
  <c r="I34" i="26"/>
  <c r="H34" i="26"/>
  <c r="F34" i="26"/>
  <c r="I33" i="26"/>
  <c r="H33" i="26"/>
  <c r="F33" i="26"/>
  <c r="I32" i="26"/>
  <c r="H32" i="26"/>
  <c r="F32" i="26"/>
  <c r="I31" i="26"/>
  <c r="H31" i="26"/>
  <c r="F31" i="26"/>
  <c r="I30" i="26"/>
  <c r="H30" i="26"/>
  <c r="F30" i="26"/>
  <c r="I29" i="26"/>
  <c r="H29" i="26"/>
  <c r="F29" i="26"/>
  <c r="I28" i="26"/>
  <c r="H28" i="26"/>
  <c r="F28" i="26"/>
  <c r="I27" i="26"/>
  <c r="H27" i="26"/>
  <c r="F27" i="26"/>
  <c r="I26" i="26"/>
  <c r="H26" i="26"/>
  <c r="F26" i="26"/>
  <c r="I25" i="26"/>
  <c r="H25" i="26"/>
  <c r="F25" i="26"/>
  <c r="I24" i="26"/>
  <c r="H24" i="26"/>
  <c r="F24" i="26"/>
  <c r="I23" i="26"/>
  <c r="H23" i="26"/>
  <c r="F23" i="26"/>
  <c r="I22" i="26"/>
  <c r="H22" i="26"/>
  <c r="F22" i="26"/>
  <c r="I21" i="26"/>
  <c r="H21" i="26"/>
  <c r="F21" i="26"/>
  <c r="I20" i="26"/>
  <c r="H20" i="26"/>
  <c r="F20" i="26"/>
  <c r="I19" i="26"/>
  <c r="H19" i="26"/>
  <c r="F19" i="26"/>
  <c r="I18" i="26"/>
  <c r="H18" i="26"/>
  <c r="F18" i="26"/>
  <c r="I17" i="26"/>
  <c r="H17" i="26"/>
  <c r="F17" i="26"/>
  <c r="I16" i="26"/>
  <c r="H16" i="26"/>
  <c r="F16" i="26"/>
  <c r="I15" i="26"/>
  <c r="H15" i="26"/>
  <c r="F15" i="26"/>
  <c r="I14" i="26"/>
  <c r="H14" i="26"/>
  <c r="F14" i="26"/>
  <c r="I13" i="26"/>
  <c r="H13" i="26"/>
  <c r="F13" i="26"/>
  <c r="I12" i="26"/>
  <c r="H12" i="26"/>
  <c r="F12" i="26"/>
  <c r="I11" i="26"/>
  <c r="H11" i="26"/>
  <c r="F11" i="26"/>
  <c r="I10" i="26"/>
  <c r="H10" i="26"/>
  <c r="F10" i="26"/>
  <c r="I9" i="26"/>
  <c r="H9" i="26"/>
  <c r="F9" i="26"/>
  <c r="I8" i="26"/>
  <c r="H8" i="26"/>
  <c r="F8" i="26"/>
  <c r="I7" i="26"/>
  <c r="H7" i="26"/>
  <c r="F7" i="26"/>
  <c r="I6" i="26"/>
  <c r="H6" i="26"/>
  <c r="F6" i="26"/>
  <c r="I5" i="26"/>
  <c r="H5" i="26"/>
  <c r="G5" i="26"/>
  <c r="G6" i="26" s="1"/>
  <c r="G7" i="26" s="1"/>
  <c r="G8" i="26" s="1"/>
  <c r="G9" i="26" s="1"/>
  <c r="G10" i="26" s="1"/>
  <c r="G11" i="26" s="1"/>
  <c r="G12" i="26" s="1"/>
  <c r="G13" i="26" s="1"/>
  <c r="G14" i="26" s="1"/>
  <c r="G15" i="26" s="1"/>
  <c r="G16" i="26" s="1"/>
  <c r="G17" i="26" s="1"/>
  <c r="G18" i="26" s="1"/>
  <c r="G19" i="26" s="1"/>
  <c r="G20" i="26" s="1"/>
  <c r="G21" i="26" s="1"/>
  <c r="G22" i="26" s="1"/>
  <c r="G23" i="26" s="1"/>
  <c r="G24" i="26" s="1"/>
  <c r="G25" i="26" s="1"/>
  <c r="G26" i="26" s="1"/>
  <c r="G27" i="26" s="1"/>
  <c r="G28" i="26" s="1"/>
  <c r="G29" i="26" s="1"/>
  <c r="G30" i="26" s="1"/>
  <c r="G31" i="26" s="1"/>
  <c r="G32" i="26" s="1"/>
  <c r="G33" i="26" s="1"/>
  <c r="G34" i="26" s="1"/>
  <c r="G35" i="26" s="1"/>
  <c r="G36" i="26" s="1"/>
  <c r="G37" i="26" s="1"/>
  <c r="G38" i="26" s="1"/>
  <c r="G39" i="26" s="1"/>
  <c r="G40" i="26" s="1"/>
  <c r="G41" i="26" s="1"/>
  <c r="G42" i="26" s="1"/>
  <c r="G43" i="26" s="1"/>
  <c r="G44" i="26" s="1"/>
  <c r="G45" i="26" s="1"/>
  <c r="G46" i="26" s="1"/>
  <c r="G47" i="26" s="1"/>
  <c r="G48" i="26" s="1"/>
  <c r="G49" i="26" s="1"/>
  <c r="G50" i="26" s="1"/>
  <c r="G51" i="26" s="1"/>
  <c r="G52" i="26" s="1"/>
  <c r="G53" i="26" s="1"/>
  <c r="G54" i="26" s="1"/>
  <c r="G55" i="26" s="1"/>
  <c r="G56" i="26" s="1"/>
  <c r="G57" i="26" s="1"/>
  <c r="G58" i="26" s="1"/>
  <c r="G59" i="26" s="1"/>
  <c r="G60" i="26" s="1"/>
  <c r="G61" i="26" s="1"/>
  <c r="G62" i="26" s="1"/>
  <c r="G63" i="26" s="1"/>
  <c r="G64" i="26" s="1"/>
  <c r="G65" i="26" s="1"/>
  <c r="G66" i="26" s="1"/>
  <c r="G67" i="26" s="1"/>
  <c r="G68" i="26" s="1"/>
  <c r="G69" i="26" s="1"/>
  <c r="G70" i="26" s="1"/>
  <c r="G71" i="26" s="1"/>
  <c r="G72" i="26" s="1"/>
  <c r="G73" i="26" s="1"/>
  <c r="G74" i="26" s="1"/>
  <c r="G75" i="26" s="1"/>
  <c r="G76" i="26" s="1"/>
  <c r="G77" i="26" s="1"/>
  <c r="G78" i="26" s="1"/>
  <c r="G79" i="26" s="1"/>
  <c r="G80" i="26" s="1"/>
  <c r="G81" i="26" s="1"/>
  <c r="G82" i="26" s="1"/>
  <c r="G83" i="26" s="1"/>
  <c r="G84" i="26" s="1"/>
  <c r="G85" i="26" s="1"/>
  <c r="G86" i="26" s="1"/>
  <c r="G87" i="26" s="1"/>
  <c r="G88" i="26" s="1"/>
  <c r="G89" i="26" s="1"/>
  <c r="G90" i="26" s="1"/>
  <c r="G91" i="26" s="1"/>
  <c r="G92" i="26" s="1"/>
  <c r="G93" i="26" s="1"/>
  <c r="G94" i="26" s="1"/>
  <c r="G95" i="26" s="1"/>
  <c r="G96" i="26" s="1"/>
  <c r="G97" i="26" s="1"/>
  <c r="G98" i="26" s="1"/>
  <c r="G99" i="26" s="1"/>
  <c r="G100" i="26" s="1"/>
  <c r="G101" i="26" s="1"/>
  <c r="G102" i="26" s="1"/>
  <c r="G103" i="26" s="1"/>
  <c r="G104" i="26" s="1"/>
  <c r="G105" i="26" s="1"/>
  <c r="G106" i="26" s="1"/>
  <c r="G107" i="26" s="1"/>
  <c r="G108" i="26" s="1"/>
  <c r="G109" i="26" s="1"/>
  <c r="G110" i="26" s="1"/>
  <c r="G111" i="26" s="1"/>
  <c r="G112" i="26" s="1"/>
  <c r="G113" i="26" s="1"/>
  <c r="G114" i="26" s="1"/>
  <c r="G115" i="26" s="1"/>
  <c r="G116" i="26" s="1"/>
  <c r="G117" i="26" s="1"/>
  <c r="G118" i="26" s="1"/>
  <c r="G119" i="26" s="1"/>
  <c r="G120" i="26" s="1"/>
  <c r="G121" i="26" s="1"/>
  <c r="G122" i="26" s="1"/>
  <c r="G123" i="26" s="1"/>
  <c r="G124" i="26" s="1"/>
  <c r="G125" i="26" s="1"/>
  <c r="G126" i="26" s="1"/>
  <c r="G127" i="26" s="1"/>
  <c r="G128" i="26" s="1"/>
  <c r="G129" i="26" s="1"/>
  <c r="G130" i="26" s="1"/>
  <c r="G131" i="26" s="1"/>
  <c r="G132" i="26" s="1"/>
  <c r="G133" i="26" s="1"/>
  <c r="G134" i="26" s="1"/>
  <c r="G135" i="26" s="1"/>
  <c r="G136" i="26" s="1"/>
  <c r="G137" i="26" s="1"/>
  <c r="G138" i="26" s="1"/>
  <c r="G139" i="26" s="1"/>
  <c r="G140" i="26" s="1"/>
  <c r="G141" i="26" s="1"/>
  <c r="G142" i="26" s="1"/>
  <c r="G143" i="26" s="1"/>
  <c r="G144" i="26" s="1"/>
  <c r="G145" i="26" s="1"/>
  <c r="G146" i="26" s="1"/>
  <c r="G147" i="26" s="1"/>
  <c r="G148" i="26" s="1"/>
  <c r="G149" i="26" s="1"/>
  <c r="G150" i="26" s="1"/>
  <c r="G151" i="26" s="1"/>
  <c r="G152" i="26" s="1"/>
  <c r="G153" i="26" s="1"/>
  <c r="G154" i="26" s="1"/>
  <c r="G155" i="26" s="1"/>
  <c r="G156" i="26" s="1"/>
  <c r="G157" i="26" s="1"/>
  <c r="G158" i="26" s="1"/>
  <c r="G159" i="26" s="1"/>
  <c r="G160" i="26" s="1"/>
  <c r="G161" i="26" s="1"/>
  <c r="G162" i="26" s="1"/>
  <c r="G163" i="26" s="1"/>
  <c r="G164" i="26" s="1"/>
  <c r="G165" i="26" s="1"/>
  <c r="G166" i="26" s="1"/>
  <c r="G167" i="26" s="1"/>
  <c r="G168" i="26" s="1"/>
  <c r="G169" i="26" s="1"/>
  <c r="G170" i="26" s="1"/>
  <c r="G171" i="26" s="1"/>
  <c r="G172" i="26" s="1"/>
  <c r="G173" i="26" s="1"/>
  <c r="G174" i="26" s="1"/>
  <c r="G175" i="26" s="1"/>
  <c r="G176" i="26" s="1"/>
  <c r="G177" i="26" s="1"/>
  <c r="G178" i="26" s="1"/>
  <c r="G179" i="26" s="1"/>
  <c r="G180" i="26" s="1"/>
  <c r="G181" i="26" s="1"/>
  <c r="G182" i="26" s="1"/>
  <c r="G183" i="26" s="1"/>
  <c r="G184" i="26" s="1"/>
  <c r="G185" i="26" s="1"/>
  <c r="G186" i="26" s="1"/>
  <c r="G187" i="26" s="1"/>
  <c r="G188" i="26" s="1"/>
  <c r="G189" i="26" s="1"/>
  <c r="G190" i="26" s="1"/>
  <c r="G191" i="26" s="1"/>
  <c r="G192" i="26" s="1"/>
  <c r="G193" i="26" s="1"/>
  <c r="G194" i="26" s="1"/>
  <c r="G195" i="26" s="1"/>
  <c r="G196" i="26" s="1"/>
  <c r="G197" i="26" s="1"/>
  <c r="G198" i="26" s="1"/>
  <c r="G199" i="26" s="1"/>
  <c r="G200" i="26" s="1"/>
  <c r="G201" i="26" s="1"/>
  <c r="G202" i="26" s="1"/>
  <c r="G203" i="26" s="1"/>
  <c r="G204" i="26" s="1"/>
  <c r="G205" i="26" s="1"/>
  <c r="G206" i="26" s="1"/>
  <c r="G207" i="26" s="1"/>
  <c r="G208" i="26" s="1"/>
  <c r="G209" i="26" s="1"/>
  <c r="G210" i="26" s="1"/>
  <c r="G211" i="26" s="1"/>
  <c r="G212" i="26" s="1"/>
  <c r="G213" i="26" s="1"/>
  <c r="G214" i="26" s="1"/>
  <c r="G215" i="26" s="1"/>
  <c r="G216" i="26" s="1"/>
  <c r="G217" i="26" s="1"/>
  <c r="G218" i="26" s="1"/>
  <c r="G219" i="26" s="1"/>
  <c r="G220" i="26" s="1"/>
  <c r="G221" i="26" s="1"/>
  <c r="G222" i="26" s="1"/>
  <c r="G223" i="26" s="1"/>
  <c r="G224" i="26" s="1"/>
  <c r="G225" i="26" s="1"/>
  <c r="G226" i="26" s="1"/>
  <c r="G227" i="26" s="1"/>
  <c r="G228" i="26" s="1"/>
  <c r="G229" i="26" s="1"/>
  <c r="G230" i="26" s="1"/>
  <c r="G231" i="26" s="1"/>
  <c r="G232" i="26" s="1"/>
  <c r="G233" i="26" s="1"/>
  <c r="G234" i="26" s="1"/>
  <c r="G235" i="26" s="1"/>
  <c r="G236" i="26" s="1"/>
  <c r="G237" i="26" s="1"/>
  <c r="G238" i="26" s="1"/>
  <c r="G239" i="26" s="1"/>
  <c r="G240" i="26" s="1"/>
  <c r="G241" i="26" s="1"/>
  <c r="G242" i="26" s="1"/>
  <c r="G243" i="26" s="1"/>
  <c r="G244" i="26" s="1"/>
  <c r="G245" i="26" s="1"/>
  <c r="G246" i="26" s="1"/>
  <c r="G247" i="26" s="1"/>
  <c r="G248" i="26" s="1"/>
  <c r="G249" i="26" s="1"/>
  <c r="G250" i="26" s="1"/>
  <c r="G251" i="26" s="1"/>
  <c r="G252" i="26" s="1"/>
  <c r="G253" i="26" s="1"/>
  <c r="G254" i="26" s="1"/>
  <c r="G255" i="26" s="1"/>
  <c r="G256" i="26" s="1"/>
  <c r="G257" i="26" s="1"/>
  <c r="G258" i="26" s="1"/>
  <c r="G259" i="26" s="1"/>
  <c r="G260" i="26" s="1"/>
  <c r="G261" i="26" s="1"/>
  <c r="G262" i="26" s="1"/>
  <c r="G263" i="26" s="1"/>
  <c r="G264" i="26" s="1"/>
  <c r="G265" i="26" s="1"/>
  <c r="G266" i="26" s="1"/>
  <c r="G267" i="26" s="1"/>
  <c r="G268" i="26" s="1"/>
  <c r="G269" i="26" s="1"/>
  <c r="G270" i="26" s="1"/>
  <c r="G271" i="26" s="1"/>
  <c r="G272" i="26" s="1"/>
  <c r="G273" i="26" s="1"/>
  <c r="G274" i="26" s="1"/>
  <c r="G275" i="26" s="1"/>
  <c r="G276" i="26" s="1"/>
  <c r="G277" i="26" s="1"/>
  <c r="G278" i="26" s="1"/>
  <c r="G279" i="26" s="1"/>
  <c r="G280" i="26" s="1"/>
  <c r="G281" i="26" s="1"/>
  <c r="G282" i="26" s="1"/>
  <c r="G283" i="26" s="1"/>
  <c r="G284" i="26" s="1"/>
  <c r="G285" i="26" s="1"/>
  <c r="G286" i="26" s="1"/>
  <c r="G287" i="26" s="1"/>
  <c r="G288" i="26" s="1"/>
  <c r="G289" i="26" s="1"/>
  <c r="G290" i="26" s="1"/>
  <c r="G291" i="26" s="1"/>
  <c r="G292" i="26" s="1"/>
  <c r="G293" i="26" s="1"/>
  <c r="G294" i="26" s="1"/>
  <c r="G295" i="26" s="1"/>
  <c r="G296" i="26" s="1"/>
  <c r="G297" i="26" s="1"/>
  <c r="G298" i="26" s="1"/>
  <c r="G299" i="26" s="1"/>
  <c r="G300" i="26" s="1"/>
  <c r="G301" i="26" s="1"/>
  <c r="G302" i="26" s="1"/>
  <c r="G303" i="26" s="1"/>
  <c r="G304" i="26" s="1"/>
  <c r="G305" i="26" s="1"/>
  <c r="G306" i="26" s="1"/>
  <c r="G307" i="26" s="1"/>
  <c r="G308" i="26" s="1"/>
  <c r="G309" i="26" s="1"/>
  <c r="G310" i="26" s="1"/>
  <c r="G311" i="26" s="1"/>
  <c r="G312" i="26" s="1"/>
  <c r="G313" i="26" s="1"/>
  <c r="G314" i="26" s="1"/>
  <c r="G315" i="26" s="1"/>
  <c r="G316" i="26" s="1"/>
  <c r="G317" i="26" s="1"/>
  <c r="G318" i="26" s="1"/>
  <c r="G319" i="26" s="1"/>
  <c r="G320" i="26" s="1"/>
  <c r="G321" i="26" s="1"/>
  <c r="G322" i="26" s="1"/>
  <c r="G323" i="26" s="1"/>
  <c r="G324" i="26" s="1"/>
  <c r="G325" i="26" s="1"/>
  <c r="G326" i="26" s="1"/>
  <c r="G327" i="26" s="1"/>
  <c r="G328" i="26" s="1"/>
  <c r="G329" i="26" s="1"/>
  <c r="G330" i="26" s="1"/>
  <c r="G331" i="26" s="1"/>
  <c r="G332" i="26" s="1"/>
  <c r="G333" i="26" s="1"/>
  <c r="G334" i="26" s="1"/>
  <c r="G335" i="26" s="1"/>
  <c r="G336" i="26" s="1"/>
  <c r="G337" i="26" s="1"/>
  <c r="G338" i="26" s="1"/>
  <c r="G339" i="26" s="1"/>
  <c r="G340" i="26" s="1"/>
  <c r="G341" i="26" s="1"/>
  <c r="G342" i="26" s="1"/>
  <c r="G343" i="26" s="1"/>
  <c r="G344" i="26" s="1"/>
  <c r="G345" i="26" s="1"/>
  <c r="G346" i="26" s="1"/>
  <c r="G347" i="26" s="1"/>
  <c r="G348" i="26" s="1"/>
  <c r="G349" i="26" s="1"/>
  <c r="G350" i="26" s="1"/>
  <c r="G351" i="26" s="1"/>
  <c r="G352" i="26" s="1"/>
  <c r="G353" i="26" s="1"/>
  <c r="G354" i="26" s="1"/>
  <c r="G355" i="26" s="1"/>
  <c r="G356" i="26" s="1"/>
  <c r="G357" i="26" s="1"/>
  <c r="G358" i="26" s="1"/>
  <c r="G359" i="26" s="1"/>
  <c r="G360" i="26" s="1"/>
  <c r="G361" i="26" s="1"/>
  <c r="G362" i="26" s="1"/>
  <c r="G363" i="26" s="1"/>
  <c r="G364" i="26" s="1"/>
  <c r="G365" i="26" s="1"/>
  <c r="G366" i="26" s="1"/>
  <c r="G367" i="26" s="1"/>
  <c r="G368" i="26" s="1"/>
  <c r="G369" i="26" s="1"/>
  <c r="G370" i="26" s="1"/>
  <c r="G371" i="26" s="1"/>
  <c r="G372" i="26" s="1"/>
  <c r="G373" i="26" s="1"/>
  <c r="G374" i="26" s="1"/>
  <c r="G375" i="26" s="1"/>
  <c r="G376" i="26" s="1"/>
  <c r="G377" i="26" s="1"/>
  <c r="G378" i="26" s="1"/>
  <c r="G379" i="26" s="1"/>
  <c r="G380" i="26" s="1"/>
  <c r="G381" i="26" s="1"/>
  <c r="G382" i="26" s="1"/>
  <c r="G383" i="26" s="1"/>
  <c r="G384" i="26" s="1"/>
  <c r="G385" i="26" s="1"/>
  <c r="G386" i="26" s="1"/>
  <c r="G387" i="26" s="1"/>
  <c r="G388" i="26" s="1"/>
  <c r="G389" i="26" s="1"/>
  <c r="G390" i="26" s="1"/>
  <c r="G391" i="26" s="1"/>
  <c r="G392" i="26" s="1"/>
  <c r="G393" i="26" s="1"/>
  <c r="G394" i="26" s="1"/>
  <c r="G395" i="26" s="1"/>
  <c r="G396" i="26" s="1"/>
  <c r="G397" i="26" s="1"/>
  <c r="G398" i="26" s="1"/>
  <c r="G399" i="26" s="1"/>
  <c r="G400" i="26" s="1"/>
  <c r="G401" i="26" s="1"/>
  <c r="G402" i="26" s="1"/>
  <c r="G403" i="26" s="1"/>
  <c r="G404" i="26" s="1"/>
  <c r="G405" i="26" s="1"/>
  <c r="G406" i="26" s="1"/>
  <c r="G407" i="26" s="1"/>
  <c r="G408" i="26" s="1"/>
  <c r="G409" i="26" s="1"/>
  <c r="G410" i="26" s="1"/>
  <c r="G411" i="26" s="1"/>
  <c r="G412" i="26" s="1"/>
  <c r="G413" i="26" s="1"/>
  <c r="G414" i="26" s="1"/>
  <c r="G415" i="26" s="1"/>
  <c r="G416" i="26" s="1"/>
  <c r="G417" i="26" s="1"/>
  <c r="G418" i="26" s="1"/>
  <c r="G419" i="26" s="1"/>
  <c r="G420" i="26" s="1"/>
  <c r="G421" i="26" s="1"/>
  <c r="G422" i="26" s="1"/>
  <c r="G423" i="26" s="1"/>
  <c r="G424" i="26" s="1"/>
  <c r="G425" i="26" s="1"/>
  <c r="G426" i="26" s="1"/>
  <c r="G427" i="26" s="1"/>
  <c r="G428" i="26" s="1"/>
  <c r="G429" i="26" s="1"/>
  <c r="G430" i="26" s="1"/>
  <c r="G431" i="26" s="1"/>
  <c r="G432" i="26" s="1"/>
  <c r="G433" i="26" s="1"/>
  <c r="G434" i="26" s="1"/>
  <c r="G435" i="26" s="1"/>
  <c r="G436" i="26" s="1"/>
  <c r="G437" i="26" s="1"/>
  <c r="G438" i="26" s="1"/>
  <c r="G439" i="26" s="1"/>
  <c r="G440" i="26" s="1"/>
  <c r="G441" i="26" s="1"/>
  <c r="G442" i="26" s="1"/>
  <c r="G443" i="26" s="1"/>
  <c r="G444" i="26" s="1"/>
  <c r="G445" i="26" s="1"/>
  <c r="G446" i="26" s="1"/>
  <c r="G447" i="26" s="1"/>
  <c r="G448" i="26" s="1"/>
  <c r="G449" i="26" s="1"/>
  <c r="G450" i="26" s="1"/>
  <c r="G451" i="26" s="1"/>
  <c r="G452" i="26" s="1"/>
  <c r="G453" i="26" s="1"/>
  <c r="G454" i="26" s="1"/>
  <c r="G455" i="26" s="1"/>
  <c r="G456" i="26" s="1"/>
  <c r="G457" i="26" s="1"/>
  <c r="G458" i="26" s="1"/>
  <c r="G459" i="26" s="1"/>
  <c r="G460" i="26" s="1"/>
  <c r="G461" i="26" s="1"/>
  <c r="G462" i="26" s="1"/>
  <c r="G463" i="26" s="1"/>
  <c r="G464" i="26" s="1"/>
  <c r="G465" i="26" s="1"/>
  <c r="G466" i="26" s="1"/>
  <c r="G467" i="26" s="1"/>
  <c r="G468" i="26" s="1"/>
  <c r="G469" i="26" s="1"/>
  <c r="G470" i="26" s="1"/>
  <c r="G471" i="26" s="1"/>
  <c r="G472" i="26" s="1"/>
  <c r="G473" i="26" s="1"/>
  <c r="G474" i="26" s="1"/>
  <c r="G475" i="26" s="1"/>
  <c r="G476" i="26" s="1"/>
  <c r="G477" i="26" s="1"/>
  <c r="G478" i="26" s="1"/>
  <c r="G479" i="26" s="1"/>
  <c r="G480" i="26" s="1"/>
  <c r="G481" i="26" s="1"/>
  <c r="G482" i="26" s="1"/>
  <c r="G483" i="26" s="1"/>
  <c r="G484" i="26" s="1"/>
  <c r="G485" i="26" s="1"/>
  <c r="G486" i="26" s="1"/>
  <c r="G487" i="26" s="1"/>
  <c r="G488" i="26" s="1"/>
  <c r="G489" i="26" s="1"/>
  <c r="G490" i="26" s="1"/>
  <c r="G491" i="26" s="1"/>
  <c r="G492" i="26" s="1"/>
  <c r="G493" i="26" s="1"/>
  <c r="G494" i="26" s="1"/>
  <c r="G495" i="26" s="1"/>
  <c r="G496" i="26" s="1"/>
  <c r="G497" i="26" s="1"/>
  <c r="G498" i="26" s="1"/>
  <c r="G499" i="26" s="1"/>
  <c r="G500" i="26" s="1"/>
  <c r="G501" i="26" s="1"/>
  <c r="G502" i="26" s="1"/>
  <c r="G503" i="26" s="1"/>
  <c r="G504" i="26" s="1"/>
  <c r="G505" i="26" s="1"/>
  <c r="G506" i="26" s="1"/>
  <c r="G507" i="26" s="1"/>
  <c r="G508" i="26" s="1"/>
  <c r="G509" i="26" s="1"/>
  <c r="G510" i="26" s="1"/>
  <c r="G511" i="26" s="1"/>
  <c r="G512" i="26" s="1"/>
  <c r="G513" i="26" s="1"/>
  <c r="G514" i="26" s="1"/>
  <c r="G515" i="26" s="1"/>
  <c r="G516" i="26" s="1"/>
  <c r="G517" i="26" s="1"/>
  <c r="G518" i="26" s="1"/>
  <c r="G519" i="26" s="1"/>
  <c r="G520" i="26" s="1"/>
  <c r="G521" i="26" s="1"/>
  <c r="G522" i="26" s="1"/>
  <c r="G523" i="26" s="1"/>
  <c r="G524" i="26" s="1"/>
  <c r="G525" i="26" s="1"/>
  <c r="G526" i="26" s="1"/>
  <c r="G527" i="26" s="1"/>
  <c r="G528" i="26" s="1"/>
  <c r="G529" i="26" s="1"/>
  <c r="G530" i="26" s="1"/>
  <c r="G531" i="26" s="1"/>
  <c r="G532" i="26" s="1"/>
  <c r="G533" i="26" s="1"/>
  <c r="G534" i="26" s="1"/>
  <c r="G535" i="26" s="1"/>
  <c r="G536" i="26" s="1"/>
  <c r="G537" i="26" s="1"/>
  <c r="G538" i="26" s="1"/>
  <c r="G539" i="26" s="1"/>
  <c r="G540" i="26" s="1"/>
  <c r="G541" i="26" s="1"/>
  <c r="G542" i="26" s="1"/>
  <c r="G543" i="26" s="1"/>
  <c r="G544" i="26" s="1"/>
  <c r="G545" i="26" s="1"/>
  <c r="G546" i="26" s="1"/>
  <c r="G547" i="26" s="1"/>
  <c r="G548" i="26" s="1"/>
  <c r="G549" i="26" s="1"/>
  <c r="G550" i="26" s="1"/>
  <c r="G551" i="26" s="1"/>
  <c r="G552" i="26" s="1"/>
  <c r="G553" i="26" s="1"/>
  <c r="G554" i="26" s="1"/>
  <c r="G555" i="26" s="1"/>
  <c r="G556" i="26" s="1"/>
  <c r="G557" i="26" s="1"/>
  <c r="G558" i="26" s="1"/>
  <c r="G559" i="26" s="1"/>
  <c r="G560" i="26" s="1"/>
  <c r="G561" i="26" s="1"/>
  <c r="G562" i="26" s="1"/>
  <c r="G563" i="26" s="1"/>
  <c r="G564" i="26" s="1"/>
  <c r="G565" i="26" s="1"/>
  <c r="G566" i="26" s="1"/>
  <c r="G567" i="26" s="1"/>
  <c r="G568" i="26" s="1"/>
  <c r="G569" i="26" s="1"/>
  <c r="G570" i="26" s="1"/>
  <c r="G571" i="26" s="1"/>
  <c r="G572" i="26" s="1"/>
  <c r="G573" i="26" s="1"/>
  <c r="G574" i="26" s="1"/>
  <c r="G575" i="26" s="1"/>
  <c r="G576" i="26" s="1"/>
  <c r="G577" i="26" s="1"/>
  <c r="G578" i="26" s="1"/>
  <c r="G579" i="26" s="1"/>
  <c r="G580" i="26" s="1"/>
  <c r="G581" i="26" s="1"/>
  <c r="G582" i="26" s="1"/>
  <c r="G583" i="26" s="1"/>
  <c r="G584" i="26" s="1"/>
  <c r="G585" i="26" s="1"/>
  <c r="G586" i="26" s="1"/>
  <c r="G587" i="26" s="1"/>
  <c r="G588" i="26" s="1"/>
  <c r="G589" i="26" s="1"/>
  <c r="G590" i="26" s="1"/>
  <c r="G591" i="26" s="1"/>
  <c r="G592" i="26" s="1"/>
  <c r="G593" i="26" s="1"/>
  <c r="G594" i="26" s="1"/>
  <c r="G595" i="26" s="1"/>
  <c r="G596" i="26" s="1"/>
  <c r="G597" i="26" s="1"/>
  <c r="G598" i="26" s="1"/>
  <c r="G599" i="26" s="1"/>
  <c r="G600" i="26" s="1"/>
  <c r="G601" i="26" s="1"/>
  <c r="G602" i="26" s="1"/>
  <c r="G603" i="26" s="1"/>
  <c r="G604" i="26" s="1"/>
  <c r="G605" i="26" s="1"/>
  <c r="G606" i="26" s="1"/>
  <c r="G607" i="26" s="1"/>
  <c r="G608" i="26" s="1"/>
  <c r="G609" i="26" s="1"/>
  <c r="G610" i="26" s="1"/>
  <c r="G611" i="26" s="1"/>
  <c r="G612" i="26" s="1"/>
  <c r="G613" i="26" s="1"/>
  <c r="G614" i="26" s="1"/>
  <c r="G615" i="26" s="1"/>
  <c r="G616" i="26" s="1"/>
  <c r="G617" i="26" s="1"/>
  <c r="G618" i="26" s="1"/>
  <c r="G619" i="26" s="1"/>
  <c r="G620" i="26" s="1"/>
  <c r="G621" i="26" s="1"/>
  <c r="G622" i="26" s="1"/>
  <c r="G623" i="26" s="1"/>
  <c r="G624" i="26" s="1"/>
  <c r="G625" i="26" s="1"/>
  <c r="G626" i="26" s="1"/>
  <c r="G627" i="26" s="1"/>
  <c r="G628" i="26" s="1"/>
  <c r="G629" i="26" s="1"/>
  <c r="G630" i="26" s="1"/>
  <c r="G631" i="26" s="1"/>
  <c r="G632" i="26" s="1"/>
  <c r="G633" i="26" s="1"/>
  <c r="G634" i="26" s="1"/>
  <c r="G635" i="26" s="1"/>
  <c r="G636" i="26" s="1"/>
  <c r="G637" i="26" s="1"/>
  <c r="G638" i="26" s="1"/>
  <c r="G639" i="26" s="1"/>
  <c r="G640" i="26" s="1"/>
  <c r="G641" i="26" s="1"/>
  <c r="G642" i="26" s="1"/>
  <c r="G643" i="26" s="1"/>
  <c r="G644" i="26" s="1"/>
  <c r="G645" i="26" s="1"/>
  <c r="G646" i="26" s="1"/>
  <c r="G647" i="26" s="1"/>
  <c r="G648" i="26" s="1"/>
  <c r="G649" i="26" s="1"/>
  <c r="G650" i="26" s="1"/>
  <c r="G651" i="26" s="1"/>
  <c r="G652" i="26" s="1"/>
  <c r="G653" i="26" s="1"/>
  <c r="G654" i="26" s="1"/>
  <c r="G655" i="26" s="1"/>
  <c r="G656" i="26" s="1"/>
  <c r="G657" i="26" s="1"/>
  <c r="G658" i="26" s="1"/>
  <c r="G659" i="26" s="1"/>
  <c r="G660" i="26" s="1"/>
  <c r="G661" i="26" s="1"/>
  <c r="G662" i="26" s="1"/>
  <c r="G663" i="26" s="1"/>
  <c r="G664" i="26" s="1"/>
  <c r="G665" i="26" s="1"/>
  <c r="G666" i="26" s="1"/>
  <c r="G667" i="26" s="1"/>
  <c r="G668" i="26" s="1"/>
  <c r="G669" i="26" s="1"/>
  <c r="G670" i="26" s="1"/>
  <c r="G671" i="26" s="1"/>
  <c r="G672" i="26" s="1"/>
  <c r="G673" i="26" s="1"/>
  <c r="G674" i="26" s="1"/>
  <c r="G675" i="26" s="1"/>
  <c r="G676" i="26" s="1"/>
  <c r="G677" i="26" s="1"/>
  <c r="G678" i="26" s="1"/>
  <c r="G679" i="26" s="1"/>
  <c r="G680" i="26" s="1"/>
  <c r="G681" i="26" s="1"/>
  <c r="G682" i="26" s="1"/>
  <c r="G683" i="26" s="1"/>
  <c r="G684" i="26" s="1"/>
  <c r="G685" i="26" s="1"/>
  <c r="G686" i="26" s="1"/>
  <c r="G687" i="26" s="1"/>
  <c r="G688" i="26" s="1"/>
  <c r="G689" i="26" s="1"/>
  <c r="G690" i="26" s="1"/>
  <c r="G691" i="26" s="1"/>
  <c r="G692" i="26" s="1"/>
  <c r="G693" i="26" s="1"/>
  <c r="G694" i="26" s="1"/>
  <c r="G695" i="26" s="1"/>
  <c r="G696" i="26" s="1"/>
  <c r="G697" i="26" s="1"/>
  <c r="G698" i="26" s="1"/>
  <c r="G699" i="26" s="1"/>
  <c r="G700" i="26" s="1"/>
  <c r="G701" i="26" s="1"/>
  <c r="G702" i="26" s="1"/>
  <c r="G703" i="26" s="1"/>
  <c r="G704" i="26" s="1"/>
  <c r="G705" i="26" s="1"/>
  <c r="G706" i="26" s="1"/>
  <c r="G707" i="26" s="1"/>
  <c r="G708" i="26" s="1"/>
  <c r="G709" i="26" s="1"/>
  <c r="G710" i="26" s="1"/>
  <c r="G711" i="26" s="1"/>
  <c r="G712" i="26" s="1"/>
  <c r="G713" i="26" s="1"/>
  <c r="G714" i="26" s="1"/>
  <c r="G715" i="26" s="1"/>
  <c r="G716" i="26" s="1"/>
  <c r="G717" i="26" s="1"/>
  <c r="G718" i="26" s="1"/>
  <c r="G719" i="26" s="1"/>
  <c r="G720" i="26" s="1"/>
  <c r="G721" i="26" s="1"/>
  <c r="G722" i="26" s="1"/>
  <c r="G723" i="26" s="1"/>
  <c r="G724" i="26" s="1"/>
  <c r="G725" i="26" s="1"/>
  <c r="G726" i="26" s="1"/>
  <c r="G727" i="26" s="1"/>
  <c r="G728" i="26" s="1"/>
  <c r="G729" i="26" s="1"/>
  <c r="G730" i="26" s="1"/>
  <c r="G731" i="26" s="1"/>
  <c r="G732" i="26" s="1"/>
  <c r="G733" i="26" s="1"/>
  <c r="G734" i="26" s="1"/>
  <c r="G735" i="26" s="1"/>
  <c r="G736" i="26" s="1"/>
  <c r="G737" i="26" s="1"/>
  <c r="G738" i="26" s="1"/>
  <c r="G739" i="26" s="1"/>
  <c r="G740" i="26" s="1"/>
  <c r="G741" i="26" s="1"/>
  <c r="G742" i="26" s="1"/>
  <c r="G743" i="26" s="1"/>
  <c r="G744" i="26" s="1"/>
  <c r="G745" i="26" s="1"/>
  <c r="G746" i="26" s="1"/>
  <c r="G747" i="26" s="1"/>
  <c r="G748" i="26" s="1"/>
  <c r="G749" i="26" s="1"/>
  <c r="G750" i="26" s="1"/>
  <c r="G751" i="26" s="1"/>
  <c r="G752" i="26" s="1"/>
  <c r="G753" i="26" s="1"/>
  <c r="G754" i="26" s="1"/>
  <c r="G755" i="26" s="1"/>
  <c r="G756" i="26" s="1"/>
  <c r="G757" i="26" s="1"/>
  <c r="G758" i="26" s="1"/>
  <c r="G759" i="26" s="1"/>
  <c r="G760" i="26" s="1"/>
  <c r="G761" i="26" s="1"/>
  <c r="G762" i="26" s="1"/>
  <c r="G763" i="26" s="1"/>
  <c r="G764" i="26" s="1"/>
  <c r="G765" i="26" s="1"/>
  <c r="G766" i="26" s="1"/>
  <c r="G767" i="26" s="1"/>
  <c r="G768" i="26" s="1"/>
  <c r="G769" i="26" s="1"/>
  <c r="G770" i="26" s="1"/>
  <c r="G771" i="26" s="1"/>
  <c r="G772" i="26" s="1"/>
  <c r="G773" i="26" s="1"/>
  <c r="G774" i="26" s="1"/>
  <c r="G775" i="26" s="1"/>
  <c r="G776" i="26" s="1"/>
  <c r="G777" i="26" s="1"/>
  <c r="G778" i="26" s="1"/>
  <c r="G779" i="26" s="1"/>
  <c r="G780" i="26" s="1"/>
  <c r="G781" i="26" s="1"/>
  <c r="G782" i="26" s="1"/>
  <c r="G783" i="26" s="1"/>
  <c r="G784" i="26" s="1"/>
  <c r="G785" i="26" s="1"/>
  <c r="G786" i="26" s="1"/>
  <c r="G787" i="26" s="1"/>
  <c r="G788" i="26" s="1"/>
  <c r="G789" i="26" s="1"/>
  <c r="G790" i="26" s="1"/>
  <c r="G791" i="26" s="1"/>
  <c r="G792" i="26" s="1"/>
  <c r="G793" i="26" s="1"/>
  <c r="G794" i="26" s="1"/>
  <c r="G795" i="26" s="1"/>
  <c r="G796" i="26" s="1"/>
  <c r="G797" i="26" s="1"/>
  <c r="G798" i="26" s="1"/>
  <c r="G799" i="26" s="1"/>
  <c r="G800" i="26" s="1"/>
  <c r="G801" i="26" s="1"/>
  <c r="G802" i="26" s="1"/>
  <c r="G803" i="26" s="1"/>
  <c r="G804" i="26" s="1"/>
  <c r="G805" i="26" s="1"/>
  <c r="G806" i="26" s="1"/>
  <c r="G807" i="26" s="1"/>
  <c r="G808" i="26" s="1"/>
  <c r="G809" i="26" s="1"/>
  <c r="G810" i="26" s="1"/>
  <c r="G811" i="26" s="1"/>
  <c r="G812" i="26" s="1"/>
  <c r="G813" i="26" s="1"/>
  <c r="G814" i="26" s="1"/>
  <c r="G815" i="26" s="1"/>
  <c r="G816" i="26" s="1"/>
  <c r="G817" i="26" s="1"/>
  <c r="G818" i="26" s="1"/>
  <c r="G819" i="26" s="1"/>
  <c r="G820" i="26" s="1"/>
  <c r="G821" i="26" s="1"/>
  <c r="G822" i="26" s="1"/>
  <c r="G823" i="26" s="1"/>
  <c r="G824" i="26" s="1"/>
  <c r="G825" i="26" s="1"/>
  <c r="G826" i="26" s="1"/>
  <c r="G827" i="26" s="1"/>
  <c r="G828" i="26" s="1"/>
  <c r="G829" i="26" s="1"/>
  <c r="G830" i="26" s="1"/>
  <c r="G831" i="26" s="1"/>
  <c r="G832" i="26" s="1"/>
  <c r="G833" i="26" s="1"/>
  <c r="G834" i="26" s="1"/>
  <c r="G835" i="26" s="1"/>
  <c r="G836" i="26" s="1"/>
  <c r="G837" i="26" s="1"/>
  <c r="G838" i="26" s="1"/>
  <c r="G839" i="26" s="1"/>
  <c r="G840" i="26" s="1"/>
  <c r="G841" i="26" s="1"/>
  <c r="G842" i="26" s="1"/>
  <c r="G843" i="26" s="1"/>
  <c r="G844" i="26" s="1"/>
  <c r="G845" i="26" s="1"/>
  <c r="G846" i="26" s="1"/>
  <c r="G847" i="26" s="1"/>
  <c r="G848" i="26" s="1"/>
  <c r="G849" i="26" s="1"/>
  <c r="G850" i="26" s="1"/>
  <c r="G851" i="26" s="1"/>
  <c r="G852" i="26" s="1"/>
  <c r="G853" i="26" s="1"/>
  <c r="G854" i="26" s="1"/>
  <c r="G855" i="26" s="1"/>
  <c r="G856" i="26" s="1"/>
  <c r="G857" i="26" s="1"/>
  <c r="G858" i="26" s="1"/>
  <c r="G859" i="26" s="1"/>
  <c r="G860" i="26" s="1"/>
  <c r="G861" i="26" s="1"/>
  <c r="G862" i="26" s="1"/>
  <c r="G863" i="26" s="1"/>
  <c r="G864" i="26" s="1"/>
  <c r="G865" i="26" s="1"/>
  <c r="G866" i="26" s="1"/>
  <c r="G867" i="26" s="1"/>
  <c r="G868" i="26" s="1"/>
  <c r="G869" i="26" s="1"/>
  <c r="G870" i="26" s="1"/>
  <c r="G871" i="26" s="1"/>
  <c r="G872" i="26" s="1"/>
  <c r="G873" i="26" s="1"/>
  <c r="G874" i="26" s="1"/>
  <c r="G875" i="26" s="1"/>
  <c r="G876" i="26" s="1"/>
  <c r="G877" i="26" s="1"/>
  <c r="G878" i="26" s="1"/>
  <c r="G879" i="26" s="1"/>
  <c r="G880" i="26" s="1"/>
  <c r="G881" i="26" s="1"/>
  <c r="G882" i="26" s="1"/>
  <c r="G883" i="26" s="1"/>
  <c r="G884" i="26" s="1"/>
  <c r="G885" i="26" s="1"/>
  <c r="G886" i="26" s="1"/>
  <c r="G887" i="26" s="1"/>
  <c r="G888" i="26" s="1"/>
  <c r="G889" i="26" s="1"/>
  <c r="G890" i="26" s="1"/>
  <c r="G891" i="26" s="1"/>
  <c r="G892" i="26" s="1"/>
  <c r="G893" i="26" s="1"/>
  <c r="G894" i="26" s="1"/>
  <c r="G895" i="26" s="1"/>
  <c r="G896" i="26" s="1"/>
  <c r="G897" i="26" s="1"/>
  <c r="G898" i="26" s="1"/>
  <c r="G899" i="26" s="1"/>
  <c r="G900" i="26" s="1"/>
  <c r="G901" i="26" s="1"/>
  <c r="G902" i="26" s="1"/>
  <c r="G903" i="26" s="1"/>
  <c r="G904" i="26" s="1"/>
  <c r="G905" i="26" s="1"/>
  <c r="G906" i="26" s="1"/>
  <c r="G907" i="26" s="1"/>
  <c r="G908" i="26" s="1"/>
  <c r="G909" i="26" s="1"/>
  <c r="G910" i="26" s="1"/>
  <c r="G911" i="26" s="1"/>
  <c r="G912" i="26" s="1"/>
  <c r="G913" i="26" s="1"/>
  <c r="G914" i="26" s="1"/>
  <c r="G915" i="26" s="1"/>
  <c r="G916" i="26" s="1"/>
  <c r="G917" i="26" s="1"/>
  <c r="G918" i="26" s="1"/>
  <c r="G919" i="26" s="1"/>
  <c r="G920" i="26" s="1"/>
  <c r="G921" i="26" s="1"/>
  <c r="G922" i="26" s="1"/>
  <c r="G923" i="26" s="1"/>
  <c r="G924" i="26" s="1"/>
  <c r="G925" i="26" s="1"/>
  <c r="G926" i="26" s="1"/>
  <c r="G927" i="26" s="1"/>
  <c r="G928" i="26" s="1"/>
  <c r="G929" i="26" s="1"/>
  <c r="G930" i="26" s="1"/>
  <c r="G931" i="26" s="1"/>
  <c r="G932" i="26" s="1"/>
  <c r="G933" i="26" s="1"/>
  <c r="G934" i="26" s="1"/>
  <c r="G935" i="26" s="1"/>
  <c r="G936" i="26" s="1"/>
  <c r="G937" i="26" s="1"/>
  <c r="G938" i="26" s="1"/>
  <c r="G939" i="26" s="1"/>
  <c r="G940" i="26" s="1"/>
  <c r="G941" i="26" s="1"/>
  <c r="G942" i="26" s="1"/>
  <c r="G943" i="26" s="1"/>
  <c r="G944" i="26" s="1"/>
  <c r="G945" i="26" s="1"/>
  <c r="G946" i="26" s="1"/>
  <c r="G947" i="26" s="1"/>
  <c r="G948" i="26" s="1"/>
  <c r="G949" i="26" s="1"/>
  <c r="G950" i="26" s="1"/>
  <c r="G951" i="26" s="1"/>
  <c r="G952" i="26" s="1"/>
  <c r="G953" i="26" s="1"/>
  <c r="G954" i="26" s="1"/>
  <c r="G955" i="26" s="1"/>
  <c r="G956" i="26" s="1"/>
  <c r="G957" i="26" s="1"/>
  <c r="G958" i="26" s="1"/>
  <c r="G959" i="26" s="1"/>
  <c r="G960" i="26" s="1"/>
  <c r="G961" i="26" s="1"/>
  <c r="G962" i="26" s="1"/>
  <c r="G963" i="26" s="1"/>
  <c r="G964" i="26" s="1"/>
  <c r="G965" i="26" s="1"/>
  <c r="G966" i="26" s="1"/>
  <c r="G967" i="26" s="1"/>
  <c r="G968" i="26" s="1"/>
  <c r="G969" i="26" s="1"/>
  <c r="G970" i="26" s="1"/>
  <c r="G971" i="26" s="1"/>
  <c r="G972" i="26" s="1"/>
  <c r="G973" i="26" s="1"/>
  <c r="G974" i="26" s="1"/>
  <c r="G975" i="26" s="1"/>
  <c r="G976" i="26" s="1"/>
  <c r="G977" i="26" s="1"/>
  <c r="G978" i="26" s="1"/>
  <c r="G979" i="26" s="1"/>
  <c r="G980" i="26" s="1"/>
  <c r="G981" i="26" s="1"/>
  <c r="G982" i="26" s="1"/>
  <c r="G983" i="26" s="1"/>
  <c r="G984" i="26" s="1"/>
  <c r="G985" i="26" s="1"/>
  <c r="G986" i="26" s="1"/>
  <c r="G987" i="26" s="1"/>
  <c r="G988" i="26" s="1"/>
  <c r="G989" i="26" s="1"/>
  <c r="G990" i="26" s="1"/>
  <c r="G991" i="26" s="1"/>
  <c r="G992" i="26" s="1"/>
  <c r="G993" i="26" s="1"/>
  <c r="G994" i="26" s="1"/>
  <c r="G995" i="26" s="1"/>
  <c r="G996" i="26" s="1"/>
  <c r="G997" i="26" s="1"/>
  <c r="G998" i="26" s="1"/>
  <c r="G999" i="26" s="1"/>
  <c r="G1000" i="26" s="1"/>
  <c r="G1001" i="26" s="1"/>
  <c r="G1002" i="26" s="1"/>
  <c r="G1003" i="26" s="1"/>
  <c r="G1004" i="26" s="1"/>
  <c r="G1005" i="26" s="1"/>
  <c r="G1006" i="26" s="1"/>
  <c r="G1007" i="26" s="1"/>
  <c r="G1008" i="26" s="1"/>
  <c r="G1009" i="26" s="1"/>
  <c r="G1010" i="26" s="1"/>
  <c r="G1011" i="26" s="1"/>
  <c r="G1012" i="26" s="1"/>
  <c r="G1013" i="26" s="1"/>
  <c r="G1014" i="26" s="1"/>
  <c r="G1015" i="26" s="1"/>
  <c r="G1016" i="26" s="1"/>
  <c r="G1017" i="26" s="1"/>
  <c r="G1018" i="26" s="1"/>
  <c r="G1019" i="26" s="1"/>
  <c r="G1020" i="26" s="1"/>
  <c r="G1021" i="26" s="1"/>
  <c r="G1022" i="26" s="1"/>
  <c r="G1023" i="26" s="1"/>
  <c r="G1024" i="26" s="1"/>
  <c r="G1025" i="26" s="1"/>
  <c r="G1026" i="26" s="1"/>
  <c r="G1027" i="26" s="1"/>
  <c r="G1028" i="26" s="1"/>
  <c r="G1029" i="26" s="1"/>
  <c r="G1030" i="26" s="1"/>
  <c r="G1031" i="26" s="1"/>
  <c r="G1032" i="26" s="1"/>
  <c r="G1033" i="26" s="1"/>
  <c r="G1034" i="26" s="1"/>
  <c r="G1035" i="26" s="1"/>
  <c r="G1036" i="26" s="1"/>
  <c r="G1037" i="26" s="1"/>
  <c r="G1038" i="26" s="1"/>
  <c r="G1039" i="26" s="1"/>
  <c r="G1040" i="26" s="1"/>
  <c r="G1041" i="26" s="1"/>
  <c r="G1042" i="26" s="1"/>
  <c r="G1043" i="26" s="1"/>
  <c r="G1044" i="26" s="1"/>
  <c r="G1045" i="26" s="1"/>
  <c r="G1046" i="26" s="1"/>
  <c r="G1047" i="26" s="1"/>
  <c r="G1048" i="26" s="1"/>
  <c r="G1049" i="26" s="1"/>
  <c r="G1050" i="26" s="1"/>
  <c r="G1051" i="26" s="1"/>
  <c r="G1052" i="26" s="1"/>
  <c r="G1053" i="26" s="1"/>
  <c r="G1054" i="26" s="1"/>
  <c r="G1055" i="26" s="1"/>
  <c r="G1056" i="26" s="1"/>
  <c r="G1057" i="26" s="1"/>
  <c r="G1058" i="26" s="1"/>
  <c r="G1059" i="26" s="1"/>
  <c r="G1060" i="26" s="1"/>
  <c r="G1061" i="26" s="1"/>
  <c r="G1062" i="26" s="1"/>
  <c r="G1063" i="26" s="1"/>
  <c r="G1064" i="26" s="1"/>
  <c r="G1065" i="26" s="1"/>
  <c r="G1066" i="26" s="1"/>
  <c r="G1067" i="26" s="1"/>
  <c r="G1068" i="26" s="1"/>
  <c r="G1069" i="26" s="1"/>
  <c r="G1070" i="26" s="1"/>
  <c r="G1071" i="26" s="1"/>
  <c r="G1072" i="26" s="1"/>
  <c r="G1073" i="26" s="1"/>
  <c r="G1074" i="26" s="1"/>
  <c r="G1075" i="26" s="1"/>
  <c r="G1076" i="26" s="1"/>
  <c r="G1077" i="26" s="1"/>
  <c r="G1078" i="26" s="1"/>
  <c r="G1079" i="26" s="1"/>
  <c r="G1080" i="26" s="1"/>
  <c r="G1081" i="26" s="1"/>
  <c r="G1082" i="26" s="1"/>
  <c r="G1083" i="26" s="1"/>
  <c r="G1084" i="26" s="1"/>
  <c r="G1085" i="26" s="1"/>
  <c r="G1086" i="26" s="1"/>
  <c r="G1087" i="26" s="1"/>
  <c r="G1088" i="26" s="1"/>
  <c r="G1089" i="26" s="1"/>
  <c r="G1090" i="26" s="1"/>
  <c r="G1091" i="26" s="1"/>
  <c r="G1092" i="26" s="1"/>
  <c r="G1093" i="26" s="1"/>
  <c r="G1094" i="26" s="1"/>
  <c r="G1095" i="26" s="1"/>
  <c r="G1096" i="26" s="1"/>
  <c r="G1097" i="26" s="1"/>
  <c r="G1098" i="26" s="1"/>
  <c r="G1099" i="26" s="1"/>
  <c r="G1100" i="26" s="1"/>
  <c r="G1101" i="26" s="1"/>
  <c r="G1102" i="26" s="1"/>
  <c r="G1103" i="26" s="1"/>
  <c r="G1104" i="26" s="1"/>
  <c r="G1105" i="26" s="1"/>
  <c r="G1106" i="26" s="1"/>
  <c r="G1107" i="26" s="1"/>
  <c r="G1108" i="26" s="1"/>
  <c r="G1109" i="26" s="1"/>
  <c r="G1110" i="26" s="1"/>
  <c r="G1111" i="26" s="1"/>
  <c r="G1112" i="26" s="1"/>
  <c r="G1113" i="26" s="1"/>
  <c r="G1114" i="26" s="1"/>
  <c r="G1115" i="26" s="1"/>
  <c r="G1116" i="26" s="1"/>
  <c r="G1117" i="26" s="1"/>
  <c r="G1118" i="26" s="1"/>
  <c r="G1119" i="26" s="1"/>
  <c r="G1120" i="26" s="1"/>
  <c r="G1121" i="26" s="1"/>
  <c r="G1122" i="26" s="1"/>
  <c r="G1123" i="26" s="1"/>
  <c r="G1124" i="26" s="1"/>
  <c r="G1125" i="26" s="1"/>
  <c r="G1126" i="26" s="1"/>
  <c r="G1127" i="26" s="1"/>
  <c r="G1128" i="26" s="1"/>
  <c r="G1129" i="26" s="1"/>
  <c r="G1130" i="26" s="1"/>
  <c r="G1131" i="26" s="1"/>
  <c r="G1132" i="26" s="1"/>
  <c r="G1133" i="26" s="1"/>
  <c r="G1134" i="26" s="1"/>
  <c r="G1135" i="26" s="1"/>
  <c r="G1136" i="26" s="1"/>
  <c r="G1137" i="26" s="1"/>
  <c r="G1138" i="26" s="1"/>
  <c r="G1139" i="26" s="1"/>
  <c r="G1140" i="26" s="1"/>
  <c r="G1141" i="26" s="1"/>
  <c r="G1142" i="26" s="1"/>
  <c r="G1143" i="26" s="1"/>
  <c r="G1144" i="26" s="1"/>
  <c r="G1145" i="26" s="1"/>
  <c r="G1146" i="26" s="1"/>
  <c r="G1147" i="26" s="1"/>
  <c r="G1148" i="26" s="1"/>
  <c r="G1149" i="26" s="1"/>
  <c r="G1150" i="26" s="1"/>
  <c r="G1151" i="26" s="1"/>
  <c r="G1152" i="26" s="1"/>
  <c r="G1153" i="26" s="1"/>
  <c r="G1154" i="26" s="1"/>
  <c r="G1155" i="26" s="1"/>
  <c r="G1156" i="26" s="1"/>
  <c r="G1157" i="26" s="1"/>
  <c r="G1158" i="26" s="1"/>
  <c r="G1159" i="26" s="1"/>
  <c r="G1160" i="26" s="1"/>
  <c r="G1161" i="26" s="1"/>
  <c r="G1162" i="26" s="1"/>
  <c r="G1163" i="26" s="1"/>
  <c r="G1164" i="26" s="1"/>
  <c r="G1165" i="26" s="1"/>
  <c r="G1166" i="26" s="1"/>
  <c r="G1167" i="26" s="1"/>
  <c r="G1168" i="26" s="1"/>
  <c r="G1169" i="26" s="1"/>
  <c r="G1170" i="26" s="1"/>
  <c r="G1171" i="26" s="1"/>
  <c r="G1172" i="26" s="1"/>
  <c r="G1173" i="26" s="1"/>
  <c r="G1174" i="26" s="1"/>
  <c r="G1175" i="26" s="1"/>
  <c r="G1176" i="26" s="1"/>
  <c r="G1177" i="26" s="1"/>
  <c r="G1178" i="26" s="1"/>
  <c r="G1179" i="26" s="1"/>
  <c r="G1180" i="26" s="1"/>
  <c r="G1181" i="26" s="1"/>
  <c r="G1182" i="26" s="1"/>
  <c r="G1183" i="26" s="1"/>
  <c r="G1184" i="26" s="1"/>
  <c r="G1185" i="26" s="1"/>
  <c r="G1186" i="26" s="1"/>
  <c r="G1187" i="26" s="1"/>
  <c r="G1188" i="26" s="1"/>
  <c r="G1189" i="26" s="1"/>
  <c r="G1190" i="26" s="1"/>
  <c r="G1191" i="26" s="1"/>
  <c r="G1192" i="26" s="1"/>
  <c r="G1193" i="26" s="1"/>
  <c r="G1194" i="26" s="1"/>
  <c r="G1195" i="26" s="1"/>
  <c r="G1196" i="26" s="1"/>
  <c r="G1197" i="26" s="1"/>
  <c r="G1198" i="26" s="1"/>
  <c r="G1199" i="26" s="1"/>
  <c r="G1200" i="26" s="1"/>
  <c r="G1201" i="26" s="1"/>
  <c r="G1202" i="26" s="1"/>
  <c r="G1203" i="26" s="1"/>
  <c r="G1204" i="26" s="1"/>
  <c r="G1205" i="26" s="1"/>
  <c r="G1206" i="26" s="1"/>
  <c r="G1207" i="26" s="1"/>
  <c r="G1208" i="26" s="1"/>
  <c r="G1209" i="26" s="1"/>
  <c r="G1210" i="26" s="1"/>
  <c r="G1211" i="26" s="1"/>
  <c r="G1212" i="26" s="1"/>
  <c r="G1213" i="26" s="1"/>
  <c r="G1214" i="26" s="1"/>
  <c r="G1215" i="26" s="1"/>
  <c r="G1216" i="26" s="1"/>
  <c r="G1217" i="26" s="1"/>
  <c r="G1218" i="26" s="1"/>
  <c r="G1219" i="26" s="1"/>
  <c r="G1220" i="26" s="1"/>
  <c r="G1221" i="26" s="1"/>
  <c r="G1222" i="26" s="1"/>
  <c r="G1223" i="26" s="1"/>
  <c r="G1224" i="26" s="1"/>
  <c r="G1225" i="26" s="1"/>
  <c r="G1226" i="26" s="1"/>
  <c r="G1227" i="26" s="1"/>
  <c r="G1228" i="26" s="1"/>
  <c r="G1229" i="26" s="1"/>
  <c r="G1230" i="26" s="1"/>
  <c r="G1231" i="26" s="1"/>
  <c r="G1232" i="26" s="1"/>
  <c r="G1233" i="26" s="1"/>
  <c r="G1234" i="26" s="1"/>
  <c r="G1235" i="26" s="1"/>
  <c r="G1236" i="26" s="1"/>
  <c r="G1237" i="26" s="1"/>
  <c r="G1238" i="26" s="1"/>
  <c r="G1239" i="26" s="1"/>
  <c r="G1240" i="26" s="1"/>
  <c r="G1241" i="26" s="1"/>
  <c r="G1242" i="26" s="1"/>
  <c r="G1243" i="26" s="1"/>
  <c r="G1244" i="26" s="1"/>
  <c r="G1245" i="26" s="1"/>
  <c r="G1246" i="26" s="1"/>
  <c r="G1247" i="26" s="1"/>
  <c r="G1248" i="26" s="1"/>
  <c r="G1249" i="26" s="1"/>
  <c r="G1250" i="26" s="1"/>
  <c r="G1251" i="26" s="1"/>
  <c r="G1252" i="26" s="1"/>
  <c r="G1253" i="26" s="1"/>
  <c r="G1254" i="26" s="1"/>
  <c r="G1255" i="26" s="1"/>
  <c r="G1256" i="26" s="1"/>
  <c r="G1257" i="26" s="1"/>
  <c r="G1258" i="26" s="1"/>
  <c r="G1259" i="26" s="1"/>
  <c r="G1260" i="26" s="1"/>
  <c r="G1261" i="26" s="1"/>
  <c r="G1262" i="26" s="1"/>
  <c r="G1263" i="26" s="1"/>
  <c r="G1264" i="26" s="1"/>
  <c r="G1265" i="26" s="1"/>
  <c r="G1266" i="26" s="1"/>
  <c r="G1267" i="26" s="1"/>
  <c r="G1268" i="26" s="1"/>
  <c r="G1269" i="26" s="1"/>
  <c r="G1270" i="26" s="1"/>
  <c r="G1271" i="26" s="1"/>
  <c r="G1272" i="26" s="1"/>
  <c r="G1273" i="26" s="1"/>
  <c r="G1274" i="26" s="1"/>
  <c r="G1275" i="26" s="1"/>
  <c r="G1276" i="26" s="1"/>
  <c r="G1277" i="26" s="1"/>
  <c r="G1278" i="26" s="1"/>
  <c r="G1279" i="26" s="1"/>
  <c r="G1280" i="26" s="1"/>
  <c r="G1281" i="26" s="1"/>
  <c r="G1282" i="26" s="1"/>
  <c r="G1283" i="26" s="1"/>
  <c r="G1284" i="26" s="1"/>
  <c r="G1285" i="26" s="1"/>
  <c r="G1286" i="26" s="1"/>
  <c r="G1287" i="26" s="1"/>
  <c r="G1288" i="26" s="1"/>
  <c r="G1289" i="26" s="1"/>
  <c r="G1290" i="26" s="1"/>
  <c r="G1291" i="26" s="1"/>
  <c r="G1292" i="26" s="1"/>
  <c r="G1293" i="26" s="1"/>
  <c r="G1294" i="26" s="1"/>
  <c r="G1295" i="26" s="1"/>
  <c r="G1296" i="26" s="1"/>
  <c r="G1297" i="26" s="1"/>
  <c r="G1298" i="26" s="1"/>
  <c r="G1299" i="26" s="1"/>
  <c r="G1300" i="26" s="1"/>
  <c r="G1301" i="26" s="1"/>
  <c r="G1302" i="26" s="1"/>
  <c r="G1303" i="26" s="1"/>
  <c r="G1304" i="26" s="1"/>
  <c r="G1305" i="26" s="1"/>
  <c r="G1306" i="26" s="1"/>
  <c r="G1307" i="26" s="1"/>
  <c r="G1308" i="26" s="1"/>
  <c r="G1309" i="26" s="1"/>
  <c r="G1310" i="26" s="1"/>
  <c r="G1311" i="26" s="1"/>
  <c r="G1312" i="26" s="1"/>
  <c r="G1313" i="26" s="1"/>
  <c r="G1314" i="26" s="1"/>
  <c r="G1315" i="26" s="1"/>
  <c r="G1316" i="26" s="1"/>
  <c r="G1317" i="26" s="1"/>
  <c r="G1318" i="26" s="1"/>
  <c r="G1319" i="26" s="1"/>
  <c r="G1320" i="26" s="1"/>
  <c r="G1321" i="26" s="1"/>
  <c r="G1322" i="26" s="1"/>
  <c r="G1323" i="26" s="1"/>
  <c r="G1324" i="26" s="1"/>
  <c r="G1325" i="26" s="1"/>
  <c r="G1326" i="26" s="1"/>
  <c r="G1327" i="26" s="1"/>
  <c r="G1328" i="26" s="1"/>
  <c r="G1329" i="26" s="1"/>
  <c r="G1330" i="26" s="1"/>
  <c r="G1331" i="26" s="1"/>
  <c r="G1332" i="26" s="1"/>
  <c r="G1333" i="26" s="1"/>
  <c r="G1334" i="26" s="1"/>
  <c r="G1335" i="26" s="1"/>
  <c r="G1336" i="26" s="1"/>
  <c r="G1337" i="26" s="1"/>
  <c r="G1338" i="26" s="1"/>
  <c r="G1339" i="26" s="1"/>
  <c r="G1340" i="26" s="1"/>
  <c r="G1341" i="26" s="1"/>
  <c r="G1342" i="26" s="1"/>
  <c r="G1343" i="26" s="1"/>
  <c r="G1344" i="26" s="1"/>
  <c r="G1345" i="26" s="1"/>
  <c r="G1346" i="26" s="1"/>
  <c r="G1347" i="26" s="1"/>
  <c r="G1348" i="26" s="1"/>
  <c r="G1349" i="26" s="1"/>
  <c r="G1350" i="26" s="1"/>
  <c r="G1351" i="26" s="1"/>
  <c r="G1352" i="26" s="1"/>
  <c r="G1353" i="26" s="1"/>
  <c r="G1354" i="26" s="1"/>
  <c r="G1355" i="26" s="1"/>
  <c r="G1356" i="26" s="1"/>
  <c r="G1357" i="26" s="1"/>
  <c r="G1358" i="26" s="1"/>
  <c r="G1359" i="26" s="1"/>
  <c r="G1360" i="26" s="1"/>
  <c r="G1361" i="26" s="1"/>
  <c r="G1362" i="26" s="1"/>
  <c r="G1363" i="26" s="1"/>
  <c r="G1364" i="26" s="1"/>
  <c r="G1365" i="26" s="1"/>
  <c r="G1366" i="26" s="1"/>
  <c r="G1367" i="26" s="1"/>
  <c r="G1368" i="26" s="1"/>
  <c r="G1369" i="26" s="1"/>
  <c r="G1370" i="26" s="1"/>
  <c r="G1371" i="26" s="1"/>
  <c r="G1372" i="26" s="1"/>
  <c r="G1373" i="26" s="1"/>
  <c r="G1374" i="26" s="1"/>
  <c r="G1375" i="26" s="1"/>
  <c r="G1376" i="26" s="1"/>
  <c r="G1377" i="26" s="1"/>
  <c r="G1378" i="26" s="1"/>
  <c r="G1379" i="26" s="1"/>
  <c r="G1380" i="26" s="1"/>
  <c r="G1381" i="26" s="1"/>
  <c r="G1382" i="26" s="1"/>
  <c r="G1383" i="26" s="1"/>
  <c r="G1384" i="26" s="1"/>
  <c r="G1385" i="26" s="1"/>
  <c r="G1386" i="26" s="1"/>
  <c r="G1387" i="26" s="1"/>
  <c r="G1388" i="26" s="1"/>
  <c r="G1389" i="26" s="1"/>
  <c r="G1390" i="26" s="1"/>
  <c r="G1391" i="26" s="1"/>
  <c r="G1392" i="26" s="1"/>
  <c r="G1393" i="26" s="1"/>
  <c r="G1394" i="26" s="1"/>
  <c r="G1395" i="26" s="1"/>
  <c r="G1396" i="26" s="1"/>
  <c r="G1397" i="26" s="1"/>
  <c r="G1398" i="26" s="1"/>
  <c r="G1399" i="26" s="1"/>
  <c r="G1400" i="26" s="1"/>
  <c r="G1401" i="26" s="1"/>
  <c r="G1402" i="26" s="1"/>
  <c r="G1403" i="26" s="1"/>
  <c r="G1404" i="26" s="1"/>
  <c r="G1405" i="26" s="1"/>
  <c r="G1406" i="26" s="1"/>
  <c r="G1407" i="26" s="1"/>
  <c r="G1408" i="26" s="1"/>
  <c r="G1409" i="26" s="1"/>
  <c r="G1410" i="26" s="1"/>
  <c r="G1411" i="26" s="1"/>
  <c r="G1412" i="26" s="1"/>
  <c r="G1413" i="26" s="1"/>
  <c r="G1414" i="26" s="1"/>
  <c r="G1415" i="26" s="1"/>
  <c r="G1416" i="26" s="1"/>
  <c r="G1417" i="26" s="1"/>
  <c r="G1418" i="26" s="1"/>
  <c r="G1419" i="26" s="1"/>
  <c r="G1420" i="26" s="1"/>
  <c r="G1421" i="26" s="1"/>
  <c r="G1422" i="26" s="1"/>
  <c r="G1423" i="26" s="1"/>
  <c r="G1424" i="26" s="1"/>
  <c r="G1425" i="26" s="1"/>
  <c r="G1426" i="26" s="1"/>
  <c r="G1427" i="26" s="1"/>
  <c r="G1428" i="26" s="1"/>
  <c r="G1429" i="26" s="1"/>
  <c r="G1430" i="26" s="1"/>
  <c r="G1431" i="26" s="1"/>
  <c r="G1432" i="26" s="1"/>
  <c r="G1433" i="26" s="1"/>
  <c r="G1434" i="26" s="1"/>
  <c r="G1435" i="26" s="1"/>
  <c r="G1436" i="26" s="1"/>
  <c r="G1437" i="26" s="1"/>
  <c r="G1438" i="26" s="1"/>
  <c r="G1439" i="26" s="1"/>
  <c r="G1440" i="26" s="1"/>
  <c r="G1441" i="26" s="1"/>
  <c r="G1442" i="26" s="1"/>
  <c r="G1443" i="26" s="1"/>
  <c r="G1444" i="26" s="1"/>
  <c r="G1445" i="26" s="1"/>
  <c r="G1446" i="26" s="1"/>
  <c r="G1447" i="26" s="1"/>
  <c r="G1448" i="26" s="1"/>
  <c r="G1449" i="26" s="1"/>
  <c r="G1450" i="26" s="1"/>
  <c r="G1451" i="26" s="1"/>
  <c r="G1452" i="26" s="1"/>
  <c r="G1453" i="26" s="1"/>
  <c r="G1454" i="26" s="1"/>
  <c r="G1455" i="26" s="1"/>
  <c r="G1456" i="26" s="1"/>
  <c r="G1457" i="26" s="1"/>
  <c r="G1458" i="26" s="1"/>
  <c r="G1459" i="26" s="1"/>
  <c r="G1460" i="26" s="1"/>
  <c r="G1461" i="26" s="1"/>
  <c r="G1462" i="26" s="1"/>
  <c r="G1463" i="26" s="1"/>
  <c r="G1464" i="26" s="1"/>
  <c r="G1465" i="26" s="1"/>
  <c r="G1466" i="26" s="1"/>
  <c r="G1467" i="26" s="1"/>
  <c r="G1468" i="26" s="1"/>
  <c r="G1469" i="26" s="1"/>
  <c r="G1470" i="26" s="1"/>
  <c r="G1471" i="26" s="1"/>
  <c r="G1472" i="26" s="1"/>
  <c r="G1473" i="26" s="1"/>
  <c r="G1474" i="26" s="1"/>
  <c r="G1475" i="26" s="1"/>
  <c r="G1476" i="26" s="1"/>
  <c r="G1477" i="26" s="1"/>
  <c r="G1478" i="26" s="1"/>
  <c r="G1479" i="26" s="1"/>
  <c r="G1480" i="26" s="1"/>
  <c r="G1481" i="26" s="1"/>
  <c r="G1482" i="26" s="1"/>
  <c r="G1483" i="26" s="1"/>
  <c r="G1484" i="26" s="1"/>
  <c r="G1485" i="26" s="1"/>
  <c r="G1486" i="26" s="1"/>
  <c r="G1487" i="26" s="1"/>
  <c r="G1488" i="26" s="1"/>
  <c r="G1489" i="26" s="1"/>
  <c r="G1490" i="26" s="1"/>
  <c r="G1491" i="26" s="1"/>
  <c r="G1492" i="26" s="1"/>
  <c r="G1493" i="26" s="1"/>
  <c r="G1494" i="26" s="1"/>
  <c r="G1495" i="26" s="1"/>
  <c r="G1496" i="26" s="1"/>
  <c r="G1497" i="26" s="1"/>
  <c r="G1498" i="26" s="1"/>
  <c r="G1499" i="26" s="1"/>
  <c r="G1500" i="26" s="1"/>
  <c r="G1501" i="26" s="1"/>
  <c r="G1502" i="26" s="1"/>
  <c r="G1503" i="26" s="1"/>
  <c r="G1504" i="26" s="1"/>
  <c r="G1505" i="26" s="1"/>
  <c r="G1506" i="26" s="1"/>
  <c r="G1507" i="26" s="1"/>
  <c r="G1508" i="26" s="1"/>
  <c r="G1509" i="26" s="1"/>
  <c r="G1510" i="26" s="1"/>
  <c r="G1511" i="26" s="1"/>
  <c r="G1512" i="26" s="1"/>
  <c r="G1513" i="26" s="1"/>
  <c r="G1514" i="26" s="1"/>
  <c r="G1515" i="26" s="1"/>
  <c r="G1516" i="26" s="1"/>
  <c r="G1517" i="26" s="1"/>
  <c r="G1518" i="26" s="1"/>
  <c r="G1519" i="26" s="1"/>
  <c r="G1520" i="26" s="1"/>
  <c r="G1521" i="26" s="1"/>
  <c r="G1522" i="26" s="1"/>
  <c r="G1523" i="26" s="1"/>
  <c r="G1524" i="26" s="1"/>
  <c r="G1525" i="26" s="1"/>
  <c r="G1526" i="26" s="1"/>
  <c r="G1527" i="26" s="1"/>
  <c r="G1528" i="26" s="1"/>
  <c r="G1529" i="26" s="1"/>
  <c r="G1530" i="26" s="1"/>
  <c r="G1531" i="26" s="1"/>
  <c r="G1532" i="26" s="1"/>
  <c r="G1533" i="26" s="1"/>
  <c r="G1534" i="26" s="1"/>
  <c r="G1535" i="26" s="1"/>
  <c r="G1536" i="26" s="1"/>
  <c r="G1537" i="26" s="1"/>
  <c r="G1538" i="26" s="1"/>
  <c r="G1539" i="26" s="1"/>
  <c r="G1540" i="26" s="1"/>
  <c r="G1541" i="26" s="1"/>
  <c r="G1542" i="26" s="1"/>
  <c r="G1543" i="26" s="1"/>
  <c r="G1544" i="26" s="1"/>
  <c r="G1545" i="26" s="1"/>
  <c r="G1546" i="26" s="1"/>
  <c r="G1547" i="26" s="1"/>
  <c r="G1548" i="26" s="1"/>
  <c r="G1549" i="26" s="1"/>
  <c r="G1550" i="26" s="1"/>
  <c r="G1551" i="26" s="1"/>
  <c r="G1552" i="26" s="1"/>
  <c r="G1553" i="26" s="1"/>
  <c r="G1554" i="26" s="1"/>
  <c r="G1555" i="26" s="1"/>
  <c r="G1556" i="26" s="1"/>
  <c r="G1557" i="26" s="1"/>
  <c r="G1558" i="26" s="1"/>
  <c r="G1559" i="26" s="1"/>
  <c r="G1560" i="26" s="1"/>
  <c r="G1561" i="26" s="1"/>
  <c r="G1562" i="26" s="1"/>
  <c r="G1563" i="26" s="1"/>
  <c r="G1564" i="26" s="1"/>
  <c r="G1565" i="26" s="1"/>
  <c r="G1566" i="26" s="1"/>
  <c r="G1567" i="26" s="1"/>
  <c r="G1568" i="26" s="1"/>
  <c r="G1569" i="26" s="1"/>
  <c r="G1570" i="26" s="1"/>
  <c r="G1571" i="26" s="1"/>
  <c r="G1572" i="26" s="1"/>
  <c r="G1573" i="26" s="1"/>
  <c r="G1574" i="26" s="1"/>
  <c r="G1575" i="26" s="1"/>
  <c r="G1576" i="26" s="1"/>
  <c r="G1577" i="26" s="1"/>
  <c r="G1578" i="26" s="1"/>
  <c r="G1579" i="26" s="1"/>
  <c r="G1580" i="26" s="1"/>
  <c r="G1581" i="26" s="1"/>
  <c r="G1582" i="26" s="1"/>
  <c r="G1583" i="26" s="1"/>
  <c r="G1584" i="26" s="1"/>
  <c r="G1585" i="26" s="1"/>
  <c r="G1586" i="26" s="1"/>
  <c r="G1587" i="26" s="1"/>
  <c r="G1588" i="26" s="1"/>
  <c r="G1589" i="26" s="1"/>
  <c r="G1590" i="26" s="1"/>
  <c r="G1591" i="26" s="1"/>
  <c r="G1592" i="26" s="1"/>
  <c r="G1593" i="26" s="1"/>
  <c r="G1594" i="26" s="1"/>
  <c r="G1595" i="26" s="1"/>
  <c r="G1596" i="26" s="1"/>
  <c r="G1597" i="26" s="1"/>
  <c r="G1598" i="26" s="1"/>
  <c r="G1599" i="26" s="1"/>
  <c r="G1600" i="26" s="1"/>
  <c r="G1601" i="26" s="1"/>
  <c r="G1602" i="26" s="1"/>
  <c r="G1603" i="26" s="1"/>
  <c r="G1604" i="26" s="1"/>
  <c r="G1605" i="26" s="1"/>
  <c r="G1606" i="26" s="1"/>
  <c r="G1607" i="26" s="1"/>
  <c r="G1608" i="26" s="1"/>
  <c r="G1609" i="26" s="1"/>
  <c r="G1610" i="26" s="1"/>
  <c r="G1611" i="26" s="1"/>
  <c r="G1612" i="26" s="1"/>
  <c r="G1613" i="26" s="1"/>
  <c r="G1614" i="26" s="1"/>
  <c r="G1615" i="26" s="1"/>
  <c r="G1616" i="26" s="1"/>
  <c r="G1617" i="26" s="1"/>
  <c r="G1618" i="26" s="1"/>
  <c r="G1619" i="26" s="1"/>
  <c r="G1620" i="26" s="1"/>
  <c r="G1621" i="26" s="1"/>
  <c r="G1622" i="26" s="1"/>
  <c r="G1623" i="26" s="1"/>
  <c r="G1624" i="26" s="1"/>
  <c r="G1625" i="26" s="1"/>
  <c r="G1626" i="26" s="1"/>
  <c r="G1627" i="26" s="1"/>
  <c r="G1628" i="26" s="1"/>
  <c r="G1629" i="26" s="1"/>
  <c r="G1630" i="26" s="1"/>
  <c r="G1631" i="26" s="1"/>
  <c r="G1632" i="26" s="1"/>
  <c r="G1633" i="26" s="1"/>
  <c r="G1634" i="26" s="1"/>
  <c r="G1635" i="26" s="1"/>
  <c r="G1636" i="26" s="1"/>
  <c r="G1637" i="26" s="1"/>
  <c r="G1638" i="26" s="1"/>
  <c r="G1639" i="26" s="1"/>
  <c r="G1640" i="26" s="1"/>
  <c r="G1641" i="26" s="1"/>
  <c r="G1642" i="26" s="1"/>
  <c r="G1643" i="26" s="1"/>
  <c r="G1644" i="26" s="1"/>
  <c r="G1645" i="26" s="1"/>
  <c r="G1646" i="26" s="1"/>
  <c r="G1647" i="26" s="1"/>
  <c r="G1648" i="26" s="1"/>
  <c r="G1649" i="26" s="1"/>
  <c r="G1650" i="26" s="1"/>
  <c r="G1651" i="26" s="1"/>
  <c r="G1652" i="26" s="1"/>
  <c r="G1653" i="26" s="1"/>
  <c r="G1654" i="26" s="1"/>
  <c r="G1655" i="26" s="1"/>
  <c r="G1656" i="26" s="1"/>
  <c r="G1657" i="26" s="1"/>
  <c r="G1658" i="26" s="1"/>
  <c r="G1659" i="26" s="1"/>
  <c r="G1660" i="26" s="1"/>
  <c r="G1661" i="26" s="1"/>
  <c r="G1662" i="26" s="1"/>
  <c r="G1663" i="26" s="1"/>
  <c r="G1664" i="26" s="1"/>
  <c r="G1665" i="26" s="1"/>
  <c r="G1666" i="26" s="1"/>
  <c r="G1667" i="26" s="1"/>
  <c r="G1668" i="26" s="1"/>
  <c r="G1669" i="26" s="1"/>
  <c r="G1670" i="26" s="1"/>
  <c r="G1671" i="26" s="1"/>
  <c r="G1672" i="26" s="1"/>
  <c r="G1673" i="26" s="1"/>
  <c r="G1674" i="26" s="1"/>
  <c r="G1675" i="26" s="1"/>
  <c r="G1676" i="26" s="1"/>
  <c r="G1677" i="26" s="1"/>
  <c r="G1678" i="26" s="1"/>
  <c r="G1679" i="26" s="1"/>
  <c r="G1680" i="26" s="1"/>
  <c r="G1681" i="26" s="1"/>
  <c r="G1682" i="26" s="1"/>
  <c r="G1683" i="26" s="1"/>
  <c r="G1684" i="26" s="1"/>
  <c r="G1685" i="26" s="1"/>
  <c r="G1686" i="26" s="1"/>
  <c r="G1687" i="26" s="1"/>
  <c r="G1688" i="26" s="1"/>
  <c r="G1689" i="26" s="1"/>
  <c r="G1690" i="26" s="1"/>
  <c r="G1691" i="26" s="1"/>
  <c r="G1692" i="26" s="1"/>
  <c r="G1693" i="26" s="1"/>
  <c r="G1694" i="26" s="1"/>
  <c r="G1695" i="26" s="1"/>
  <c r="G1696" i="26" s="1"/>
  <c r="G1697" i="26" s="1"/>
  <c r="G1698" i="26" s="1"/>
  <c r="G1699" i="26" s="1"/>
  <c r="G1700" i="26" s="1"/>
  <c r="G1701" i="26" s="1"/>
  <c r="G1702" i="26" s="1"/>
  <c r="G1703" i="26" s="1"/>
  <c r="G1704" i="26" s="1"/>
  <c r="G1705" i="26" s="1"/>
  <c r="G1706" i="26" s="1"/>
  <c r="G1707" i="26" s="1"/>
  <c r="G1708" i="26" s="1"/>
  <c r="G1709" i="26" s="1"/>
  <c r="G1710" i="26" s="1"/>
  <c r="G1711" i="26" s="1"/>
  <c r="G1712" i="26" s="1"/>
  <c r="G1713" i="26" s="1"/>
  <c r="G1714" i="26" s="1"/>
  <c r="G1715" i="26" s="1"/>
  <c r="G1716" i="26" s="1"/>
  <c r="G1717" i="26" s="1"/>
  <c r="G1718" i="26" s="1"/>
  <c r="G1719" i="26" s="1"/>
  <c r="G1720" i="26" s="1"/>
  <c r="G1721" i="26" s="1"/>
  <c r="G1722" i="26" s="1"/>
  <c r="G1723" i="26" s="1"/>
  <c r="G1724" i="26" s="1"/>
  <c r="G1725" i="26" s="1"/>
  <c r="G1726" i="26" s="1"/>
  <c r="G1727" i="26" s="1"/>
  <c r="G1728" i="26" s="1"/>
  <c r="G1729" i="26" s="1"/>
  <c r="G1730" i="26" s="1"/>
  <c r="G1731" i="26" s="1"/>
  <c r="G1732" i="26" s="1"/>
  <c r="G1733" i="26" s="1"/>
  <c r="G1734" i="26" s="1"/>
  <c r="G1735" i="26" s="1"/>
  <c r="G1736" i="26" s="1"/>
  <c r="G1737" i="26" s="1"/>
  <c r="G1738" i="26" s="1"/>
  <c r="G1739" i="26" s="1"/>
  <c r="G1740" i="26" s="1"/>
  <c r="G1741" i="26" s="1"/>
  <c r="G1742" i="26" s="1"/>
  <c r="G1743" i="26" s="1"/>
  <c r="G1744" i="26" s="1"/>
  <c r="G1745" i="26" s="1"/>
  <c r="G1746" i="26" s="1"/>
  <c r="G1747" i="26" s="1"/>
  <c r="G1748" i="26" s="1"/>
  <c r="G1749" i="26" s="1"/>
  <c r="G1750" i="26" s="1"/>
  <c r="G1751" i="26" s="1"/>
  <c r="G1752" i="26" s="1"/>
  <c r="G1753" i="26" s="1"/>
  <c r="G1754" i="26" s="1"/>
  <c r="G1755" i="26" s="1"/>
  <c r="G1756" i="26" s="1"/>
  <c r="G1757" i="26" s="1"/>
  <c r="G1758" i="26" s="1"/>
  <c r="G1759" i="26" s="1"/>
  <c r="G1760" i="26" s="1"/>
  <c r="G1761" i="26" s="1"/>
  <c r="G1762" i="26" s="1"/>
  <c r="G1763" i="26" s="1"/>
  <c r="G1764" i="26" s="1"/>
  <c r="G1765" i="26" s="1"/>
  <c r="G1766" i="26" s="1"/>
  <c r="G1767" i="26" s="1"/>
  <c r="G1768" i="26" s="1"/>
  <c r="G1769" i="26" s="1"/>
  <c r="G1770" i="26" s="1"/>
  <c r="G1771" i="26" s="1"/>
  <c r="G1772" i="26" s="1"/>
  <c r="G1773" i="26" s="1"/>
  <c r="G1774" i="26" s="1"/>
  <c r="G1775" i="26" s="1"/>
  <c r="G1776" i="26" s="1"/>
  <c r="G1777" i="26" s="1"/>
  <c r="G1778" i="26" s="1"/>
  <c r="G1779" i="26" s="1"/>
  <c r="G1780" i="26" s="1"/>
  <c r="G1781" i="26" s="1"/>
  <c r="G1782" i="26" s="1"/>
  <c r="G1783" i="26" s="1"/>
  <c r="G1784" i="26" s="1"/>
  <c r="G1785" i="26" s="1"/>
  <c r="G1786" i="26" s="1"/>
  <c r="G1787" i="26" s="1"/>
  <c r="G1788" i="26" s="1"/>
  <c r="G1789" i="26" s="1"/>
  <c r="G1790" i="26" s="1"/>
  <c r="G1791" i="26" s="1"/>
  <c r="G1792" i="26" s="1"/>
  <c r="G1793" i="26" s="1"/>
  <c r="G1794" i="26" s="1"/>
  <c r="G1795" i="26" s="1"/>
  <c r="G1796" i="26" s="1"/>
  <c r="G1797" i="26" s="1"/>
  <c r="G1798" i="26" s="1"/>
  <c r="G1799" i="26" s="1"/>
  <c r="G1800" i="26" s="1"/>
  <c r="G1801" i="26" s="1"/>
  <c r="G1802" i="26" s="1"/>
  <c r="G1803" i="26" s="1"/>
  <c r="G1804" i="26" s="1"/>
  <c r="F5" i="26"/>
  <c r="I4" i="26"/>
  <c r="H4" i="26"/>
  <c r="F4" i="26"/>
  <c r="G9" i="1"/>
  <c r="AA8" i="1"/>
  <c r="AA9" i="1"/>
  <c r="AA10" i="1"/>
  <c r="AA11" i="1"/>
  <c r="AA12" i="1"/>
  <c r="AA13" i="1"/>
  <c r="AA14" i="1"/>
  <c r="AA15" i="1"/>
  <c r="AA16" i="1"/>
  <c r="AA17" i="1"/>
  <c r="AA107" i="1"/>
  <c r="AA108" i="1"/>
  <c r="AA109" i="1"/>
  <c r="AA110" i="1"/>
  <c r="AA111" i="1"/>
  <c r="AA112" i="1"/>
  <c r="AA113" i="1"/>
  <c r="AA114" i="1"/>
  <c r="AA115" i="1"/>
  <c r="AA116" i="1"/>
  <c r="AA117" i="1"/>
  <c r="AA118" i="1"/>
  <c r="AA119" i="1"/>
  <c r="AA120" i="1"/>
  <c r="AA121" i="1"/>
  <c r="AA122" i="1"/>
  <c r="AA123" i="1"/>
  <c r="AA124" i="1"/>
  <c r="AA125" i="1"/>
  <c r="AA126" i="1"/>
  <c r="AA127" i="1"/>
  <c r="AA128" i="1"/>
  <c r="AA129" i="1"/>
  <c r="AA130" i="1"/>
  <c r="AA131" i="1"/>
  <c r="AA132" i="1"/>
  <c r="AA133" i="1"/>
  <c r="AA134" i="1"/>
  <c r="AA135" i="1"/>
  <c r="AA136" i="1"/>
  <c r="AA137" i="1"/>
  <c r="AA138" i="1"/>
  <c r="AA139" i="1"/>
  <c r="AA140" i="1"/>
  <c r="AA141" i="1"/>
  <c r="AA142" i="1"/>
  <c r="AA143" i="1"/>
  <c r="AA144" i="1"/>
  <c r="AA203" i="1"/>
  <c r="AA204" i="1"/>
  <c r="AA358" i="1"/>
  <c r="AA394" i="1"/>
  <c r="AA395" i="1"/>
  <c r="AA396" i="1"/>
  <c r="AA397" i="1"/>
  <c r="AA453" i="1"/>
  <c r="AA454" i="1"/>
  <c r="AA455" i="1"/>
  <c r="AA456" i="1"/>
  <c r="AA457" i="1"/>
  <c r="AA458" i="1"/>
  <c r="AA459" i="1"/>
  <c r="AA460" i="1"/>
  <c r="AA461" i="1"/>
  <c r="AA462" i="1"/>
  <c r="AA463" i="1"/>
  <c r="AA464" i="1"/>
  <c r="AA465" i="1"/>
  <c r="AA466" i="1"/>
  <c r="AA467" i="1"/>
  <c r="AA468" i="1"/>
  <c r="AA469" i="1"/>
  <c r="AA470" i="1"/>
  <c r="AA471" i="1"/>
  <c r="AA472" i="1"/>
  <c r="AA473" i="1"/>
  <c r="AA474" i="1"/>
  <c r="AA475" i="1"/>
  <c r="AA476" i="1"/>
  <c r="AA477" i="1"/>
  <c r="AA478" i="1"/>
  <c r="AA479" i="1"/>
  <c r="AA480" i="1"/>
  <c r="AA481" i="1"/>
  <c r="AA482" i="1"/>
  <c r="AA483" i="1"/>
  <c r="AA484" i="1"/>
  <c r="AA485" i="1"/>
  <c r="AA486" i="1"/>
  <c r="AA487" i="1"/>
  <c r="AA488" i="1"/>
  <c r="AA489" i="1"/>
  <c r="AA490" i="1"/>
  <c r="AA491" i="1"/>
  <c r="AA492" i="1"/>
  <c r="AA493" i="1"/>
  <c r="AA494" i="1"/>
  <c r="AA495" i="1"/>
  <c r="AA496" i="1"/>
  <c r="AA497" i="1"/>
  <c r="AA498" i="1"/>
  <c r="AA499" i="1"/>
  <c r="AA500" i="1"/>
  <c r="AA501" i="1"/>
  <c r="AA502" i="1"/>
  <c r="AA503" i="1"/>
  <c r="AA504" i="1"/>
  <c r="AA505" i="1"/>
  <c r="AA506" i="1"/>
  <c r="AA507" i="1"/>
  <c r="AA508" i="1"/>
  <c r="AA509" i="1"/>
  <c r="AA510" i="1"/>
  <c r="AA511" i="1"/>
  <c r="AA512" i="1"/>
  <c r="AA513" i="1"/>
  <c r="AA514" i="1"/>
  <c r="AA515" i="1"/>
  <c r="AA516" i="1"/>
  <c r="AA517" i="1"/>
  <c r="AA538" i="1"/>
  <c r="AA569" i="1"/>
  <c r="AA575" i="1"/>
  <c r="AA576" i="1"/>
  <c r="AA577" i="1"/>
  <c r="AA578" i="1"/>
  <c r="AA579" i="1"/>
  <c r="AA580" i="1"/>
  <c r="AA581" i="1"/>
  <c r="AA582" i="1"/>
  <c r="AA583" i="1"/>
  <c r="AA584" i="1"/>
  <c r="AA585" i="1"/>
  <c r="AA586" i="1"/>
  <c r="AA587" i="1"/>
  <c r="AA588" i="1"/>
  <c r="AA589" i="1"/>
  <c r="AA590" i="1"/>
  <c r="AA591" i="1"/>
  <c r="AA592" i="1"/>
  <c r="AA593" i="1"/>
  <c r="AA594" i="1"/>
  <c r="AA595" i="1"/>
  <c r="AA596" i="1"/>
  <c r="AA597" i="1"/>
  <c r="AA598" i="1"/>
  <c r="AA599" i="1"/>
  <c r="AA600" i="1"/>
  <c r="AA601" i="1"/>
  <c r="AA602" i="1"/>
  <c r="AA603" i="1"/>
  <c r="AA604" i="1"/>
  <c r="AA605" i="1"/>
  <c r="AA606" i="1"/>
  <c r="AA635" i="1"/>
  <c r="AA890" i="1"/>
  <c r="AA974" i="1"/>
  <c r="AA994" i="1"/>
  <c r="AA995" i="1"/>
  <c r="AA996" i="1"/>
  <c r="AA997" i="1"/>
  <c r="AA998" i="1"/>
  <c r="AA999" i="1"/>
  <c r="AA1000" i="1"/>
  <c r="AA1001" i="1"/>
  <c r="AA1002" i="1"/>
  <c r="AA1003" i="1"/>
  <c r="AA1004" i="1"/>
  <c r="AA1005" i="1"/>
  <c r="AA1006" i="1"/>
  <c r="AA1007" i="1"/>
  <c r="AA1008" i="1"/>
  <c r="AA1009" i="1"/>
  <c r="AA1010" i="1"/>
  <c r="AA1011" i="1"/>
  <c r="AA1012" i="1"/>
  <c r="AA1013" i="1"/>
  <c r="AA1014" i="1"/>
  <c r="AA1015" i="1"/>
  <c r="AA1016" i="1"/>
  <c r="AA1017" i="1"/>
  <c r="AA1018" i="1"/>
  <c r="AA1019" i="1"/>
  <c r="AA1020" i="1"/>
  <c r="AA1021" i="1"/>
  <c r="AA1022" i="1"/>
  <c r="AA1023" i="1"/>
  <c r="AA1024" i="1"/>
  <c r="AA1025" i="1"/>
  <c r="AA1026" i="1"/>
  <c r="AA1027" i="1"/>
  <c r="AA1028" i="1"/>
  <c r="AA1029" i="1"/>
  <c r="AA1030" i="1"/>
  <c r="AA1031" i="1"/>
  <c r="AA1032" i="1"/>
  <c r="AA1158" i="1"/>
  <c r="AA1194" i="1"/>
  <c r="AA1195" i="1"/>
  <c r="AA1196" i="1"/>
  <c r="AA1197" i="1"/>
  <c r="AA1198" i="1"/>
  <c r="AA1199" i="1"/>
  <c r="AA1200" i="1"/>
  <c r="AA1201" i="1"/>
  <c r="AA1217" i="1"/>
  <c r="AA1218" i="1"/>
  <c r="AA1291" i="1"/>
  <c r="AA1314" i="1"/>
  <c r="AA1304" i="1"/>
  <c r="AA1336" i="1"/>
  <c r="AA1337" i="1"/>
  <c r="AA1338" i="1"/>
  <c r="AA1346" i="1"/>
  <c r="AA1379" i="1"/>
  <c r="AA1427" i="1"/>
  <c r="AA1451" i="1"/>
  <c r="AA1460" i="1"/>
  <c r="AA1461" i="1"/>
  <c r="AA1462" i="1"/>
  <c r="AA1463" i="1"/>
  <c r="AA1464" i="1"/>
  <c r="AA1465" i="1"/>
  <c r="AA1466" i="1"/>
  <c r="AA1467" i="1"/>
  <c r="AA1468" i="1"/>
  <c r="AA1469" i="1"/>
  <c r="AA1470" i="1"/>
  <c r="AA1471" i="1"/>
  <c r="AA1472" i="1"/>
  <c r="AA1473" i="1"/>
  <c r="AA1474" i="1"/>
  <c r="AA1475" i="1"/>
  <c r="AA1476" i="1"/>
  <c r="AA1477" i="1"/>
  <c r="AA1478" i="1"/>
  <c r="AA1479" i="1"/>
  <c r="AA1480" i="1"/>
  <c r="AA1481" i="1"/>
  <c r="AA1482" i="1"/>
  <c r="AA1483" i="1"/>
  <c r="AA1484" i="1"/>
  <c r="AA1615" i="1"/>
  <c r="AA1682" i="1"/>
  <c r="AA1717" i="1"/>
  <c r="AA1731" i="1"/>
  <c r="AA1803" i="1"/>
  <c r="AA1804" i="1"/>
  <c r="AA1805" i="1"/>
  <c r="AA1806" i="1"/>
  <c r="AA1807" i="1"/>
  <c r="AA1808" i="1"/>
  <c r="AA1219" i="1"/>
  <c r="AA856" i="1"/>
  <c r="AA857" i="1"/>
  <c r="AA858" i="1"/>
  <c r="AA859" i="1"/>
  <c r="AA860" i="1"/>
  <c r="AA861" i="1"/>
  <c r="AA862" i="1"/>
  <c r="AA863" i="1"/>
  <c r="AA864" i="1"/>
  <c r="AA865" i="1"/>
  <c r="AA866" i="1"/>
  <c r="AA867" i="1"/>
  <c r="AA868" i="1"/>
  <c r="AA869" i="1"/>
  <c r="AA870" i="1"/>
  <c r="AA871" i="1"/>
  <c r="AA872" i="1"/>
  <c r="AA873" i="1"/>
  <c r="AA874" i="1"/>
  <c r="AA875" i="1"/>
  <c r="AA876" i="1"/>
  <c r="AA877" i="1"/>
  <c r="AA878" i="1"/>
  <c r="AA879" i="1"/>
  <c r="AA880" i="1"/>
  <c r="AA881" i="1"/>
  <c r="AA882" i="1"/>
  <c r="AA883" i="1"/>
  <c r="AA884" i="1"/>
  <c r="AA885" i="1"/>
  <c r="AA886" i="1"/>
  <c r="AA887" i="1"/>
  <c r="AA888" i="1"/>
  <c r="AA889" i="1"/>
  <c r="AA891" i="1"/>
  <c r="AA892" i="1"/>
  <c r="AA893" i="1"/>
  <c r="AA894" i="1"/>
  <c r="AA895" i="1"/>
  <c r="AA896" i="1"/>
  <c r="AA897" i="1"/>
  <c r="AA898" i="1"/>
  <c r="AA899" i="1"/>
  <c r="AA900" i="1"/>
  <c r="AA901" i="1"/>
  <c r="AA902" i="1"/>
  <c r="AA903" i="1"/>
  <c r="AA904" i="1"/>
  <c r="AA905" i="1"/>
  <c r="AA906" i="1"/>
  <c r="AA907" i="1"/>
  <c r="AA908" i="1"/>
  <c r="AA909" i="1"/>
  <c r="AA910" i="1"/>
  <c r="AA911" i="1"/>
  <c r="AA912" i="1"/>
  <c r="AA913" i="1"/>
  <c r="AA914" i="1"/>
  <c r="AA915" i="1"/>
  <c r="AA916" i="1"/>
  <c r="AA917" i="1"/>
  <c r="AA918" i="1"/>
  <c r="AA919" i="1"/>
  <c r="AA920" i="1"/>
  <c r="AA921" i="1"/>
  <c r="AA922" i="1"/>
  <c r="AA923" i="1"/>
  <c r="AA924" i="1"/>
  <c r="AA925" i="1"/>
  <c r="AA926" i="1"/>
  <c r="AA927" i="1"/>
  <c r="AA928" i="1"/>
  <c r="AA929" i="1"/>
  <c r="AA930" i="1"/>
  <c r="AA931" i="1"/>
  <c r="AA932" i="1"/>
  <c r="AA933" i="1"/>
  <c r="AA934" i="1"/>
  <c r="AA935" i="1"/>
  <c r="AA936" i="1"/>
  <c r="AA937" i="1"/>
  <c r="AA938" i="1"/>
  <c r="AA939" i="1"/>
  <c r="AA940" i="1"/>
  <c r="AA941" i="1"/>
  <c r="AA942" i="1"/>
  <c r="AA943" i="1"/>
  <c r="AA944" i="1"/>
  <c r="AA945" i="1"/>
  <c r="AA946" i="1"/>
  <c r="AA947" i="1"/>
  <c r="AA948" i="1"/>
  <c r="AA949" i="1"/>
  <c r="AA950" i="1"/>
  <c r="AA951" i="1"/>
  <c r="AA952" i="1"/>
  <c r="AA953" i="1"/>
  <c r="AA954" i="1"/>
  <c r="AA955" i="1"/>
  <c r="AA956" i="1"/>
  <c r="AA957" i="1"/>
  <c r="AA958" i="1"/>
  <c r="AA959" i="1"/>
  <c r="AA960" i="1"/>
  <c r="AA961" i="1"/>
  <c r="AA962" i="1"/>
  <c r="AA963" i="1"/>
  <c r="AA964" i="1"/>
  <c r="AA965" i="1"/>
  <c r="AA966" i="1"/>
  <c r="AA967" i="1"/>
  <c r="AA968" i="1"/>
  <c r="AA969" i="1"/>
  <c r="AA970" i="1"/>
  <c r="AA971" i="1"/>
  <c r="AA972" i="1"/>
  <c r="AA973" i="1"/>
  <c r="AA975" i="1"/>
  <c r="AA976" i="1"/>
  <c r="AA977" i="1"/>
  <c r="AA978" i="1"/>
  <c r="AA979" i="1"/>
  <c r="AA980" i="1"/>
  <c r="AA981" i="1"/>
  <c r="AA982" i="1"/>
  <c r="AA983" i="1"/>
  <c r="AA984" i="1"/>
  <c r="AA985" i="1"/>
  <c r="AA986" i="1"/>
  <c r="AA987" i="1"/>
  <c r="AA988" i="1"/>
  <c r="AA989" i="1"/>
  <c r="AA990" i="1"/>
  <c r="AA991" i="1"/>
  <c r="AA992" i="1"/>
  <c r="AA993" i="1"/>
  <c r="AA1033" i="1"/>
  <c r="AA1034" i="1"/>
  <c r="AA1035" i="1"/>
  <c r="AA1036" i="1"/>
  <c r="AA1037" i="1"/>
  <c r="AA1038" i="1"/>
  <c r="AA1039" i="1"/>
  <c r="AA1040" i="1"/>
  <c r="AA1041" i="1"/>
  <c r="AA1042" i="1"/>
  <c r="AA1043" i="1"/>
  <c r="AA1044" i="1"/>
  <c r="AA1045" i="1"/>
  <c r="AA1046" i="1"/>
  <c r="AA1047" i="1"/>
  <c r="AA1048" i="1"/>
  <c r="AA1049" i="1"/>
  <c r="AA1050" i="1"/>
  <c r="AA1051" i="1"/>
  <c r="AA1052" i="1"/>
  <c r="AA1053" i="1"/>
  <c r="AA1054" i="1"/>
  <c r="AA1055" i="1"/>
  <c r="AA1056" i="1"/>
  <c r="AA1057" i="1"/>
  <c r="AA1058" i="1"/>
  <c r="AA1059" i="1"/>
  <c r="AA1060" i="1"/>
  <c r="AA1061" i="1"/>
  <c r="AA1062" i="1"/>
  <c r="AA1063" i="1"/>
  <c r="AA1064" i="1"/>
  <c r="AA1065" i="1"/>
  <c r="AA1066" i="1"/>
  <c r="AA1067" i="1"/>
  <c r="AA1068" i="1"/>
  <c r="AA1069" i="1"/>
  <c r="AA1070" i="1"/>
  <c r="AA1071" i="1"/>
  <c r="AA1072" i="1"/>
  <c r="AA1073" i="1"/>
  <c r="AA1074" i="1"/>
  <c r="AA1075" i="1"/>
  <c r="AA1076" i="1"/>
  <c r="AA1077" i="1"/>
  <c r="AA1078" i="1"/>
  <c r="AA1079" i="1"/>
  <c r="AA1080" i="1"/>
  <c r="AA1081" i="1"/>
  <c r="AA1082" i="1"/>
  <c r="AA1083" i="1"/>
  <c r="AA1084" i="1"/>
  <c r="AA1085" i="1"/>
  <c r="AA1086" i="1"/>
  <c r="AA1087" i="1"/>
  <c r="AA1088" i="1"/>
  <c r="AA1089" i="1"/>
  <c r="AA1090" i="1"/>
  <c r="AA1091" i="1"/>
  <c r="AA1092" i="1"/>
  <c r="AA1093" i="1"/>
  <c r="AA1094" i="1"/>
  <c r="AA1095" i="1"/>
  <c r="AA1096" i="1"/>
  <c r="AA1097" i="1"/>
  <c r="AA1098" i="1"/>
  <c r="AA1099" i="1"/>
  <c r="AA1100" i="1"/>
  <c r="AA1101" i="1"/>
  <c r="AA1102" i="1"/>
  <c r="AA1103" i="1"/>
  <c r="AA1104" i="1"/>
  <c r="AA1105" i="1"/>
  <c r="AA1106" i="1"/>
  <c r="AA1107" i="1"/>
  <c r="AA1108" i="1"/>
  <c r="AA1109" i="1"/>
  <c r="AA1110" i="1"/>
  <c r="AA1111" i="1"/>
  <c r="AA1112" i="1"/>
  <c r="AA1113" i="1"/>
  <c r="AA1114" i="1"/>
  <c r="AA1115" i="1"/>
  <c r="AA1116" i="1"/>
  <c r="AA1117" i="1"/>
  <c r="AA1118" i="1"/>
  <c r="AA1119" i="1"/>
  <c r="AA1120" i="1"/>
  <c r="AA1121" i="1"/>
  <c r="AA1122" i="1"/>
  <c r="AA1123" i="1"/>
  <c r="AA1124" i="1"/>
  <c r="AA1125" i="1"/>
  <c r="AA1126" i="1"/>
  <c r="AA1127" i="1"/>
  <c r="AA1128" i="1"/>
  <c r="AA1129" i="1"/>
  <c r="AA1130" i="1"/>
  <c r="AA1131" i="1"/>
  <c r="AA1132" i="1"/>
  <c r="AA1133" i="1"/>
  <c r="AA1134" i="1"/>
  <c r="AA1135" i="1"/>
  <c r="AA1136" i="1"/>
  <c r="AA1137" i="1"/>
  <c r="AA1138" i="1"/>
  <c r="AA1139" i="1"/>
  <c r="AA1140" i="1"/>
  <c r="AA1141" i="1"/>
  <c r="AA1142" i="1"/>
  <c r="AA1143" i="1"/>
  <c r="AA1144" i="1"/>
  <c r="AA1145" i="1"/>
  <c r="AA1146" i="1"/>
  <c r="AA1147" i="1"/>
  <c r="AA1148" i="1"/>
  <c r="AA1149" i="1"/>
  <c r="AA1150" i="1"/>
  <c r="AA1151" i="1"/>
  <c r="AA1152" i="1"/>
  <c r="AA1153" i="1"/>
  <c r="AA1154" i="1"/>
  <c r="AA1155" i="1"/>
  <c r="AA1156" i="1"/>
  <c r="AA1157" i="1"/>
  <c r="AA1159" i="1"/>
  <c r="AA1160" i="1"/>
  <c r="AA1161" i="1"/>
  <c r="AA1162" i="1"/>
  <c r="AA1163" i="1"/>
  <c r="AA1164" i="1"/>
  <c r="AA1165" i="1"/>
  <c r="AA1166" i="1"/>
  <c r="AA1167" i="1"/>
  <c r="AA1168" i="1"/>
  <c r="AA1169" i="1"/>
  <c r="AA1170" i="1"/>
  <c r="AA1171" i="1"/>
  <c r="AA1172" i="1"/>
  <c r="AA1173" i="1"/>
  <c r="AA1174" i="1"/>
  <c r="AA1175" i="1"/>
  <c r="AA1176" i="1"/>
  <c r="AA1177" i="1"/>
  <c r="AA1178" i="1"/>
  <c r="AA1179" i="1"/>
  <c r="AA1180" i="1"/>
  <c r="AA1181" i="1"/>
  <c r="AA1182" i="1"/>
  <c r="AA1183" i="1"/>
  <c r="AA1184" i="1"/>
  <c r="AA1185" i="1"/>
  <c r="AA1186" i="1"/>
  <c r="AA1187" i="1"/>
  <c r="AA1188" i="1"/>
  <c r="AA1189" i="1"/>
  <c r="AA1190" i="1"/>
  <c r="AA1191" i="1"/>
  <c r="AA1192" i="1"/>
  <c r="AA1193" i="1"/>
  <c r="AA1202" i="1"/>
  <c r="AA1203" i="1"/>
  <c r="AA1204" i="1"/>
  <c r="AA1205" i="1"/>
  <c r="AA1206" i="1"/>
  <c r="AA1207" i="1"/>
  <c r="AA1208" i="1"/>
  <c r="AA1209" i="1"/>
  <c r="AA1210" i="1"/>
  <c r="AA1211" i="1"/>
  <c r="AA1212" i="1"/>
  <c r="AA1213" i="1"/>
  <c r="AA1214" i="1"/>
  <c r="AA1215" i="1"/>
  <c r="AA1216" i="1"/>
  <c r="AA1220" i="1"/>
  <c r="AA1221" i="1"/>
  <c r="AA1222" i="1"/>
  <c r="AA1223" i="1"/>
  <c r="AA1224" i="1"/>
  <c r="AA1225" i="1"/>
  <c r="AA1226" i="1"/>
  <c r="AA1227" i="1"/>
  <c r="AA1228" i="1"/>
  <c r="AA1229" i="1"/>
  <c r="AA1230" i="1"/>
  <c r="AA1231" i="1"/>
  <c r="AA1232" i="1"/>
  <c r="AA1233" i="1"/>
  <c r="AA1234" i="1"/>
  <c r="AA1235" i="1"/>
  <c r="AA1236" i="1"/>
  <c r="AA1237" i="1"/>
  <c r="AA1238" i="1"/>
  <c r="AA1239" i="1"/>
  <c r="AA1240" i="1"/>
  <c r="AA1241" i="1"/>
  <c r="AA1242" i="1"/>
  <c r="AA1243" i="1"/>
  <c r="AA1244" i="1"/>
  <c r="AA1245" i="1"/>
  <c r="AA1246" i="1"/>
  <c r="AA1247" i="1"/>
  <c r="AA1248" i="1"/>
  <c r="AA1249" i="1"/>
  <c r="AA1250" i="1"/>
  <c r="AA1251" i="1"/>
  <c r="AA1252" i="1"/>
  <c r="AA1253" i="1"/>
  <c r="AA1254" i="1"/>
  <c r="AA1255" i="1"/>
  <c r="AA1256" i="1"/>
  <c r="AA1257" i="1"/>
  <c r="AA1258" i="1"/>
  <c r="AA1259" i="1"/>
  <c r="AA1260" i="1"/>
  <c r="AA1261" i="1"/>
  <c r="AA1262" i="1"/>
  <c r="AA1263" i="1"/>
  <c r="AA1264" i="1"/>
  <c r="AA1265" i="1"/>
  <c r="AA1266" i="1"/>
  <c r="AA1267" i="1"/>
  <c r="AA1268" i="1"/>
  <c r="AA1269" i="1"/>
  <c r="AA1270" i="1"/>
  <c r="AA1271" i="1"/>
  <c r="AA1272" i="1"/>
  <c r="AA1273" i="1"/>
  <c r="AA1274" i="1"/>
  <c r="AA1275" i="1"/>
  <c r="AA1276" i="1"/>
  <c r="AA1277" i="1"/>
  <c r="AA1278" i="1"/>
  <c r="AA1279" i="1"/>
  <c r="AA1280" i="1"/>
  <c r="AA1281" i="1"/>
  <c r="AA1282" i="1"/>
  <c r="AA1283" i="1"/>
  <c r="AA1284" i="1"/>
  <c r="AA1285" i="1"/>
  <c r="AA1286" i="1"/>
  <c r="AA1287" i="1"/>
  <c r="AA1288" i="1"/>
  <c r="AA1289" i="1"/>
  <c r="AA1290" i="1"/>
  <c r="AA1292" i="1"/>
  <c r="AA1293" i="1"/>
  <c r="AA1294" i="1"/>
  <c r="AA1295" i="1"/>
  <c r="AA1296" i="1"/>
  <c r="AA1297" i="1"/>
  <c r="AA1298" i="1"/>
  <c r="AA1299" i="1"/>
  <c r="AA1300" i="1"/>
  <c r="AA1301" i="1"/>
  <c r="AA1302" i="1"/>
  <c r="AA1303" i="1"/>
  <c r="AA1305" i="1"/>
  <c r="AA1306" i="1"/>
  <c r="AA1307" i="1"/>
  <c r="AA1308" i="1"/>
  <c r="AA1309" i="1"/>
  <c r="AA1310" i="1"/>
  <c r="AA1311" i="1"/>
  <c r="AA1312" i="1"/>
  <c r="AA1313" i="1"/>
  <c r="AA1315" i="1"/>
  <c r="AA1316" i="1"/>
  <c r="AA1317" i="1"/>
  <c r="AA1318" i="1"/>
  <c r="AA1319" i="1"/>
  <c r="AA1320" i="1"/>
  <c r="AA1321" i="1"/>
  <c r="AA1322" i="1"/>
  <c r="AA1323" i="1"/>
  <c r="AA1324" i="1"/>
  <c r="AA1325" i="1"/>
  <c r="AA1326" i="1"/>
  <c r="AA1327" i="1"/>
  <c r="AA1328" i="1"/>
  <c r="AA1329" i="1"/>
  <c r="AA1330" i="1"/>
  <c r="AA1331" i="1"/>
  <c r="AA1332" i="1"/>
  <c r="AA1333" i="1"/>
  <c r="AA1334" i="1"/>
  <c r="AA1335" i="1"/>
  <c r="AA1339" i="1"/>
  <c r="AA1340" i="1"/>
  <c r="AA1341" i="1"/>
  <c r="AA1342" i="1"/>
  <c r="AA1343" i="1"/>
  <c r="AA1344" i="1"/>
  <c r="AA1345" i="1"/>
  <c r="AA1347" i="1"/>
  <c r="AA1348" i="1"/>
  <c r="AA1349" i="1"/>
  <c r="AA1350" i="1"/>
  <c r="AA1351" i="1"/>
  <c r="AA1352" i="1"/>
  <c r="AA1353" i="1"/>
  <c r="AA1354" i="1"/>
  <c r="AA1355" i="1"/>
  <c r="AA1356" i="1"/>
  <c r="AA1357" i="1"/>
  <c r="AA1358" i="1"/>
  <c r="AA1359" i="1"/>
  <c r="AA1360" i="1"/>
  <c r="AA1361" i="1"/>
  <c r="AA1362" i="1"/>
  <c r="AA1363" i="1"/>
  <c r="AA1364" i="1"/>
  <c r="AA1365" i="1"/>
  <c r="AA1366" i="1"/>
  <c r="AA1367" i="1"/>
  <c r="AA1368" i="1"/>
  <c r="AA1369" i="1"/>
  <c r="AA1370" i="1"/>
  <c r="AA1371" i="1"/>
  <c r="AA1372" i="1"/>
  <c r="AA1373" i="1"/>
  <c r="AA1374" i="1"/>
  <c r="AA1375" i="1"/>
  <c r="AA1376" i="1"/>
  <c r="AA1377" i="1"/>
  <c r="AA1378" i="1"/>
  <c r="AA1380" i="1"/>
  <c r="AA1381" i="1"/>
  <c r="AA1382" i="1"/>
  <c r="AA1383" i="1"/>
  <c r="AA1384" i="1"/>
  <c r="AA1385" i="1"/>
  <c r="AA1386" i="1"/>
  <c r="AA1387" i="1"/>
  <c r="AA1388" i="1"/>
  <c r="AA1389" i="1"/>
  <c r="AA1390" i="1"/>
  <c r="AA1391" i="1"/>
  <c r="AA1392" i="1"/>
  <c r="AA1393" i="1"/>
  <c r="AA1394" i="1"/>
  <c r="AA1395" i="1"/>
  <c r="AA1396" i="1"/>
  <c r="AA1397" i="1"/>
  <c r="AA1398" i="1"/>
  <c r="AA1399" i="1"/>
  <c r="AA1400" i="1"/>
  <c r="AA1401" i="1"/>
  <c r="AA1402" i="1"/>
  <c r="AA1403" i="1"/>
  <c r="AA1404" i="1"/>
  <c r="AA1405" i="1"/>
  <c r="AA1406" i="1"/>
  <c r="AA1407" i="1"/>
  <c r="AA1408" i="1"/>
  <c r="AA1409" i="1"/>
  <c r="AA1410" i="1"/>
  <c r="AA1411" i="1"/>
  <c r="AA1412" i="1"/>
  <c r="AA1413" i="1"/>
  <c r="AA1414" i="1"/>
  <c r="AA1415" i="1"/>
  <c r="AA1416" i="1"/>
  <c r="AA1417" i="1"/>
  <c r="AA1418" i="1"/>
  <c r="AA1419" i="1"/>
  <c r="AA1420" i="1"/>
  <c r="AA1421" i="1"/>
  <c r="AA1422" i="1"/>
  <c r="AA1423" i="1"/>
  <c r="AA1424" i="1"/>
  <c r="AA1425" i="1"/>
  <c r="AA1426" i="1"/>
  <c r="AA1428" i="1"/>
  <c r="AA1429" i="1"/>
  <c r="AA1430" i="1"/>
  <c r="AA1431" i="1"/>
  <c r="AA1432" i="1"/>
  <c r="AA1433" i="1"/>
  <c r="AA1434" i="1"/>
  <c r="AA1435" i="1"/>
  <c r="AA1436" i="1"/>
  <c r="AA1437" i="1"/>
  <c r="AA1438" i="1"/>
  <c r="AA1439" i="1"/>
  <c r="AA1440" i="1"/>
  <c r="AA1441" i="1"/>
  <c r="AA1442" i="1"/>
  <c r="AA1443" i="1"/>
  <c r="AA1444" i="1"/>
  <c r="AA1445" i="1"/>
  <c r="AA1446" i="1"/>
  <c r="AA1447" i="1"/>
  <c r="AA1448" i="1"/>
  <c r="AA1449" i="1"/>
  <c r="AA1450" i="1"/>
  <c r="AA1452" i="1"/>
  <c r="AA1453" i="1"/>
  <c r="AA1454" i="1"/>
  <c r="AA1455" i="1"/>
  <c r="AA1456" i="1"/>
  <c r="AA1457" i="1"/>
  <c r="AA1458" i="1"/>
  <c r="AA1459" i="1"/>
  <c r="AA1485" i="1"/>
  <c r="AA1486" i="1"/>
  <c r="AA1487" i="1"/>
  <c r="AA1488" i="1"/>
  <c r="AA1489" i="1"/>
  <c r="AA1490" i="1"/>
  <c r="AA1491" i="1"/>
  <c r="AA1492" i="1"/>
  <c r="AA1493" i="1"/>
  <c r="AA1494" i="1"/>
  <c r="AA1495" i="1"/>
  <c r="AA1496" i="1"/>
  <c r="AA1497" i="1"/>
  <c r="AA1498" i="1"/>
  <c r="AA1499" i="1"/>
  <c r="AA1500" i="1"/>
  <c r="AA1501" i="1"/>
  <c r="AA1502" i="1"/>
  <c r="AA1503" i="1"/>
  <c r="AA1504" i="1"/>
  <c r="AA1505" i="1"/>
  <c r="AA1506" i="1"/>
  <c r="AA1507" i="1"/>
  <c r="AA1508" i="1"/>
  <c r="AA1509" i="1"/>
  <c r="AA1510" i="1"/>
  <c r="AA1511" i="1"/>
  <c r="AA1512" i="1"/>
  <c r="AA1513" i="1"/>
  <c r="AA1514" i="1"/>
  <c r="AA1515" i="1"/>
  <c r="AA1516" i="1"/>
  <c r="AA1517" i="1"/>
  <c r="AA1518" i="1"/>
  <c r="AA1519" i="1"/>
  <c r="AA1520" i="1"/>
  <c r="AA1521" i="1"/>
  <c r="AA1522" i="1"/>
  <c r="AA1523" i="1"/>
  <c r="AA1524" i="1"/>
  <c r="AA1525" i="1"/>
  <c r="AA1526" i="1"/>
  <c r="AA1527" i="1"/>
  <c r="AA1528" i="1"/>
  <c r="AA1529" i="1"/>
  <c r="AA1530" i="1"/>
  <c r="AA1531" i="1"/>
  <c r="AA1532" i="1"/>
  <c r="AA1533" i="1"/>
  <c r="AA1534" i="1"/>
  <c r="AA1535" i="1"/>
  <c r="AA1536" i="1"/>
  <c r="AA1537" i="1"/>
  <c r="AA1538" i="1"/>
  <c r="AA1539" i="1"/>
  <c r="AA1540" i="1"/>
  <c r="AA1541" i="1"/>
  <c r="AA1542" i="1"/>
  <c r="AA1543" i="1"/>
  <c r="AA1544" i="1"/>
  <c r="AA1545" i="1"/>
  <c r="AA1546" i="1"/>
  <c r="AA1547" i="1"/>
  <c r="AA1548" i="1"/>
  <c r="AA1549" i="1"/>
  <c r="AA1550" i="1"/>
  <c r="AA1551" i="1"/>
  <c r="AA1552" i="1"/>
  <c r="AA1553" i="1"/>
  <c r="AA1554" i="1"/>
  <c r="AA1555" i="1"/>
  <c r="AA1556" i="1"/>
  <c r="AA1557" i="1"/>
  <c r="AA1558" i="1"/>
  <c r="AA1559" i="1"/>
  <c r="AA1560" i="1"/>
  <c r="AA1561" i="1"/>
  <c r="AA1562" i="1"/>
  <c r="AA1563" i="1"/>
  <c r="AA1564" i="1"/>
  <c r="AA1565" i="1"/>
  <c r="AA1566" i="1"/>
  <c r="AA1567" i="1"/>
  <c r="AA1568" i="1"/>
  <c r="AA1569" i="1"/>
  <c r="AA1570" i="1"/>
  <c r="AA1571" i="1"/>
  <c r="AA1572" i="1"/>
  <c r="AA1573" i="1"/>
  <c r="AA1574" i="1"/>
  <c r="AA1575" i="1"/>
  <c r="AA1576" i="1"/>
  <c r="AA1577" i="1"/>
  <c r="AA1578" i="1"/>
  <c r="AA1579" i="1"/>
  <c r="AA1580" i="1"/>
  <c r="AA1581" i="1"/>
  <c r="AA1582" i="1"/>
  <c r="AA1583" i="1"/>
  <c r="AA1584" i="1"/>
  <c r="AA1585" i="1"/>
  <c r="AA1586" i="1"/>
  <c r="AA1587" i="1"/>
  <c r="AA1588" i="1"/>
  <c r="AA1589" i="1"/>
  <c r="AA1590" i="1"/>
  <c r="AA1591" i="1"/>
  <c r="AA1592" i="1"/>
  <c r="AA1593" i="1"/>
  <c r="AA1594" i="1"/>
  <c r="AA1595" i="1"/>
  <c r="AA1596" i="1"/>
  <c r="AA1597" i="1"/>
  <c r="AA1598" i="1"/>
  <c r="AA1599" i="1"/>
  <c r="AA1600" i="1"/>
  <c r="AA1601" i="1"/>
  <c r="AA1602" i="1"/>
  <c r="AA1603" i="1"/>
  <c r="AA1604" i="1"/>
  <c r="AA1605" i="1"/>
  <c r="AA1606" i="1"/>
  <c r="AA1607" i="1"/>
  <c r="AA1608" i="1"/>
  <c r="AA1609" i="1"/>
  <c r="AA1610" i="1"/>
  <c r="AA1611" i="1"/>
  <c r="AA1612" i="1"/>
  <c r="AA1613" i="1"/>
  <c r="AA1614" i="1"/>
  <c r="AA1616" i="1"/>
  <c r="AA1617" i="1"/>
  <c r="AA1618" i="1"/>
  <c r="AA1619" i="1"/>
  <c r="AA1620" i="1"/>
  <c r="AA1621" i="1"/>
  <c r="AA1622" i="1"/>
  <c r="AA1623" i="1"/>
  <c r="AA1624" i="1"/>
  <c r="AA1625" i="1"/>
  <c r="AA1626" i="1"/>
  <c r="AA1627" i="1"/>
  <c r="AA1628" i="1"/>
  <c r="AA1629" i="1"/>
  <c r="AA1630" i="1"/>
  <c r="AA1631" i="1"/>
  <c r="AA1632" i="1"/>
  <c r="AA1633" i="1"/>
  <c r="AA1634" i="1"/>
  <c r="AA1635" i="1"/>
  <c r="AA1636" i="1"/>
  <c r="AA1637" i="1"/>
  <c r="AA1638" i="1"/>
  <c r="AA1639" i="1"/>
  <c r="AA1640" i="1"/>
  <c r="AA1641" i="1"/>
  <c r="AA1642" i="1"/>
  <c r="AA1643" i="1"/>
  <c r="AA1644" i="1"/>
  <c r="AA1645" i="1"/>
  <c r="AA1646" i="1"/>
  <c r="AA1647" i="1"/>
  <c r="AA1648" i="1"/>
  <c r="AA1649" i="1"/>
  <c r="AA1650" i="1"/>
  <c r="AA1651" i="1"/>
  <c r="AA1652" i="1"/>
  <c r="AA1653" i="1"/>
  <c r="AA1654" i="1"/>
  <c r="AA1655" i="1"/>
  <c r="AA1656" i="1"/>
  <c r="AA1657" i="1"/>
  <c r="AA1658" i="1"/>
  <c r="AA1659" i="1"/>
  <c r="AA1660" i="1"/>
  <c r="AA1661" i="1"/>
  <c r="AA1662" i="1"/>
  <c r="AA1663" i="1"/>
  <c r="AA1664" i="1"/>
  <c r="AA1665" i="1"/>
  <c r="AA1666" i="1"/>
  <c r="AA1667" i="1"/>
  <c r="AA1668" i="1"/>
  <c r="AA1669" i="1"/>
  <c r="AA1670" i="1"/>
  <c r="AA1671" i="1"/>
  <c r="AA1672" i="1"/>
  <c r="AA1673" i="1"/>
  <c r="AA1674" i="1"/>
  <c r="AA1675" i="1"/>
  <c r="AA1676" i="1"/>
  <c r="AA1677" i="1"/>
  <c r="AA1678" i="1"/>
  <c r="AA1679" i="1"/>
  <c r="AA1680" i="1"/>
  <c r="AA1681" i="1"/>
  <c r="AA1683" i="1"/>
  <c r="AA1684" i="1"/>
  <c r="AA1685" i="1"/>
  <c r="AA1686" i="1"/>
  <c r="AA1687" i="1"/>
  <c r="AA1688" i="1"/>
  <c r="AA1689" i="1"/>
  <c r="AA1690" i="1"/>
  <c r="AA1691" i="1"/>
  <c r="AA1692" i="1"/>
  <c r="AA1693" i="1"/>
  <c r="AA1694" i="1"/>
  <c r="AA1695" i="1"/>
  <c r="AA1696" i="1"/>
  <c r="AA1697" i="1"/>
  <c r="AA1698" i="1"/>
  <c r="AA1699" i="1"/>
  <c r="AA1700" i="1"/>
  <c r="AA1701" i="1"/>
  <c r="AA1702" i="1"/>
  <c r="AA1703" i="1"/>
  <c r="AA1704" i="1"/>
  <c r="AA1705" i="1"/>
  <c r="AA1706" i="1"/>
  <c r="AA1707" i="1"/>
  <c r="AA1708" i="1"/>
  <c r="AA1709" i="1"/>
  <c r="AA1710" i="1"/>
  <c r="AA1711" i="1"/>
  <c r="AA1712" i="1"/>
  <c r="AA1713" i="1"/>
  <c r="AA1714" i="1"/>
  <c r="AA1715" i="1"/>
  <c r="AA1716" i="1"/>
  <c r="AA1718" i="1"/>
  <c r="AA1719" i="1"/>
  <c r="AA1720" i="1"/>
  <c r="AA1721" i="1"/>
  <c r="AA1722" i="1"/>
  <c r="AA1723" i="1"/>
  <c r="AA1724" i="1"/>
  <c r="AA1725" i="1"/>
  <c r="AA1726" i="1"/>
  <c r="AA1727" i="1"/>
  <c r="AA1728" i="1"/>
  <c r="AA1729" i="1"/>
  <c r="AA1730" i="1"/>
  <c r="AA1732" i="1"/>
  <c r="AA1733" i="1"/>
  <c r="AA1734" i="1"/>
  <c r="AA1735" i="1"/>
  <c r="AA1736" i="1"/>
  <c r="AA1737" i="1"/>
  <c r="AA1738" i="1"/>
  <c r="AA1739" i="1"/>
  <c r="AA1740" i="1"/>
  <c r="AA1741" i="1"/>
  <c r="AA1742" i="1"/>
  <c r="AA1743" i="1"/>
  <c r="AA1744" i="1"/>
  <c r="AA1745" i="1"/>
  <c r="AA1746" i="1"/>
  <c r="AA1747" i="1"/>
  <c r="AA1748" i="1"/>
  <c r="AA1749" i="1"/>
  <c r="AA1750" i="1"/>
  <c r="AA1751" i="1"/>
  <c r="AA1752" i="1"/>
  <c r="AA1753" i="1"/>
  <c r="AA1754" i="1"/>
  <c r="AA1755" i="1"/>
  <c r="AA1756" i="1"/>
  <c r="AA1757" i="1"/>
  <c r="AA1758" i="1"/>
  <c r="AA1759" i="1"/>
  <c r="AA1760" i="1"/>
  <c r="AA1761" i="1"/>
  <c r="AA1762" i="1"/>
  <c r="AA1763" i="1"/>
  <c r="AA1764" i="1"/>
  <c r="AA1765" i="1"/>
  <c r="AA1766" i="1"/>
  <c r="AA1767" i="1"/>
  <c r="AA1768" i="1"/>
  <c r="AA1769" i="1"/>
  <c r="AA1770" i="1"/>
  <c r="AA1771" i="1"/>
  <c r="AA1772" i="1"/>
  <c r="AA1773" i="1"/>
  <c r="AA1774" i="1"/>
  <c r="AA1775" i="1"/>
  <c r="AA1776" i="1"/>
  <c r="AA1777" i="1"/>
  <c r="AA1778" i="1"/>
  <c r="AA1779" i="1"/>
  <c r="AA1780" i="1"/>
  <c r="AA1781" i="1"/>
  <c r="AA1782" i="1"/>
  <c r="AA1783" i="1"/>
  <c r="AA1784" i="1"/>
  <c r="AA1785" i="1"/>
  <c r="AA1786" i="1"/>
  <c r="AA1787" i="1"/>
  <c r="AA1788" i="1"/>
  <c r="AA1789" i="1"/>
  <c r="AA1790" i="1"/>
  <c r="AA1791" i="1"/>
  <c r="AA1792" i="1"/>
  <c r="AA1793" i="1"/>
  <c r="AA1794" i="1"/>
  <c r="AA1795" i="1"/>
  <c r="AA1796" i="1"/>
  <c r="AA1797" i="1"/>
  <c r="AA1798" i="1"/>
  <c r="AA1799" i="1"/>
  <c r="AA1800" i="1"/>
  <c r="AA1801" i="1"/>
  <c r="AA1802" i="1"/>
  <c r="AA18" i="1"/>
  <c r="AA19" i="1"/>
  <c r="AA20" i="1"/>
  <c r="AA21" i="1"/>
  <c r="AA22" i="1"/>
  <c r="AA23" i="1"/>
  <c r="AA24" i="1"/>
  <c r="AA25" i="1"/>
  <c r="AA26" i="1"/>
  <c r="AA27" i="1"/>
  <c r="AA28" i="1"/>
  <c r="AA29" i="1"/>
  <c r="AA30" i="1"/>
  <c r="AA31" i="1"/>
  <c r="AA32" i="1"/>
  <c r="AA33" i="1"/>
  <c r="AA34" i="1"/>
  <c r="AA35" i="1"/>
  <c r="AA36" i="1"/>
  <c r="AA37" i="1"/>
  <c r="AA38" i="1"/>
  <c r="AA39" i="1"/>
  <c r="AA40" i="1"/>
  <c r="AA41" i="1"/>
  <c r="AA42" i="1"/>
  <c r="AA43" i="1"/>
  <c r="AA44" i="1"/>
  <c r="AA45" i="1"/>
  <c r="AA46" i="1"/>
  <c r="AA47" i="1"/>
  <c r="AA48" i="1"/>
  <c r="AA49" i="1"/>
  <c r="AA50" i="1"/>
  <c r="AA51" i="1"/>
  <c r="AA52" i="1"/>
  <c r="AA53" i="1"/>
  <c r="AA54" i="1"/>
  <c r="AA55" i="1"/>
  <c r="AA56" i="1"/>
  <c r="AA57" i="1"/>
  <c r="AA58" i="1"/>
  <c r="AA59" i="1"/>
  <c r="AA60" i="1"/>
  <c r="AA61" i="1"/>
  <c r="AA62" i="1"/>
  <c r="AA63" i="1"/>
  <c r="AA64" i="1"/>
  <c r="AA65" i="1"/>
  <c r="AA66" i="1"/>
  <c r="AA67" i="1"/>
  <c r="AA68" i="1"/>
  <c r="AA69" i="1"/>
  <c r="AA70" i="1"/>
  <c r="AA71" i="1"/>
  <c r="AA72" i="1"/>
  <c r="AA73" i="1"/>
  <c r="AA74" i="1"/>
  <c r="AA75" i="1"/>
  <c r="AA76" i="1"/>
  <c r="AA77" i="1"/>
  <c r="AA78" i="1"/>
  <c r="AA79" i="1"/>
  <c r="AA80" i="1"/>
  <c r="AA81" i="1"/>
  <c r="AA82" i="1"/>
  <c r="AA83" i="1"/>
  <c r="AA84" i="1"/>
  <c r="AA85" i="1"/>
  <c r="AA86" i="1"/>
  <c r="AA87" i="1"/>
  <c r="AA88" i="1"/>
  <c r="AA89" i="1"/>
  <c r="AA90" i="1"/>
  <c r="AA91" i="1"/>
  <c r="AA92" i="1"/>
  <c r="AA93" i="1"/>
  <c r="AA94" i="1"/>
  <c r="AA95" i="1"/>
  <c r="AA96" i="1"/>
  <c r="AA97" i="1"/>
  <c r="AA98" i="1"/>
  <c r="AA99" i="1"/>
  <c r="AA100" i="1"/>
  <c r="AA101" i="1"/>
  <c r="AA102" i="1"/>
  <c r="AA103" i="1"/>
  <c r="AA104" i="1"/>
  <c r="AA105" i="1"/>
  <c r="AA106" i="1"/>
  <c r="AA145" i="1"/>
  <c r="AA146" i="1"/>
  <c r="AA147" i="1"/>
  <c r="AA148" i="1"/>
  <c r="AA149" i="1"/>
  <c r="AA150" i="1"/>
  <c r="AA151" i="1"/>
  <c r="AA152" i="1"/>
  <c r="AA153" i="1"/>
  <c r="AA154" i="1"/>
  <c r="AA155" i="1"/>
  <c r="AA156" i="1"/>
  <c r="AA157" i="1"/>
  <c r="AA158" i="1"/>
  <c r="AA159" i="1"/>
  <c r="AA160" i="1"/>
  <c r="AA161" i="1"/>
  <c r="AA162" i="1"/>
  <c r="AA163" i="1"/>
  <c r="AA164" i="1"/>
  <c r="AA165" i="1"/>
  <c r="AA166" i="1"/>
  <c r="AA167" i="1"/>
  <c r="AA168" i="1"/>
  <c r="AA169" i="1"/>
  <c r="AA170" i="1"/>
  <c r="AA171" i="1"/>
  <c r="AA172" i="1"/>
  <c r="AA173" i="1"/>
  <c r="AA174" i="1"/>
  <c r="AA175" i="1"/>
  <c r="AA176" i="1"/>
  <c r="AA177" i="1"/>
  <c r="AA178" i="1"/>
  <c r="AA179" i="1"/>
  <c r="AA180" i="1"/>
  <c r="AA181" i="1"/>
  <c r="AA182" i="1"/>
  <c r="AA183" i="1"/>
  <c r="AA184" i="1"/>
  <c r="AA185" i="1"/>
  <c r="AA186" i="1"/>
  <c r="AA187" i="1"/>
  <c r="AA188" i="1"/>
  <c r="AA189" i="1"/>
  <c r="AA190" i="1"/>
  <c r="AA191" i="1"/>
  <c r="AA192" i="1"/>
  <c r="AA193" i="1"/>
  <c r="AA194" i="1"/>
  <c r="AA195" i="1"/>
  <c r="AA196" i="1"/>
  <c r="AA197" i="1"/>
  <c r="AA198" i="1"/>
  <c r="AA199" i="1"/>
  <c r="AA200" i="1"/>
  <c r="AA201" i="1"/>
  <c r="AA202" i="1"/>
  <c r="AA205" i="1"/>
  <c r="AA206" i="1"/>
  <c r="AA207" i="1"/>
  <c r="AA208" i="1"/>
  <c r="AA209" i="1"/>
  <c r="AA210" i="1"/>
  <c r="AA211" i="1"/>
  <c r="AA212" i="1"/>
  <c r="AA213" i="1"/>
  <c r="AA214" i="1"/>
  <c r="AA215" i="1"/>
  <c r="AA216" i="1"/>
  <c r="AA217" i="1"/>
  <c r="AA218" i="1"/>
  <c r="AA219" i="1"/>
  <c r="AA220" i="1"/>
  <c r="AA221" i="1"/>
  <c r="AA222" i="1"/>
  <c r="AA223" i="1"/>
  <c r="AA224" i="1"/>
  <c r="AA225" i="1"/>
  <c r="AA226" i="1"/>
  <c r="AA227" i="1"/>
  <c r="AA228" i="1"/>
  <c r="AA229" i="1"/>
  <c r="AA230" i="1"/>
  <c r="AA231" i="1"/>
  <c r="AA232" i="1"/>
  <c r="AA233" i="1"/>
  <c r="AA234" i="1"/>
  <c r="AA235" i="1"/>
  <c r="AA236" i="1"/>
  <c r="AA237" i="1"/>
  <c r="AA238" i="1"/>
  <c r="AA239" i="1"/>
  <c r="AA240" i="1"/>
  <c r="AA241" i="1"/>
  <c r="AA242" i="1"/>
  <c r="AA243" i="1"/>
  <c r="AA244" i="1"/>
  <c r="AA245" i="1"/>
  <c r="AA246" i="1"/>
  <c r="AA247" i="1"/>
  <c r="AA248" i="1"/>
  <c r="AA249" i="1"/>
  <c r="AA250" i="1"/>
  <c r="AA251" i="1"/>
  <c r="AA252" i="1"/>
  <c r="AA253" i="1"/>
  <c r="AA254" i="1"/>
  <c r="AA255" i="1"/>
  <c r="AA256" i="1"/>
  <c r="AA257" i="1"/>
  <c r="AA258" i="1"/>
  <c r="AA259" i="1"/>
  <c r="AA260" i="1"/>
  <c r="AA261" i="1"/>
  <c r="AA262" i="1"/>
  <c r="AA263" i="1"/>
  <c r="AA264" i="1"/>
  <c r="AA265" i="1"/>
  <c r="AA266" i="1"/>
  <c r="AA267" i="1"/>
  <c r="AA268" i="1"/>
  <c r="AA269" i="1"/>
  <c r="AA270" i="1"/>
  <c r="AA271" i="1"/>
  <c r="AA272" i="1"/>
  <c r="AA273" i="1"/>
  <c r="AA274" i="1"/>
  <c r="AA275" i="1"/>
  <c r="AA276" i="1"/>
  <c r="AA277" i="1"/>
  <c r="AA278" i="1"/>
  <c r="AA279" i="1"/>
  <c r="AA280" i="1"/>
  <c r="AA281" i="1"/>
  <c r="AA282" i="1"/>
  <c r="AA283" i="1"/>
  <c r="AA284" i="1"/>
  <c r="AA285" i="1"/>
  <c r="AA286" i="1"/>
  <c r="AA287" i="1"/>
  <c r="AA288" i="1"/>
  <c r="AA289" i="1"/>
  <c r="AA290" i="1"/>
  <c r="AA291" i="1"/>
  <c r="AA292" i="1"/>
  <c r="AA293" i="1"/>
  <c r="AA294" i="1"/>
  <c r="AA295" i="1"/>
  <c r="AA296" i="1"/>
  <c r="AA297" i="1"/>
  <c r="AA298" i="1"/>
  <c r="AA299" i="1"/>
  <c r="AA300" i="1"/>
  <c r="AA301" i="1"/>
  <c r="AA302" i="1"/>
  <c r="AA303" i="1"/>
  <c r="AA304" i="1"/>
  <c r="AA305" i="1"/>
  <c r="AA306" i="1"/>
  <c r="AA307" i="1"/>
  <c r="AA308" i="1"/>
  <c r="AA309" i="1"/>
  <c r="AA310" i="1"/>
  <c r="AA311" i="1"/>
  <c r="AA312" i="1"/>
  <c r="AA313" i="1"/>
  <c r="AA314" i="1"/>
  <c r="AA315" i="1"/>
  <c r="AA316" i="1"/>
  <c r="AA317" i="1"/>
  <c r="AA318" i="1"/>
  <c r="AA319" i="1"/>
  <c r="AA320" i="1"/>
  <c r="AA321" i="1"/>
  <c r="AA322" i="1"/>
  <c r="AA323" i="1"/>
  <c r="AA324" i="1"/>
  <c r="AA325" i="1"/>
  <c r="AA326" i="1"/>
  <c r="AA327" i="1"/>
  <c r="AA328" i="1"/>
  <c r="AA329" i="1"/>
  <c r="AA330" i="1"/>
  <c r="AA331" i="1"/>
  <c r="AA332" i="1"/>
  <c r="AA333" i="1"/>
  <c r="AA334" i="1"/>
  <c r="AA335" i="1"/>
  <c r="AA336" i="1"/>
  <c r="AA337" i="1"/>
  <c r="AA338" i="1"/>
  <c r="AA339" i="1"/>
  <c r="AA340" i="1"/>
  <c r="AA341" i="1"/>
  <c r="AA342" i="1"/>
  <c r="AA343" i="1"/>
  <c r="AA344" i="1"/>
  <c r="AA345" i="1"/>
  <c r="AA346" i="1"/>
  <c r="AA347" i="1"/>
  <c r="AA348" i="1"/>
  <c r="AA349" i="1"/>
  <c r="AA350" i="1"/>
  <c r="AA351" i="1"/>
  <c r="AA352" i="1"/>
  <c r="AA353" i="1"/>
  <c r="AA354" i="1"/>
  <c r="AA355" i="1"/>
  <c r="AA356" i="1"/>
  <c r="AA357" i="1"/>
  <c r="AA359" i="1"/>
  <c r="AA360" i="1"/>
  <c r="AA361" i="1"/>
  <c r="AA362" i="1"/>
  <c r="AA363" i="1"/>
  <c r="AA364" i="1"/>
  <c r="AA365" i="1"/>
  <c r="AA366" i="1"/>
  <c r="AA367" i="1"/>
  <c r="AA368" i="1"/>
  <c r="AA369" i="1"/>
  <c r="AA370" i="1"/>
  <c r="AA371" i="1"/>
  <c r="AA372" i="1"/>
  <c r="AA373" i="1"/>
  <c r="AA374" i="1"/>
  <c r="AA375" i="1"/>
  <c r="AA376" i="1"/>
  <c r="AA377" i="1"/>
  <c r="AA378" i="1"/>
  <c r="AA379" i="1"/>
  <c r="AA380" i="1"/>
  <c r="AA381" i="1"/>
  <c r="AA382" i="1"/>
  <c r="AA383" i="1"/>
  <c r="AA384" i="1"/>
  <c r="AA385" i="1"/>
  <c r="AA386" i="1"/>
  <c r="AA387" i="1"/>
  <c r="AA388" i="1"/>
  <c r="AA389" i="1"/>
  <c r="AA390" i="1"/>
  <c r="AA391" i="1"/>
  <c r="AA392" i="1"/>
  <c r="AA393" i="1"/>
  <c r="AA398" i="1"/>
  <c r="AA399" i="1"/>
  <c r="AA400" i="1"/>
  <c r="AA401" i="1"/>
  <c r="AA402" i="1"/>
  <c r="AA403" i="1"/>
  <c r="AA404" i="1"/>
  <c r="AA405" i="1"/>
  <c r="AA406" i="1"/>
  <c r="AA407" i="1"/>
  <c r="AA408" i="1"/>
  <c r="AA409" i="1"/>
  <c r="AA410" i="1"/>
  <c r="AA411" i="1"/>
  <c r="AA412" i="1"/>
  <c r="AA413" i="1"/>
  <c r="AA414" i="1"/>
  <c r="AA415" i="1"/>
  <c r="AA416" i="1"/>
  <c r="AA417" i="1"/>
  <c r="AA418" i="1"/>
  <c r="AA419" i="1"/>
  <c r="AA420" i="1"/>
  <c r="AA421" i="1"/>
  <c r="AA422" i="1"/>
  <c r="AA423" i="1"/>
  <c r="AA424" i="1"/>
  <c r="AA425" i="1"/>
  <c r="AA426" i="1"/>
  <c r="AA427" i="1"/>
  <c r="AA428" i="1"/>
  <c r="AA429" i="1"/>
  <c r="AA430" i="1"/>
  <c r="AA431" i="1"/>
  <c r="AA432" i="1"/>
  <c r="AA433" i="1"/>
  <c r="AA434" i="1"/>
  <c r="AA435" i="1"/>
  <c r="AA436" i="1"/>
  <c r="AA437" i="1"/>
  <c r="AA438" i="1"/>
  <c r="AA439" i="1"/>
  <c r="AA440" i="1"/>
  <c r="AA441" i="1"/>
  <c r="AA442" i="1"/>
  <c r="AA443" i="1"/>
  <c r="AA444" i="1"/>
  <c r="AA445" i="1"/>
  <c r="AA446" i="1"/>
  <c r="AA447" i="1"/>
  <c r="AA448" i="1"/>
  <c r="AA449" i="1"/>
  <c r="AA450" i="1"/>
  <c r="AA451" i="1"/>
  <c r="AA452" i="1"/>
  <c r="AA518" i="1"/>
  <c r="AA519" i="1"/>
  <c r="AA520" i="1"/>
  <c r="AA521" i="1"/>
  <c r="AA522" i="1"/>
  <c r="AA523" i="1"/>
  <c r="AA524" i="1"/>
  <c r="AA525" i="1"/>
  <c r="AA526" i="1"/>
  <c r="AA527" i="1"/>
  <c r="AA528" i="1"/>
  <c r="AA529" i="1"/>
  <c r="AA530" i="1"/>
  <c r="AA531" i="1"/>
  <c r="AA532" i="1"/>
  <c r="AA533" i="1"/>
  <c r="AA534" i="1"/>
  <c r="AA535" i="1"/>
  <c r="AA536" i="1"/>
  <c r="AA537" i="1"/>
  <c r="AA539" i="1"/>
  <c r="AA540" i="1"/>
  <c r="AA541" i="1"/>
  <c r="AA542" i="1"/>
  <c r="AA543" i="1"/>
  <c r="AA544" i="1"/>
  <c r="AA545" i="1"/>
  <c r="AA546" i="1"/>
  <c r="AA547" i="1"/>
  <c r="AA548" i="1"/>
  <c r="AA549" i="1"/>
  <c r="AA550" i="1"/>
  <c r="AA551" i="1"/>
  <c r="AA552" i="1"/>
  <c r="AA553" i="1"/>
  <c r="AA554" i="1"/>
  <c r="AA555" i="1"/>
  <c r="AA556" i="1"/>
  <c r="AA557" i="1"/>
  <c r="AA558" i="1"/>
  <c r="AA559" i="1"/>
  <c r="AA560" i="1"/>
  <c r="AA561" i="1"/>
  <c r="AA562" i="1"/>
  <c r="AA563" i="1"/>
  <c r="AA564" i="1"/>
  <c r="AA565" i="1"/>
  <c r="AA566" i="1"/>
  <c r="AA567" i="1"/>
  <c r="AA568" i="1"/>
  <c r="AA570" i="1"/>
  <c r="AA571" i="1"/>
  <c r="AA572" i="1"/>
  <c r="AA573" i="1"/>
  <c r="AA574" i="1"/>
  <c r="AA607" i="1"/>
  <c r="AA608" i="1"/>
  <c r="AA609" i="1"/>
  <c r="AA610" i="1"/>
  <c r="AA611" i="1"/>
  <c r="AA612" i="1"/>
  <c r="AA613" i="1"/>
  <c r="AA614" i="1"/>
  <c r="AA615" i="1"/>
  <c r="AA616" i="1"/>
  <c r="AA617" i="1"/>
  <c r="AA618" i="1"/>
  <c r="AA619" i="1"/>
  <c r="AA620" i="1"/>
  <c r="AA621" i="1"/>
  <c r="AA622" i="1"/>
  <c r="AA623" i="1"/>
  <c r="AA624" i="1"/>
  <c r="AA625" i="1"/>
  <c r="AA626" i="1"/>
  <c r="AA627" i="1"/>
  <c r="AA628" i="1"/>
  <c r="AA629" i="1"/>
  <c r="AA630" i="1"/>
  <c r="AA631" i="1"/>
  <c r="AA632" i="1"/>
  <c r="AA633" i="1"/>
  <c r="AA634" i="1"/>
  <c r="AA636" i="1"/>
  <c r="AA637" i="1"/>
  <c r="AA638" i="1"/>
  <c r="AA639" i="1"/>
  <c r="AA640" i="1"/>
  <c r="AA641" i="1"/>
  <c r="AA642" i="1"/>
  <c r="AA643" i="1"/>
  <c r="AA644" i="1"/>
  <c r="AA645" i="1"/>
  <c r="AA646" i="1"/>
  <c r="AA647" i="1"/>
  <c r="AA648" i="1"/>
  <c r="AA649" i="1"/>
  <c r="AA650" i="1"/>
  <c r="AA651" i="1"/>
  <c r="AA652" i="1"/>
  <c r="AA653" i="1"/>
  <c r="AA654" i="1"/>
  <c r="AA655" i="1"/>
  <c r="AA656" i="1"/>
  <c r="AA657" i="1"/>
  <c r="AA658" i="1"/>
  <c r="AA659" i="1"/>
  <c r="AA660" i="1"/>
  <c r="AA661" i="1"/>
  <c r="AA662" i="1"/>
  <c r="AA663" i="1"/>
  <c r="AA664" i="1"/>
  <c r="AA665" i="1"/>
  <c r="AA666" i="1"/>
  <c r="AA667" i="1"/>
  <c r="AA668" i="1"/>
  <c r="AA669" i="1"/>
  <c r="AA670" i="1"/>
  <c r="AA671" i="1"/>
  <c r="AA672" i="1"/>
  <c r="AA673" i="1"/>
  <c r="AA674" i="1"/>
  <c r="AA675" i="1"/>
  <c r="AA676" i="1"/>
  <c r="AA677" i="1"/>
  <c r="AA678" i="1"/>
  <c r="AA679" i="1"/>
  <c r="AA680" i="1"/>
  <c r="AA681" i="1"/>
  <c r="AA682" i="1"/>
  <c r="AA683" i="1"/>
  <c r="AA684" i="1"/>
  <c r="AA685" i="1"/>
  <c r="AA686" i="1"/>
  <c r="AA687" i="1"/>
  <c r="AA688" i="1"/>
  <c r="AA689" i="1"/>
  <c r="AA690" i="1"/>
  <c r="AA691" i="1"/>
  <c r="AA692" i="1"/>
  <c r="AA693" i="1"/>
  <c r="AA694" i="1"/>
  <c r="AA695" i="1"/>
  <c r="AA696" i="1"/>
  <c r="AA697" i="1"/>
  <c r="AA698" i="1"/>
  <c r="AA699" i="1"/>
  <c r="AA700" i="1"/>
  <c r="AA701" i="1"/>
  <c r="AA702" i="1"/>
  <c r="AA703" i="1"/>
  <c r="AA704" i="1"/>
  <c r="AA705" i="1"/>
  <c r="AA706" i="1"/>
  <c r="AA707" i="1"/>
  <c r="AA708" i="1"/>
  <c r="AA709" i="1"/>
  <c r="AA710" i="1"/>
  <c r="AA711" i="1"/>
  <c r="AA712" i="1"/>
  <c r="AA713" i="1"/>
  <c r="AA714" i="1"/>
  <c r="AA715" i="1"/>
  <c r="AA716" i="1"/>
  <c r="AA717" i="1"/>
  <c r="AA718" i="1"/>
  <c r="AA719" i="1"/>
  <c r="AA720" i="1"/>
  <c r="AA721" i="1"/>
  <c r="AA722" i="1"/>
  <c r="AA723" i="1"/>
  <c r="AA724" i="1"/>
  <c r="AA725" i="1"/>
  <c r="AA726" i="1"/>
  <c r="AA727" i="1"/>
  <c r="AA728" i="1"/>
  <c r="AA729" i="1"/>
  <c r="AA730" i="1"/>
  <c r="AA731" i="1"/>
  <c r="AA732" i="1"/>
  <c r="AA733" i="1"/>
  <c r="AA734" i="1"/>
  <c r="AA735" i="1"/>
  <c r="AA736" i="1"/>
  <c r="AA737" i="1"/>
  <c r="AA738" i="1"/>
  <c r="AA739" i="1"/>
  <c r="AA740" i="1"/>
  <c r="AA741" i="1"/>
  <c r="AA742" i="1"/>
  <c r="AA743" i="1"/>
  <c r="AA744" i="1"/>
  <c r="AA745" i="1"/>
  <c r="AA746" i="1"/>
  <c r="AA747" i="1"/>
  <c r="AA748" i="1"/>
  <c r="AA749" i="1"/>
  <c r="AA750" i="1"/>
  <c r="AA751" i="1"/>
  <c r="AA752" i="1"/>
  <c r="AA753" i="1"/>
  <c r="AA754" i="1"/>
  <c r="AA755" i="1"/>
  <c r="AA756" i="1"/>
  <c r="AA757" i="1"/>
  <c r="AA758" i="1"/>
  <c r="AA759" i="1"/>
  <c r="AA760" i="1"/>
  <c r="AA761" i="1"/>
  <c r="AA762" i="1"/>
  <c r="AA763" i="1"/>
  <c r="AA764" i="1"/>
  <c r="AA765" i="1"/>
  <c r="AA766" i="1"/>
  <c r="AA767" i="1"/>
  <c r="AA768" i="1"/>
  <c r="AA769" i="1"/>
  <c r="AA770" i="1"/>
  <c r="AA771" i="1"/>
  <c r="AA772" i="1"/>
  <c r="AA773" i="1"/>
  <c r="AA774" i="1"/>
  <c r="AA775" i="1"/>
  <c r="AA776" i="1"/>
  <c r="AA777" i="1"/>
  <c r="AA778" i="1"/>
  <c r="AA779" i="1"/>
  <c r="AA780" i="1"/>
  <c r="AA781" i="1"/>
  <c r="AA782" i="1"/>
  <c r="AA783" i="1"/>
  <c r="AA784" i="1"/>
  <c r="AA785" i="1"/>
  <c r="AA786" i="1"/>
  <c r="AA787" i="1"/>
  <c r="AA788" i="1"/>
  <c r="AA789" i="1"/>
  <c r="AA790" i="1"/>
  <c r="AA791" i="1"/>
  <c r="AA792" i="1"/>
  <c r="AA793" i="1"/>
  <c r="AA794" i="1"/>
  <c r="AA795" i="1"/>
  <c r="AA796" i="1"/>
  <c r="AA797" i="1"/>
  <c r="AA798" i="1"/>
  <c r="AA799" i="1"/>
  <c r="AA800" i="1"/>
  <c r="AA801" i="1"/>
  <c r="AA802" i="1"/>
  <c r="AA803" i="1"/>
  <c r="AA804" i="1"/>
  <c r="AA805" i="1"/>
  <c r="AA806" i="1"/>
  <c r="AA807" i="1"/>
  <c r="AA808" i="1"/>
  <c r="AA809" i="1"/>
  <c r="AA810" i="1"/>
  <c r="AA811" i="1"/>
  <c r="AA812" i="1"/>
  <c r="AA813" i="1"/>
  <c r="AA814" i="1"/>
  <c r="AA815" i="1"/>
  <c r="AA816" i="1"/>
  <c r="AA817" i="1"/>
  <c r="AA818" i="1"/>
  <c r="AA819" i="1"/>
  <c r="AA820" i="1"/>
  <c r="AA821" i="1"/>
  <c r="AA822" i="1"/>
  <c r="AA823" i="1"/>
  <c r="AA824" i="1"/>
  <c r="AA825" i="1"/>
  <c r="AA826" i="1"/>
  <c r="AA827" i="1"/>
  <c r="AA828" i="1"/>
  <c r="AA829" i="1"/>
  <c r="AA830" i="1"/>
  <c r="AA831" i="1"/>
  <c r="AA832" i="1"/>
  <c r="AA833" i="1"/>
  <c r="AA834" i="1"/>
  <c r="AA835" i="1"/>
  <c r="AA836" i="1"/>
  <c r="AA837" i="1"/>
  <c r="AA838" i="1"/>
  <c r="AA839" i="1"/>
  <c r="AA840" i="1"/>
  <c r="AA841" i="1"/>
  <c r="AA842" i="1"/>
  <c r="AA843" i="1"/>
  <c r="AA844" i="1"/>
  <c r="AA845" i="1"/>
  <c r="AA846" i="1"/>
  <c r="AA847" i="1"/>
  <c r="AA848" i="1"/>
  <c r="AA849" i="1"/>
  <c r="AA850" i="1"/>
  <c r="AA851" i="1"/>
  <c r="AA852" i="1"/>
  <c r="AA853" i="1"/>
  <c r="AA854" i="1"/>
  <c r="AA855" i="1"/>
  <c r="AB1808" i="1"/>
  <c r="Y1808" i="1"/>
  <c r="F10" i="1"/>
  <c r="AB9" i="1" s="1"/>
  <c r="F11" i="1"/>
  <c r="AB10" i="1" s="1"/>
  <c r="F12" i="1"/>
  <c r="AB11" i="1" s="1"/>
  <c r="F13" i="1"/>
  <c r="AB12" i="1" s="1"/>
  <c r="F14" i="1"/>
  <c r="AB13" i="1" s="1"/>
  <c r="F15" i="1"/>
  <c r="AB14" i="1" s="1"/>
  <c r="F16" i="1"/>
  <c r="AB15" i="1" s="1"/>
  <c r="F17" i="1"/>
  <c r="AB16" i="1" s="1"/>
  <c r="F18" i="1"/>
  <c r="AB17" i="1" s="1"/>
  <c r="F19" i="1"/>
  <c r="AB18" i="1" s="1"/>
  <c r="F20" i="1"/>
  <c r="AB19" i="1" s="1"/>
  <c r="F21" i="1"/>
  <c r="AB20" i="1" s="1"/>
  <c r="F22" i="1"/>
  <c r="AB21" i="1" s="1"/>
  <c r="F23" i="1"/>
  <c r="AB22" i="1" s="1"/>
  <c r="F24" i="1"/>
  <c r="AB23" i="1" s="1"/>
  <c r="F25" i="1"/>
  <c r="AB24" i="1" s="1"/>
  <c r="F26" i="1"/>
  <c r="AB25" i="1" s="1"/>
  <c r="F27" i="1"/>
  <c r="AB26" i="1" s="1"/>
  <c r="F28" i="1"/>
  <c r="AB27" i="1" s="1"/>
  <c r="F29" i="1"/>
  <c r="AB28" i="1" s="1"/>
  <c r="F30" i="1"/>
  <c r="AB29" i="1" s="1"/>
  <c r="F31" i="1"/>
  <c r="AB30" i="1" s="1"/>
  <c r="F32" i="1"/>
  <c r="AB31" i="1" s="1"/>
  <c r="F33" i="1"/>
  <c r="AB32" i="1" s="1"/>
  <c r="F34" i="1"/>
  <c r="AB33" i="1" s="1"/>
  <c r="F35" i="1"/>
  <c r="AB34" i="1" s="1"/>
  <c r="F36" i="1"/>
  <c r="AB35" i="1" s="1"/>
  <c r="F37" i="1"/>
  <c r="AB36" i="1" s="1"/>
  <c r="F38" i="1"/>
  <c r="AB37" i="1" s="1"/>
  <c r="F39" i="1"/>
  <c r="AB38" i="1" s="1"/>
  <c r="F40" i="1"/>
  <c r="AB39" i="1" s="1"/>
  <c r="F41" i="1"/>
  <c r="AB40" i="1" s="1"/>
  <c r="F42" i="1"/>
  <c r="AB41" i="1" s="1"/>
  <c r="F43" i="1"/>
  <c r="AB42" i="1" s="1"/>
  <c r="F44" i="1"/>
  <c r="AB43" i="1" s="1"/>
  <c r="F45" i="1"/>
  <c r="AB44" i="1" s="1"/>
  <c r="F46" i="1"/>
  <c r="AB45" i="1" s="1"/>
  <c r="F47" i="1"/>
  <c r="AB46" i="1" s="1"/>
  <c r="F48" i="1"/>
  <c r="AB47" i="1" s="1"/>
  <c r="F49" i="1"/>
  <c r="AB48" i="1" s="1"/>
  <c r="F50" i="1"/>
  <c r="AB49" i="1" s="1"/>
  <c r="F51" i="1"/>
  <c r="AB50" i="1" s="1"/>
  <c r="F52" i="1"/>
  <c r="AB51" i="1" s="1"/>
  <c r="F53" i="1"/>
  <c r="AB52" i="1" s="1"/>
  <c r="F54" i="1"/>
  <c r="AB53" i="1" s="1"/>
  <c r="F55" i="1"/>
  <c r="AB54" i="1" s="1"/>
  <c r="F56" i="1"/>
  <c r="AB55" i="1" s="1"/>
  <c r="F57" i="1"/>
  <c r="AB56" i="1" s="1"/>
  <c r="F58" i="1"/>
  <c r="AB57" i="1" s="1"/>
  <c r="F59" i="1"/>
  <c r="AB58" i="1" s="1"/>
  <c r="F60" i="1"/>
  <c r="AB59" i="1" s="1"/>
  <c r="F61" i="1"/>
  <c r="AB60" i="1" s="1"/>
  <c r="F62" i="1"/>
  <c r="AB61" i="1" s="1"/>
  <c r="F63" i="1"/>
  <c r="AB62" i="1" s="1"/>
  <c r="F64" i="1"/>
  <c r="AB63" i="1" s="1"/>
  <c r="F65" i="1"/>
  <c r="AB64" i="1" s="1"/>
  <c r="F66" i="1"/>
  <c r="AB65" i="1" s="1"/>
  <c r="F67" i="1"/>
  <c r="AB66" i="1" s="1"/>
  <c r="F68" i="1"/>
  <c r="AB67" i="1" s="1"/>
  <c r="F69" i="1"/>
  <c r="AB68" i="1" s="1"/>
  <c r="F70" i="1"/>
  <c r="AB69" i="1" s="1"/>
  <c r="F71" i="1"/>
  <c r="AB70" i="1" s="1"/>
  <c r="F72" i="1"/>
  <c r="AB71" i="1" s="1"/>
  <c r="F73" i="1"/>
  <c r="AB72" i="1" s="1"/>
  <c r="F74" i="1"/>
  <c r="AB73" i="1" s="1"/>
  <c r="F75" i="1"/>
  <c r="AB74" i="1" s="1"/>
  <c r="F76" i="1"/>
  <c r="AB75" i="1" s="1"/>
  <c r="F77" i="1"/>
  <c r="AB76" i="1" s="1"/>
  <c r="F78" i="1"/>
  <c r="AB77" i="1" s="1"/>
  <c r="F79" i="1"/>
  <c r="AB78" i="1" s="1"/>
  <c r="F80" i="1"/>
  <c r="AB79" i="1" s="1"/>
  <c r="F81" i="1"/>
  <c r="AB80" i="1" s="1"/>
  <c r="F82" i="1"/>
  <c r="AB81" i="1" s="1"/>
  <c r="F83" i="1"/>
  <c r="AB82" i="1" s="1"/>
  <c r="F84" i="1"/>
  <c r="AB83" i="1" s="1"/>
  <c r="F85" i="1"/>
  <c r="AB84" i="1" s="1"/>
  <c r="F86" i="1"/>
  <c r="AB85" i="1" s="1"/>
  <c r="F87" i="1"/>
  <c r="AB86" i="1" s="1"/>
  <c r="F88" i="1"/>
  <c r="AB87" i="1" s="1"/>
  <c r="F89" i="1"/>
  <c r="AB88" i="1" s="1"/>
  <c r="F90" i="1"/>
  <c r="AB89" i="1" s="1"/>
  <c r="F91" i="1"/>
  <c r="AB90" i="1" s="1"/>
  <c r="F92" i="1"/>
  <c r="AB91" i="1" s="1"/>
  <c r="F93" i="1"/>
  <c r="AB92" i="1" s="1"/>
  <c r="F94" i="1"/>
  <c r="AB93" i="1" s="1"/>
  <c r="F95" i="1"/>
  <c r="AB94" i="1" s="1"/>
  <c r="F96" i="1"/>
  <c r="AB95" i="1" s="1"/>
  <c r="F97" i="1"/>
  <c r="AB96" i="1" s="1"/>
  <c r="F98" i="1"/>
  <c r="AB97" i="1" s="1"/>
  <c r="F99" i="1"/>
  <c r="AB98" i="1" s="1"/>
  <c r="F100" i="1"/>
  <c r="AB99" i="1" s="1"/>
  <c r="F101" i="1"/>
  <c r="AB100" i="1" s="1"/>
  <c r="F102" i="1"/>
  <c r="AB101" i="1" s="1"/>
  <c r="F103" i="1"/>
  <c r="AB102" i="1" s="1"/>
  <c r="F104" i="1"/>
  <c r="AB103" i="1" s="1"/>
  <c r="F105" i="1"/>
  <c r="AB104" i="1" s="1"/>
  <c r="F106" i="1"/>
  <c r="AB105" i="1" s="1"/>
  <c r="F107" i="1"/>
  <c r="AB106" i="1" s="1"/>
  <c r="F108" i="1"/>
  <c r="AB107" i="1" s="1"/>
  <c r="F109" i="1"/>
  <c r="AB108" i="1" s="1"/>
  <c r="F110" i="1"/>
  <c r="AB109" i="1" s="1"/>
  <c r="F111" i="1"/>
  <c r="AB110" i="1" s="1"/>
  <c r="F112" i="1"/>
  <c r="AB111" i="1" s="1"/>
  <c r="F113" i="1"/>
  <c r="AB112" i="1" s="1"/>
  <c r="F114" i="1"/>
  <c r="AB113" i="1" s="1"/>
  <c r="F115" i="1"/>
  <c r="AB114" i="1" s="1"/>
  <c r="F116" i="1"/>
  <c r="AB115" i="1" s="1"/>
  <c r="F117" i="1"/>
  <c r="AB116" i="1" s="1"/>
  <c r="F118" i="1"/>
  <c r="AB117" i="1" s="1"/>
  <c r="F119" i="1"/>
  <c r="AB118" i="1" s="1"/>
  <c r="F120" i="1"/>
  <c r="AB119" i="1" s="1"/>
  <c r="F121" i="1"/>
  <c r="AB120" i="1" s="1"/>
  <c r="F122" i="1"/>
  <c r="AB121" i="1" s="1"/>
  <c r="F123" i="1"/>
  <c r="AB122" i="1" s="1"/>
  <c r="F124" i="1"/>
  <c r="AB123" i="1" s="1"/>
  <c r="F125" i="1"/>
  <c r="AB124" i="1" s="1"/>
  <c r="F126" i="1"/>
  <c r="AB125" i="1" s="1"/>
  <c r="F127" i="1"/>
  <c r="AB126" i="1" s="1"/>
  <c r="F128" i="1"/>
  <c r="AB127" i="1" s="1"/>
  <c r="F129" i="1"/>
  <c r="AB128" i="1" s="1"/>
  <c r="F130" i="1"/>
  <c r="AB129" i="1" s="1"/>
  <c r="F131" i="1"/>
  <c r="AB130" i="1" s="1"/>
  <c r="F132" i="1"/>
  <c r="AB131" i="1" s="1"/>
  <c r="F133" i="1"/>
  <c r="AB132" i="1" s="1"/>
  <c r="F134" i="1"/>
  <c r="AB133" i="1" s="1"/>
  <c r="F135" i="1"/>
  <c r="AB134" i="1" s="1"/>
  <c r="F136" i="1"/>
  <c r="AB135" i="1" s="1"/>
  <c r="F137" i="1"/>
  <c r="AB136" i="1" s="1"/>
  <c r="F138" i="1"/>
  <c r="AB137" i="1" s="1"/>
  <c r="F139" i="1"/>
  <c r="AB138" i="1" s="1"/>
  <c r="F140" i="1"/>
  <c r="AB139" i="1" s="1"/>
  <c r="F141" i="1"/>
  <c r="AB140" i="1" s="1"/>
  <c r="F142" i="1"/>
  <c r="AB141" i="1" s="1"/>
  <c r="F143" i="1"/>
  <c r="AB142" i="1" s="1"/>
  <c r="F144" i="1"/>
  <c r="AB143" i="1" s="1"/>
  <c r="F145" i="1"/>
  <c r="AB144" i="1" s="1"/>
  <c r="F146" i="1"/>
  <c r="AB145" i="1" s="1"/>
  <c r="F147" i="1"/>
  <c r="AB146" i="1" s="1"/>
  <c r="F148" i="1"/>
  <c r="AB147" i="1" s="1"/>
  <c r="F149" i="1"/>
  <c r="AB148" i="1" s="1"/>
  <c r="F150" i="1"/>
  <c r="AB149" i="1" s="1"/>
  <c r="F151" i="1"/>
  <c r="AB150" i="1" s="1"/>
  <c r="F152" i="1"/>
  <c r="AB151" i="1" s="1"/>
  <c r="F153" i="1"/>
  <c r="AB152" i="1" s="1"/>
  <c r="F154" i="1"/>
  <c r="AB153" i="1" s="1"/>
  <c r="F155" i="1"/>
  <c r="AB154" i="1" s="1"/>
  <c r="F156" i="1"/>
  <c r="AB155" i="1" s="1"/>
  <c r="F157" i="1"/>
  <c r="AB156" i="1" s="1"/>
  <c r="F158" i="1"/>
  <c r="AB157" i="1" s="1"/>
  <c r="F159" i="1"/>
  <c r="AB158" i="1" s="1"/>
  <c r="F160" i="1"/>
  <c r="AB159" i="1" s="1"/>
  <c r="F161" i="1"/>
  <c r="AB160" i="1" s="1"/>
  <c r="F162" i="1"/>
  <c r="AB161" i="1" s="1"/>
  <c r="F163" i="1"/>
  <c r="AB162" i="1" s="1"/>
  <c r="F164" i="1"/>
  <c r="AB163" i="1" s="1"/>
  <c r="F165" i="1"/>
  <c r="AB164" i="1" s="1"/>
  <c r="F166" i="1"/>
  <c r="AB165" i="1" s="1"/>
  <c r="F167" i="1"/>
  <c r="AB166" i="1" s="1"/>
  <c r="F168" i="1"/>
  <c r="AB167" i="1" s="1"/>
  <c r="F169" i="1"/>
  <c r="AB168" i="1" s="1"/>
  <c r="F170" i="1"/>
  <c r="AB169" i="1" s="1"/>
  <c r="F171" i="1"/>
  <c r="AB170" i="1" s="1"/>
  <c r="F172" i="1"/>
  <c r="AB171" i="1" s="1"/>
  <c r="F173" i="1"/>
  <c r="AB172" i="1" s="1"/>
  <c r="F174" i="1"/>
  <c r="AB173" i="1" s="1"/>
  <c r="F175" i="1"/>
  <c r="AB174" i="1" s="1"/>
  <c r="F176" i="1"/>
  <c r="AB175" i="1" s="1"/>
  <c r="F177" i="1"/>
  <c r="AB176" i="1" s="1"/>
  <c r="F178" i="1"/>
  <c r="AB177" i="1" s="1"/>
  <c r="F179" i="1"/>
  <c r="AB178" i="1" s="1"/>
  <c r="F180" i="1"/>
  <c r="AB179" i="1" s="1"/>
  <c r="F181" i="1"/>
  <c r="AB180" i="1" s="1"/>
  <c r="F182" i="1"/>
  <c r="AB181" i="1" s="1"/>
  <c r="F183" i="1"/>
  <c r="AB182" i="1" s="1"/>
  <c r="F184" i="1"/>
  <c r="AB183" i="1" s="1"/>
  <c r="F185" i="1"/>
  <c r="AB184" i="1" s="1"/>
  <c r="F186" i="1"/>
  <c r="AB185" i="1" s="1"/>
  <c r="F187" i="1"/>
  <c r="AB186" i="1" s="1"/>
  <c r="F188" i="1"/>
  <c r="AB187" i="1" s="1"/>
  <c r="F189" i="1"/>
  <c r="AB188" i="1" s="1"/>
  <c r="F190" i="1"/>
  <c r="AB189" i="1" s="1"/>
  <c r="F191" i="1"/>
  <c r="AB190" i="1" s="1"/>
  <c r="F192" i="1"/>
  <c r="AB191" i="1" s="1"/>
  <c r="F193" i="1"/>
  <c r="AB192" i="1" s="1"/>
  <c r="F194" i="1"/>
  <c r="AB193" i="1" s="1"/>
  <c r="F195" i="1"/>
  <c r="AB194" i="1" s="1"/>
  <c r="F196" i="1"/>
  <c r="AB195" i="1" s="1"/>
  <c r="F197" i="1"/>
  <c r="AB196" i="1" s="1"/>
  <c r="F198" i="1"/>
  <c r="AB197" i="1" s="1"/>
  <c r="F199" i="1"/>
  <c r="AB198" i="1" s="1"/>
  <c r="F200" i="1"/>
  <c r="AB199" i="1" s="1"/>
  <c r="F201" i="1"/>
  <c r="AB200" i="1" s="1"/>
  <c r="F202" i="1"/>
  <c r="AB201" i="1" s="1"/>
  <c r="F203" i="1"/>
  <c r="AB202" i="1" s="1"/>
  <c r="F204" i="1"/>
  <c r="AB203" i="1" s="1"/>
  <c r="F205" i="1"/>
  <c r="AB204" i="1" s="1"/>
  <c r="F206" i="1"/>
  <c r="AB205" i="1" s="1"/>
  <c r="F207" i="1"/>
  <c r="AB206" i="1" s="1"/>
  <c r="F208" i="1"/>
  <c r="AB207" i="1" s="1"/>
  <c r="F209" i="1"/>
  <c r="AB208" i="1" s="1"/>
  <c r="F210" i="1"/>
  <c r="AB209" i="1" s="1"/>
  <c r="F211" i="1"/>
  <c r="AB210" i="1" s="1"/>
  <c r="F212" i="1"/>
  <c r="AB211" i="1" s="1"/>
  <c r="F213" i="1"/>
  <c r="AB212" i="1" s="1"/>
  <c r="F214" i="1"/>
  <c r="AB213" i="1" s="1"/>
  <c r="F215" i="1"/>
  <c r="AB214" i="1" s="1"/>
  <c r="F216" i="1"/>
  <c r="AB215" i="1" s="1"/>
  <c r="F217" i="1"/>
  <c r="F218" i="1"/>
  <c r="AB217" i="1" s="1"/>
  <c r="F219" i="1"/>
  <c r="AB218" i="1" s="1"/>
  <c r="F220" i="1"/>
  <c r="AB219" i="1" s="1"/>
  <c r="F221" i="1"/>
  <c r="AB220" i="1" s="1"/>
  <c r="F222" i="1"/>
  <c r="AB221" i="1" s="1"/>
  <c r="F223" i="1"/>
  <c r="AB222" i="1" s="1"/>
  <c r="F224" i="1"/>
  <c r="AB223" i="1" s="1"/>
  <c r="F225" i="1"/>
  <c r="AB224" i="1" s="1"/>
  <c r="F226" i="1"/>
  <c r="AB225" i="1" s="1"/>
  <c r="F227" i="1"/>
  <c r="AB226" i="1" s="1"/>
  <c r="F228" i="1"/>
  <c r="AB227" i="1" s="1"/>
  <c r="F229" i="1"/>
  <c r="AB228" i="1" s="1"/>
  <c r="F230" i="1"/>
  <c r="AB229" i="1" s="1"/>
  <c r="F231" i="1"/>
  <c r="AB230" i="1" s="1"/>
  <c r="F232" i="1"/>
  <c r="AB231" i="1" s="1"/>
  <c r="F233" i="1"/>
  <c r="AB232" i="1" s="1"/>
  <c r="F234" i="1"/>
  <c r="AB233" i="1" s="1"/>
  <c r="F235" i="1"/>
  <c r="AB234" i="1" s="1"/>
  <c r="F236" i="1"/>
  <c r="AB235" i="1" s="1"/>
  <c r="F237" i="1"/>
  <c r="AB236" i="1" s="1"/>
  <c r="F238" i="1"/>
  <c r="AB237" i="1" s="1"/>
  <c r="F239" i="1"/>
  <c r="AB238" i="1" s="1"/>
  <c r="F240" i="1"/>
  <c r="AB239" i="1" s="1"/>
  <c r="F241" i="1"/>
  <c r="AB240" i="1" s="1"/>
  <c r="F242" i="1"/>
  <c r="AB241" i="1" s="1"/>
  <c r="F243" i="1"/>
  <c r="AB242" i="1" s="1"/>
  <c r="F244" i="1"/>
  <c r="AB243" i="1" s="1"/>
  <c r="F245" i="1"/>
  <c r="AB244" i="1" s="1"/>
  <c r="F246" i="1"/>
  <c r="AB245" i="1" s="1"/>
  <c r="F247" i="1"/>
  <c r="AB246" i="1" s="1"/>
  <c r="F248" i="1"/>
  <c r="AB247" i="1" s="1"/>
  <c r="F249" i="1"/>
  <c r="AB248" i="1" s="1"/>
  <c r="F250" i="1"/>
  <c r="AB249" i="1" s="1"/>
  <c r="F251" i="1"/>
  <c r="AB250" i="1" s="1"/>
  <c r="F252" i="1"/>
  <c r="AB251" i="1" s="1"/>
  <c r="F253" i="1"/>
  <c r="AB252" i="1" s="1"/>
  <c r="F254" i="1"/>
  <c r="AB253" i="1" s="1"/>
  <c r="F255" i="1"/>
  <c r="AB254" i="1" s="1"/>
  <c r="F256" i="1"/>
  <c r="AB255" i="1" s="1"/>
  <c r="F257" i="1"/>
  <c r="AB256" i="1" s="1"/>
  <c r="F258" i="1"/>
  <c r="AB257" i="1" s="1"/>
  <c r="F259" i="1"/>
  <c r="AB258" i="1" s="1"/>
  <c r="F260" i="1"/>
  <c r="AB259" i="1" s="1"/>
  <c r="F261" i="1"/>
  <c r="AB260" i="1" s="1"/>
  <c r="F262" i="1"/>
  <c r="AB261" i="1" s="1"/>
  <c r="F263" i="1"/>
  <c r="AB262" i="1" s="1"/>
  <c r="F264" i="1"/>
  <c r="AB263" i="1" s="1"/>
  <c r="F265" i="1"/>
  <c r="AB264" i="1" s="1"/>
  <c r="F266" i="1"/>
  <c r="AB265" i="1" s="1"/>
  <c r="F267" i="1"/>
  <c r="AB266" i="1" s="1"/>
  <c r="F268" i="1"/>
  <c r="AB267" i="1" s="1"/>
  <c r="F269" i="1"/>
  <c r="AB268" i="1" s="1"/>
  <c r="F270" i="1"/>
  <c r="AB269" i="1" s="1"/>
  <c r="F271" i="1"/>
  <c r="AB270" i="1" s="1"/>
  <c r="F272" i="1"/>
  <c r="AB271" i="1" s="1"/>
  <c r="F273" i="1"/>
  <c r="AB272" i="1" s="1"/>
  <c r="F274" i="1"/>
  <c r="AB273" i="1" s="1"/>
  <c r="F275" i="1"/>
  <c r="AB274" i="1" s="1"/>
  <c r="F276" i="1"/>
  <c r="AB275" i="1" s="1"/>
  <c r="F277" i="1"/>
  <c r="AB276" i="1" s="1"/>
  <c r="F278" i="1"/>
  <c r="AB277" i="1" s="1"/>
  <c r="F279" i="1"/>
  <c r="AB278" i="1" s="1"/>
  <c r="F280" i="1"/>
  <c r="AB279" i="1" s="1"/>
  <c r="F281" i="1"/>
  <c r="AB280" i="1" s="1"/>
  <c r="F282" i="1"/>
  <c r="AB281" i="1" s="1"/>
  <c r="F283" i="1"/>
  <c r="AB282" i="1" s="1"/>
  <c r="F284" i="1"/>
  <c r="AB283" i="1" s="1"/>
  <c r="F285" i="1"/>
  <c r="AB284" i="1" s="1"/>
  <c r="F286" i="1"/>
  <c r="AB285" i="1" s="1"/>
  <c r="F287" i="1"/>
  <c r="AB286" i="1" s="1"/>
  <c r="F288" i="1"/>
  <c r="AB287" i="1" s="1"/>
  <c r="F289" i="1"/>
  <c r="AB288" i="1" s="1"/>
  <c r="F290" i="1"/>
  <c r="AB289" i="1" s="1"/>
  <c r="F291" i="1"/>
  <c r="AB290" i="1" s="1"/>
  <c r="F292" i="1"/>
  <c r="AB291" i="1" s="1"/>
  <c r="F293" i="1"/>
  <c r="AB292" i="1" s="1"/>
  <c r="F294" i="1"/>
  <c r="AB293" i="1" s="1"/>
  <c r="F295" i="1"/>
  <c r="AB294" i="1" s="1"/>
  <c r="F296" i="1"/>
  <c r="AB295" i="1" s="1"/>
  <c r="F297" i="1"/>
  <c r="AB296" i="1" s="1"/>
  <c r="F298" i="1"/>
  <c r="AB297" i="1" s="1"/>
  <c r="F299" i="1"/>
  <c r="AB298" i="1" s="1"/>
  <c r="F300" i="1"/>
  <c r="AB299" i="1" s="1"/>
  <c r="F301" i="1"/>
  <c r="F302" i="1"/>
  <c r="AB301" i="1" s="1"/>
  <c r="F303" i="1"/>
  <c r="AB302" i="1" s="1"/>
  <c r="F304" i="1"/>
  <c r="AB303" i="1" s="1"/>
  <c r="F305" i="1"/>
  <c r="AB304" i="1" s="1"/>
  <c r="F306" i="1"/>
  <c r="AB305" i="1" s="1"/>
  <c r="F307" i="1"/>
  <c r="AB306" i="1" s="1"/>
  <c r="F308" i="1"/>
  <c r="AB307" i="1" s="1"/>
  <c r="F309" i="1"/>
  <c r="AB308" i="1" s="1"/>
  <c r="F310" i="1"/>
  <c r="AB309" i="1" s="1"/>
  <c r="F311" i="1"/>
  <c r="AB310" i="1" s="1"/>
  <c r="F312" i="1"/>
  <c r="AB311" i="1" s="1"/>
  <c r="F313" i="1"/>
  <c r="AB312" i="1" s="1"/>
  <c r="F314" i="1"/>
  <c r="AB313" i="1" s="1"/>
  <c r="F315" i="1"/>
  <c r="AB314" i="1" s="1"/>
  <c r="F316" i="1"/>
  <c r="AB315" i="1" s="1"/>
  <c r="F317" i="1"/>
  <c r="AB316" i="1" s="1"/>
  <c r="F318" i="1"/>
  <c r="AB317" i="1" s="1"/>
  <c r="F319" i="1"/>
  <c r="AB318" i="1" s="1"/>
  <c r="F320" i="1"/>
  <c r="AB319" i="1" s="1"/>
  <c r="F321" i="1"/>
  <c r="AB320" i="1" s="1"/>
  <c r="F322" i="1"/>
  <c r="AB321" i="1" s="1"/>
  <c r="F323" i="1"/>
  <c r="AB322" i="1" s="1"/>
  <c r="F324" i="1"/>
  <c r="AB323" i="1" s="1"/>
  <c r="F325" i="1"/>
  <c r="AB324" i="1" s="1"/>
  <c r="F326" i="1"/>
  <c r="AB325" i="1" s="1"/>
  <c r="F327" i="1"/>
  <c r="AB326" i="1" s="1"/>
  <c r="F328" i="1"/>
  <c r="AB327" i="1" s="1"/>
  <c r="F329" i="1"/>
  <c r="AB328" i="1" s="1"/>
  <c r="F330" i="1"/>
  <c r="AB329" i="1" s="1"/>
  <c r="F331" i="1"/>
  <c r="AB330" i="1" s="1"/>
  <c r="F332" i="1"/>
  <c r="AB331" i="1" s="1"/>
  <c r="F333" i="1"/>
  <c r="AB332" i="1" s="1"/>
  <c r="F334" i="1"/>
  <c r="AB333" i="1" s="1"/>
  <c r="F335" i="1"/>
  <c r="AB334" i="1" s="1"/>
  <c r="F336" i="1"/>
  <c r="AB335" i="1" s="1"/>
  <c r="F337" i="1"/>
  <c r="AB336" i="1" s="1"/>
  <c r="F338" i="1"/>
  <c r="AB337" i="1" s="1"/>
  <c r="F339" i="1"/>
  <c r="AB338" i="1" s="1"/>
  <c r="F340" i="1"/>
  <c r="AB339" i="1" s="1"/>
  <c r="F341" i="1"/>
  <c r="AB340" i="1" s="1"/>
  <c r="F342" i="1"/>
  <c r="AB341" i="1" s="1"/>
  <c r="F343" i="1"/>
  <c r="AB342" i="1" s="1"/>
  <c r="F344" i="1"/>
  <c r="AB343" i="1" s="1"/>
  <c r="F345" i="1"/>
  <c r="AB344" i="1" s="1"/>
  <c r="F346" i="1"/>
  <c r="AB345" i="1" s="1"/>
  <c r="F347" i="1"/>
  <c r="AB346" i="1" s="1"/>
  <c r="F348" i="1"/>
  <c r="AB347" i="1" s="1"/>
  <c r="F349" i="1"/>
  <c r="F350" i="1"/>
  <c r="AB349" i="1" s="1"/>
  <c r="F351" i="1"/>
  <c r="AB350" i="1" s="1"/>
  <c r="F352" i="1"/>
  <c r="AB351" i="1" s="1"/>
  <c r="F353" i="1"/>
  <c r="AB352" i="1" s="1"/>
  <c r="F354" i="1"/>
  <c r="AB353" i="1" s="1"/>
  <c r="F355" i="1"/>
  <c r="AB354" i="1" s="1"/>
  <c r="F356" i="1"/>
  <c r="AB355" i="1" s="1"/>
  <c r="F357" i="1"/>
  <c r="AB356" i="1" s="1"/>
  <c r="F358" i="1"/>
  <c r="AB357" i="1" s="1"/>
  <c r="F359" i="1"/>
  <c r="AB358" i="1" s="1"/>
  <c r="F360" i="1"/>
  <c r="AB359" i="1" s="1"/>
  <c r="F361" i="1"/>
  <c r="AB360" i="1" s="1"/>
  <c r="F362" i="1"/>
  <c r="AB361" i="1" s="1"/>
  <c r="F363" i="1"/>
  <c r="AB362" i="1" s="1"/>
  <c r="F364" i="1"/>
  <c r="AB363" i="1" s="1"/>
  <c r="F365" i="1"/>
  <c r="AB364" i="1" s="1"/>
  <c r="F366" i="1"/>
  <c r="AB365" i="1" s="1"/>
  <c r="F367" i="1"/>
  <c r="AB366" i="1" s="1"/>
  <c r="F368" i="1"/>
  <c r="AB367" i="1" s="1"/>
  <c r="F369" i="1"/>
  <c r="AB368" i="1" s="1"/>
  <c r="F370" i="1"/>
  <c r="AB369" i="1" s="1"/>
  <c r="F371" i="1"/>
  <c r="AB370" i="1" s="1"/>
  <c r="F372" i="1"/>
  <c r="AB371" i="1" s="1"/>
  <c r="F373" i="1"/>
  <c r="AB372" i="1" s="1"/>
  <c r="F374" i="1"/>
  <c r="AB373" i="1" s="1"/>
  <c r="F375" i="1"/>
  <c r="AB374" i="1" s="1"/>
  <c r="F376" i="1"/>
  <c r="AB375" i="1" s="1"/>
  <c r="F377" i="1"/>
  <c r="AB376" i="1" s="1"/>
  <c r="F378" i="1"/>
  <c r="AB377" i="1" s="1"/>
  <c r="F379" i="1"/>
  <c r="AB378" i="1" s="1"/>
  <c r="F380" i="1"/>
  <c r="AB379" i="1" s="1"/>
  <c r="F381" i="1"/>
  <c r="AB380" i="1" s="1"/>
  <c r="F382" i="1"/>
  <c r="AB381" i="1" s="1"/>
  <c r="F383" i="1"/>
  <c r="AB382" i="1" s="1"/>
  <c r="F384" i="1"/>
  <c r="AB383" i="1" s="1"/>
  <c r="F385" i="1"/>
  <c r="AB384" i="1" s="1"/>
  <c r="F386" i="1"/>
  <c r="AB385" i="1" s="1"/>
  <c r="F387" i="1"/>
  <c r="AB386" i="1" s="1"/>
  <c r="F388" i="1"/>
  <c r="AB387" i="1" s="1"/>
  <c r="F389" i="1"/>
  <c r="AB388" i="1" s="1"/>
  <c r="F390" i="1"/>
  <c r="AB389" i="1" s="1"/>
  <c r="F391" i="1"/>
  <c r="AB390" i="1" s="1"/>
  <c r="F392" i="1"/>
  <c r="AB391" i="1" s="1"/>
  <c r="F393" i="1"/>
  <c r="AB392" i="1" s="1"/>
  <c r="F394" i="1"/>
  <c r="AB393" i="1" s="1"/>
  <c r="F395" i="1"/>
  <c r="AB394" i="1" s="1"/>
  <c r="F396" i="1"/>
  <c r="AB395" i="1" s="1"/>
  <c r="F397" i="1"/>
  <c r="AB396" i="1" s="1"/>
  <c r="F398" i="1"/>
  <c r="AB397" i="1" s="1"/>
  <c r="F399" i="1"/>
  <c r="AB398" i="1" s="1"/>
  <c r="F400" i="1"/>
  <c r="AB399" i="1" s="1"/>
  <c r="F401" i="1"/>
  <c r="AB400" i="1" s="1"/>
  <c r="F402" i="1"/>
  <c r="AB401" i="1" s="1"/>
  <c r="F403" i="1"/>
  <c r="AB402" i="1" s="1"/>
  <c r="F404" i="1"/>
  <c r="AB403" i="1" s="1"/>
  <c r="F405" i="1"/>
  <c r="AB404" i="1" s="1"/>
  <c r="F406" i="1"/>
  <c r="AB405" i="1" s="1"/>
  <c r="F407" i="1"/>
  <c r="AB406" i="1" s="1"/>
  <c r="F408" i="1"/>
  <c r="AB407" i="1" s="1"/>
  <c r="F409" i="1"/>
  <c r="AB408" i="1" s="1"/>
  <c r="F410" i="1"/>
  <c r="AB409" i="1" s="1"/>
  <c r="F411" i="1"/>
  <c r="AB410" i="1" s="1"/>
  <c r="F412" i="1"/>
  <c r="AB411" i="1" s="1"/>
  <c r="F413" i="1"/>
  <c r="AB412" i="1" s="1"/>
  <c r="F414" i="1"/>
  <c r="AB413" i="1" s="1"/>
  <c r="F415" i="1"/>
  <c r="AB414" i="1" s="1"/>
  <c r="F416" i="1"/>
  <c r="AB415" i="1" s="1"/>
  <c r="F417" i="1"/>
  <c r="AB416" i="1" s="1"/>
  <c r="F418" i="1"/>
  <c r="AB417" i="1" s="1"/>
  <c r="F419" i="1"/>
  <c r="AB418" i="1" s="1"/>
  <c r="F420" i="1"/>
  <c r="AB419" i="1" s="1"/>
  <c r="F421" i="1"/>
  <c r="AB420" i="1" s="1"/>
  <c r="F422" i="1"/>
  <c r="AB421" i="1" s="1"/>
  <c r="F423" i="1"/>
  <c r="AB422" i="1" s="1"/>
  <c r="F424" i="1"/>
  <c r="AB423" i="1" s="1"/>
  <c r="F425" i="1"/>
  <c r="AB424" i="1" s="1"/>
  <c r="F426" i="1"/>
  <c r="AB425" i="1" s="1"/>
  <c r="F427" i="1"/>
  <c r="AB426" i="1" s="1"/>
  <c r="F428" i="1"/>
  <c r="AB427" i="1" s="1"/>
  <c r="F429" i="1"/>
  <c r="AB428" i="1" s="1"/>
  <c r="F430" i="1"/>
  <c r="AB429" i="1" s="1"/>
  <c r="F431" i="1"/>
  <c r="AB430" i="1" s="1"/>
  <c r="F432" i="1"/>
  <c r="AB431" i="1" s="1"/>
  <c r="F433" i="1"/>
  <c r="AB432" i="1" s="1"/>
  <c r="F434" i="1"/>
  <c r="AB433" i="1" s="1"/>
  <c r="F435" i="1"/>
  <c r="AB434" i="1" s="1"/>
  <c r="F436" i="1"/>
  <c r="AB435" i="1" s="1"/>
  <c r="F437" i="1"/>
  <c r="AB436" i="1" s="1"/>
  <c r="F438" i="1"/>
  <c r="AB437" i="1" s="1"/>
  <c r="F439" i="1"/>
  <c r="AB438" i="1" s="1"/>
  <c r="F440" i="1"/>
  <c r="AB439" i="1" s="1"/>
  <c r="F441" i="1"/>
  <c r="AB440" i="1" s="1"/>
  <c r="F442" i="1"/>
  <c r="AB441" i="1" s="1"/>
  <c r="F443" i="1"/>
  <c r="AB442" i="1" s="1"/>
  <c r="F444" i="1"/>
  <c r="AB443" i="1" s="1"/>
  <c r="F445" i="1"/>
  <c r="AB444" i="1" s="1"/>
  <c r="F446" i="1"/>
  <c r="AB445" i="1" s="1"/>
  <c r="F447" i="1"/>
  <c r="AB446" i="1" s="1"/>
  <c r="F448" i="1"/>
  <c r="AB447" i="1" s="1"/>
  <c r="F449" i="1"/>
  <c r="AB448" i="1" s="1"/>
  <c r="F450" i="1"/>
  <c r="AB449" i="1" s="1"/>
  <c r="F451" i="1"/>
  <c r="AB450" i="1" s="1"/>
  <c r="F452" i="1"/>
  <c r="AB451" i="1" s="1"/>
  <c r="F453" i="1"/>
  <c r="AB452" i="1" s="1"/>
  <c r="F454" i="1"/>
  <c r="AB453" i="1" s="1"/>
  <c r="F455" i="1"/>
  <c r="AB454" i="1" s="1"/>
  <c r="F456" i="1"/>
  <c r="AB455" i="1" s="1"/>
  <c r="F457" i="1"/>
  <c r="AB456" i="1" s="1"/>
  <c r="F458" i="1"/>
  <c r="AB457" i="1" s="1"/>
  <c r="F459" i="1"/>
  <c r="AB458" i="1" s="1"/>
  <c r="F460" i="1"/>
  <c r="AB459" i="1" s="1"/>
  <c r="F461" i="1"/>
  <c r="AB460" i="1" s="1"/>
  <c r="F462" i="1"/>
  <c r="AB461" i="1" s="1"/>
  <c r="F463" i="1"/>
  <c r="AB462" i="1" s="1"/>
  <c r="F464" i="1"/>
  <c r="AB463" i="1" s="1"/>
  <c r="F465" i="1"/>
  <c r="AB464" i="1" s="1"/>
  <c r="F466" i="1"/>
  <c r="AB465" i="1" s="1"/>
  <c r="F467" i="1"/>
  <c r="AB466" i="1" s="1"/>
  <c r="F468" i="1"/>
  <c r="AB467" i="1" s="1"/>
  <c r="F469" i="1"/>
  <c r="AB468" i="1" s="1"/>
  <c r="F470" i="1"/>
  <c r="AB469" i="1" s="1"/>
  <c r="F471" i="1"/>
  <c r="AB470" i="1" s="1"/>
  <c r="F472" i="1"/>
  <c r="AB471" i="1" s="1"/>
  <c r="F473" i="1"/>
  <c r="AB472" i="1" s="1"/>
  <c r="F474" i="1"/>
  <c r="AB473" i="1" s="1"/>
  <c r="F475" i="1"/>
  <c r="AB474" i="1" s="1"/>
  <c r="F476" i="1"/>
  <c r="AB475" i="1" s="1"/>
  <c r="F477" i="1"/>
  <c r="AB476" i="1" s="1"/>
  <c r="F478" i="1"/>
  <c r="AB477" i="1" s="1"/>
  <c r="F479" i="1"/>
  <c r="AB478" i="1" s="1"/>
  <c r="F480" i="1"/>
  <c r="AB479" i="1" s="1"/>
  <c r="F481" i="1"/>
  <c r="AB480" i="1" s="1"/>
  <c r="F482" i="1"/>
  <c r="AB481" i="1" s="1"/>
  <c r="F483" i="1"/>
  <c r="AB482" i="1" s="1"/>
  <c r="F484" i="1"/>
  <c r="AB483" i="1" s="1"/>
  <c r="F485" i="1"/>
  <c r="F486" i="1"/>
  <c r="AB485" i="1" s="1"/>
  <c r="F487" i="1"/>
  <c r="AB486" i="1" s="1"/>
  <c r="F488" i="1"/>
  <c r="AB487" i="1" s="1"/>
  <c r="F489" i="1"/>
  <c r="AB488" i="1" s="1"/>
  <c r="F490" i="1"/>
  <c r="AB489" i="1" s="1"/>
  <c r="F491" i="1"/>
  <c r="AB490" i="1" s="1"/>
  <c r="F492" i="1"/>
  <c r="AB491" i="1" s="1"/>
  <c r="F493" i="1"/>
  <c r="AB492" i="1" s="1"/>
  <c r="F494" i="1"/>
  <c r="AB493" i="1" s="1"/>
  <c r="F495" i="1"/>
  <c r="AB494" i="1" s="1"/>
  <c r="F496" i="1"/>
  <c r="AB495" i="1" s="1"/>
  <c r="F497" i="1"/>
  <c r="AB496" i="1" s="1"/>
  <c r="F498" i="1"/>
  <c r="AB497" i="1" s="1"/>
  <c r="F499" i="1"/>
  <c r="AB498" i="1" s="1"/>
  <c r="F500" i="1"/>
  <c r="AB499" i="1" s="1"/>
  <c r="F501" i="1"/>
  <c r="AB500" i="1" s="1"/>
  <c r="F502" i="1"/>
  <c r="AB501" i="1" s="1"/>
  <c r="F503" i="1"/>
  <c r="AB502" i="1" s="1"/>
  <c r="F504" i="1"/>
  <c r="AB503" i="1" s="1"/>
  <c r="F505" i="1"/>
  <c r="AB504" i="1" s="1"/>
  <c r="F506" i="1"/>
  <c r="AB505" i="1" s="1"/>
  <c r="F507" i="1"/>
  <c r="AB506" i="1" s="1"/>
  <c r="F508" i="1"/>
  <c r="AB507" i="1" s="1"/>
  <c r="F509" i="1"/>
  <c r="AB508" i="1" s="1"/>
  <c r="F510" i="1"/>
  <c r="AB509" i="1" s="1"/>
  <c r="F511" i="1"/>
  <c r="AB510" i="1" s="1"/>
  <c r="F512" i="1"/>
  <c r="AB511" i="1" s="1"/>
  <c r="F513" i="1"/>
  <c r="AB512" i="1" s="1"/>
  <c r="F514" i="1"/>
  <c r="AB513" i="1" s="1"/>
  <c r="F515" i="1"/>
  <c r="AB514" i="1" s="1"/>
  <c r="F516" i="1"/>
  <c r="AB515" i="1" s="1"/>
  <c r="F517" i="1"/>
  <c r="AB516" i="1" s="1"/>
  <c r="F518" i="1"/>
  <c r="AB517" i="1" s="1"/>
  <c r="F519" i="1"/>
  <c r="AB518" i="1" s="1"/>
  <c r="F520" i="1"/>
  <c r="AB519" i="1" s="1"/>
  <c r="F521" i="1"/>
  <c r="AB520" i="1" s="1"/>
  <c r="F522" i="1"/>
  <c r="AB521" i="1" s="1"/>
  <c r="F523" i="1"/>
  <c r="AB522" i="1" s="1"/>
  <c r="F524" i="1"/>
  <c r="AB523" i="1" s="1"/>
  <c r="F525" i="1"/>
  <c r="AB524" i="1" s="1"/>
  <c r="F526" i="1"/>
  <c r="AB525" i="1" s="1"/>
  <c r="F527" i="1"/>
  <c r="AB526" i="1" s="1"/>
  <c r="F528" i="1"/>
  <c r="AB527" i="1" s="1"/>
  <c r="F529" i="1"/>
  <c r="AB528" i="1" s="1"/>
  <c r="F530" i="1"/>
  <c r="AB529" i="1" s="1"/>
  <c r="F531" i="1"/>
  <c r="AB530" i="1" s="1"/>
  <c r="F532" i="1"/>
  <c r="AB531" i="1" s="1"/>
  <c r="F533" i="1"/>
  <c r="AB532" i="1" s="1"/>
  <c r="F534" i="1"/>
  <c r="AB533" i="1" s="1"/>
  <c r="F535" i="1"/>
  <c r="AB534" i="1" s="1"/>
  <c r="F536" i="1"/>
  <c r="AB535" i="1" s="1"/>
  <c r="F537" i="1"/>
  <c r="AB536" i="1" s="1"/>
  <c r="F538" i="1"/>
  <c r="AB537" i="1" s="1"/>
  <c r="F539" i="1"/>
  <c r="AB538" i="1" s="1"/>
  <c r="F540" i="1"/>
  <c r="AB539" i="1" s="1"/>
  <c r="F541" i="1"/>
  <c r="AB540" i="1" s="1"/>
  <c r="F542" i="1"/>
  <c r="AB541" i="1" s="1"/>
  <c r="F543" i="1"/>
  <c r="AB542" i="1" s="1"/>
  <c r="F544" i="1"/>
  <c r="AB543" i="1" s="1"/>
  <c r="F545" i="1"/>
  <c r="AB544" i="1" s="1"/>
  <c r="F546" i="1"/>
  <c r="AB545" i="1" s="1"/>
  <c r="F547" i="1"/>
  <c r="AB546" i="1" s="1"/>
  <c r="F548" i="1"/>
  <c r="AB547" i="1" s="1"/>
  <c r="F549" i="1"/>
  <c r="AB548" i="1" s="1"/>
  <c r="F550" i="1"/>
  <c r="AB549" i="1" s="1"/>
  <c r="F551" i="1"/>
  <c r="AB550" i="1" s="1"/>
  <c r="F552" i="1"/>
  <c r="AB551" i="1" s="1"/>
  <c r="F553" i="1"/>
  <c r="F554" i="1"/>
  <c r="F555" i="1"/>
  <c r="AB554" i="1" s="1"/>
  <c r="F556" i="1"/>
  <c r="AB555" i="1" s="1"/>
  <c r="F557" i="1"/>
  <c r="AB556" i="1" s="1"/>
  <c r="F558" i="1"/>
  <c r="AB557" i="1" s="1"/>
  <c r="F559" i="1"/>
  <c r="AB558" i="1" s="1"/>
  <c r="F560" i="1"/>
  <c r="AB559" i="1" s="1"/>
  <c r="F561" i="1"/>
  <c r="AB560" i="1" s="1"/>
  <c r="F562" i="1"/>
  <c r="AB561" i="1" s="1"/>
  <c r="F563" i="1"/>
  <c r="AB562" i="1" s="1"/>
  <c r="F564" i="1"/>
  <c r="AB563" i="1" s="1"/>
  <c r="F565" i="1"/>
  <c r="AB564" i="1" s="1"/>
  <c r="F566" i="1"/>
  <c r="AB565" i="1" s="1"/>
  <c r="F567" i="1"/>
  <c r="AB566" i="1" s="1"/>
  <c r="F568" i="1"/>
  <c r="AB567" i="1" s="1"/>
  <c r="F569" i="1"/>
  <c r="AB568" i="1" s="1"/>
  <c r="F570" i="1"/>
  <c r="AB569" i="1" s="1"/>
  <c r="F571" i="1"/>
  <c r="AB570" i="1" s="1"/>
  <c r="F572" i="1"/>
  <c r="AB571" i="1" s="1"/>
  <c r="F573" i="1"/>
  <c r="AB572" i="1" s="1"/>
  <c r="F574" i="1"/>
  <c r="AB573" i="1" s="1"/>
  <c r="F575" i="1"/>
  <c r="AB574" i="1" s="1"/>
  <c r="F576" i="1"/>
  <c r="AB575" i="1" s="1"/>
  <c r="F577" i="1"/>
  <c r="AB576" i="1" s="1"/>
  <c r="F578" i="1"/>
  <c r="AB577" i="1" s="1"/>
  <c r="F579" i="1"/>
  <c r="AB578" i="1" s="1"/>
  <c r="F580" i="1"/>
  <c r="AB579" i="1" s="1"/>
  <c r="F581" i="1"/>
  <c r="AB580" i="1" s="1"/>
  <c r="F582" i="1"/>
  <c r="AB581" i="1" s="1"/>
  <c r="F583" i="1"/>
  <c r="AB582" i="1" s="1"/>
  <c r="F584" i="1"/>
  <c r="AB583" i="1" s="1"/>
  <c r="F585" i="1"/>
  <c r="AB584" i="1" s="1"/>
  <c r="F586" i="1"/>
  <c r="AB585" i="1" s="1"/>
  <c r="F587" i="1"/>
  <c r="AB586" i="1" s="1"/>
  <c r="F588" i="1"/>
  <c r="AB587" i="1" s="1"/>
  <c r="F589" i="1"/>
  <c r="AB588" i="1" s="1"/>
  <c r="F590" i="1"/>
  <c r="AB589" i="1" s="1"/>
  <c r="F591" i="1"/>
  <c r="AB590" i="1" s="1"/>
  <c r="F592" i="1"/>
  <c r="F593" i="1"/>
  <c r="AB592" i="1" s="1"/>
  <c r="F594" i="1"/>
  <c r="AB593" i="1" s="1"/>
  <c r="F595" i="1"/>
  <c r="AB594" i="1" s="1"/>
  <c r="F596" i="1"/>
  <c r="AB595" i="1" s="1"/>
  <c r="F597" i="1"/>
  <c r="AB596" i="1" s="1"/>
  <c r="F598" i="1"/>
  <c r="AB597" i="1" s="1"/>
  <c r="F599" i="1"/>
  <c r="AB598" i="1" s="1"/>
  <c r="F600" i="1"/>
  <c r="AB599" i="1" s="1"/>
  <c r="F601" i="1"/>
  <c r="AB600" i="1" s="1"/>
  <c r="F602" i="1"/>
  <c r="AB601" i="1" s="1"/>
  <c r="F603" i="1"/>
  <c r="AB602" i="1" s="1"/>
  <c r="F604" i="1"/>
  <c r="AB603" i="1" s="1"/>
  <c r="F605" i="1"/>
  <c r="AB604" i="1" s="1"/>
  <c r="F606" i="1"/>
  <c r="AB605" i="1" s="1"/>
  <c r="F607" i="1"/>
  <c r="AB606" i="1" s="1"/>
  <c r="F608" i="1"/>
  <c r="AB607" i="1" s="1"/>
  <c r="F609" i="1"/>
  <c r="AB608" i="1" s="1"/>
  <c r="F610" i="1"/>
  <c r="AB609" i="1" s="1"/>
  <c r="F611" i="1"/>
  <c r="AB610" i="1" s="1"/>
  <c r="F612" i="1"/>
  <c r="AB611" i="1" s="1"/>
  <c r="F613" i="1"/>
  <c r="AB612" i="1" s="1"/>
  <c r="F614" i="1"/>
  <c r="AB613" i="1" s="1"/>
  <c r="F615" i="1"/>
  <c r="AB614" i="1" s="1"/>
  <c r="F616" i="1"/>
  <c r="AB615" i="1" s="1"/>
  <c r="F617" i="1"/>
  <c r="AB616" i="1" s="1"/>
  <c r="F618" i="1"/>
  <c r="AB617" i="1" s="1"/>
  <c r="F619" i="1"/>
  <c r="AB618" i="1" s="1"/>
  <c r="F620" i="1"/>
  <c r="AB619" i="1" s="1"/>
  <c r="F621" i="1"/>
  <c r="AB620" i="1" s="1"/>
  <c r="F622" i="1"/>
  <c r="AB621" i="1" s="1"/>
  <c r="F623" i="1"/>
  <c r="AB622" i="1" s="1"/>
  <c r="F624" i="1"/>
  <c r="AB623" i="1" s="1"/>
  <c r="F625" i="1"/>
  <c r="AB624" i="1" s="1"/>
  <c r="F626" i="1"/>
  <c r="AB625" i="1" s="1"/>
  <c r="F627" i="1"/>
  <c r="AB626" i="1" s="1"/>
  <c r="F628" i="1"/>
  <c r="AB627" i="1" s="1"/>
  <c r="F629" i="1"/>
  <c r="AB628" i="1" s="1"/>
  <c r="F630" i="1"/>
  <c r="AB629" i="1" s="1"/>
  <c r="F631" i="1"/>
  <c r="AB630" i="1" s="1"/>
  <c r="F632" i="1"/>
  <c r="AB631" i="1" s="1"/>
  <c r="F633" i="1"/>
  <c r="AB632" i="1" s="1"/>
  <c r="F634" i="1"/>
  <c r="AB633" i="1" s="1"/>
  <c r="F635" i="1"/>
  <c r="AB634" i="1" s="1"/>
  <c r="F636" i="1"/>
  <c r="AB635" i="1" s="1"/>
  <c r="F637" i="1"/>
  <c r="AB636" i="1" s="1"/>
  <c r="F638" i="1"/>
  <c r="AB637" i="1" s="1"/>
  <c r="F639" i="1"/>
  <c r="AB638" i="1" s="1"/>
  <c r="F640" i="1"/>
  <c r="AB639" i="1" s="1"/>
  <c r="F641" i="1"/>
  <c r="AB640" i="1" s="1"/>
  <c r="F642" i="1"/>
  <c r="AB641" i="1" s="1"/>
  <c r="F643" i="1"/>
  <c r="AB642" i="1" s="1"/>
  <c r="F644" i="1"/>
  <c r="AB643" i="1" s="1"/>
  <c r="F645" i="1"/>
  <c r="AB644" i="1" s="1"/>
  <c r="F646" i="1"/>
  <c r="AB645" i="1" s="1"/>
  <c r="F647" i="1"/>
  <c r="AB646" i="1" s="1"/>
  <c r="F648" i="1"/>
  <c r="AB647" i="1" s="1"/>
  <c r="F649" i="1"/>
  <c r="AB648" i="1" s="1"/>
  <c r="F650" i="1"/>
  <c r="AB649" i="1" s="1"/>
  <c r="F651" i="1"/>
  <c r="AB650" i="1" s="1"/>
  <c r="F652" i="1"/>
  <c r="AB651" i="1" s="1"/>
  <c r="F653" i="1"/>
  <c r="AB652" i="1" s="1"/>
  <c r="F654" i="1"/>
  <c r="AB653" i="1" s="1"/>
  <c r="F655" i="1"/>
  <c r="AB654" i="1" s="1"/>
  <c r="F656" i="1"/>
  <c r="AB655" i="1" s="1"/>
  <c r="F657" i="1"/>
  <c r="AB656" i="1" s="1"/>
  <c r="F658" i="1"/>
  <c r="AB657" i="1" s="1"/>
  <c r="F659" i="1"/>
  <c r="AB658" i="1" s="1"/>
  <c r="F660" i="1"/>
  <c r="AB659" i="1" s="1"/>
  <c r="F661" i="1"/>
  <c r="AB660" i="1" s="1"/>
  <c r="F662" i="1"/>
  <c r="AB661" i="1" s="1"/>
  <c r="F663" i="1"/>
  <c r="AB662" i="1" s="1"/>
  <c r="F664" i="1"/>
  <c r="AB663" i="1" s="1"/>
  <c r="F665" i="1"/>
  <c r="AB664" i="1" s="1"/>
  <c r="F666" i="1"/>
  <c r="AB665" i="1" s="1"/>
  <c r="F667" i="1"/>
  <c r="AB666" i="1" s="1"/>
  <c r="F668" i="1"/>
  <c r="AB667" i="1" s="1"/>
  <c r="F669" i="1"/>
  <c r="AB668" i="1" s="1"/>
  <c r="F670" i="1"/>
  <c r="AB669" i="1" s="1"/>
  <c r="F671" i="1"/>
  <c r="AB670" i="1" s="1"/>
  <c r="F672" i="1"/>
  <c r="AB671" i="1" s="1"/>
  <c r="F673" i="1"/>
  <c r="AB672" i="1" s="1"/>
  <c r="F674" i="1"/>
  <c r="AB673" i="1" s="1"/>
  <c r="F675" i="1"/>
  <c r="AB674" i="1" s="1"/>
  <c r="F676" i="1"/>
  <c r="AB675" i="1" s="1"/>
  <c r="F677" i="1"/>
  <c r="AB676" i="1" s="1"/>
  <c r="F678" i="1"/>
  <c r="AB677" i="1" s="1"/>
  <c r="F679" i="1"/>
  <c r="AB678" i="1" s="1"/>
  <c r="F680" i="1"/>
  <c r="AB679" i="1" s="1"/>
  <c r="F681" i="1"/>
  <c r="AB680" i="1" s="1"/>
  <c r="F682" i="1"/>
  <c r="AB681" i="1" s="1"/>
  <c r="F683" i="1"/>
  <c r="AB682" i="1" s="1"/>
  <c r="F684" i="1"/>
  <c r="AB683" i="1" s="1"/>
  <c r="F685" i="1"/>
  <c r="AB684" i="1" s="1"/>
  <c r="F686" i="1"/>
  <c r="AB685" i="1" s="1"/>
  <c r="F687" i="1"/>
  <c r="AB686" i="1" s="1"/>
  <c r="F688" i="1"/>
  <c r="AB687" i="1" s="1"/>
  <c r="F689" i="1"/>
  <c r="AB688" i="1" s="1"/>
  <c r="F690" i="1"/>
  <c r="AB689" i="1" s="1"/>
  <c r="F691" i="1"/>
  <c r="AB690" i="1" s="1"/>
  <c r="F692" i="1"/>
  <c r="AB691" i="1" s="1"/>
  <c r="F693" i="1"/>
  <c r="AB692" i="1" s="1"/>
  <c r="F694" i="1"/>
  <c r="AB693" i="1" s="1"/>
  <c r="F695" i="1"/>
  <c r="AB694" i="1" s="1"/>
  <c r="F696" i="1"/>
  <c r="AB695" i="1" s="1"/>
  <c r="F697" i="1"/>
  <c r="AB696" i="1" s="1"/>
  <c r="F698" i="1"/>
  <c r="AB697" i="1" s="1"/>
  <c r="F699" i="1"/>
  <c r="AB698" i="1" s="1"/>
  <c r="F700" i="1"/>
  <c r="AB699" i="1" s="1"/>
  <c r="F701" i="1"/>
  <c r="AB700" i="1" s="1"/>
  <c r="F702" i="1"/>
  <c r="AB701" i="1" s="1"/>
  <c r="F703" i="1"/>
  <c r="AB702" i="1" s="1"/>
  <c r="F704" i="1"/>
  <c r="AB703" i="1" s="1"/>
  <c r="F705" i="1"/>
  <c r="AB704" i="1" s="1"/>
  <c r="F706" i="1"/>
  <c r="AB705" i="1" s="1"/>
  <c r="F707" i="1"/>
  <c r="AB706" i="1" s="1"/>
  <c r="F708" i="1"/>
  <c r="AB707" i="1" s="1"/>
  <c r="F709" i="1"/>
  <c r="AB708" i="1" s="1"/>
  <c r="F710" i="1"/>
  <c r="AB709" i="1" s="1"/>
  <c r="F711" i="1"/>
  <c r="AB710" i="1" s="1"/>
  <c r="F712" i="1"/>
  <c r="AB711" i="1" s="1"/>
  <c r="F713" i="1"/>
  <c r="AB712" i="1" s="1"/>
  <c r="F714" i="1"/>
  <c r="AB713" i="1" s="1"/>
  <c r="F715" i="1"/>
  <c r="AB714" i="1" s="1"/>
  <c r="F716" i="1"/>
  <c r="AB715" i="1" s="1"/>
  <c r="F717" i="1"/>
  <c r="AB716" i="1" s="1"/>
  <c r="F718" i="1"/>
  <c r="AB717" i="1" s="1"/>
  <c r="F719" i="1"/>
  <c r="AB718" i="1" s="1"/>
  <c r="F720" i="1"/>
  <c r="AB719" i="1" s="1"/>
  <c r="F721" i="1"/>
  <c r="AB720" i="1" s="1"/>
  <c r="F722" i="1"/>
  <c r="AB721" i="1" s="1"/>
  <c r="F723" i="1"/>
  <c r="AB722" i="1" s="1"/>
  <c r="F724" i="1"/>
  <c r="F725" i="1"/>
  <c r="F726" i="1"/>
  <c r="AB725" i="1" s="1"/>
  <c r="F727" i="1"/>
  <c r="AB726" i="1" s="1"/>
  <c r="F728" i="1"/>
  <c r="AB727" i="1" s="1"/>
  <c r="F729" i="1"/>
  <c r="AB728" i="1" s="1"/>
  <c r="F730" i="1"/>
  <c r="AB729" i="1" s="1"/>
  <c r="F731" i="1"/>
  <c r="AB730" i="1" s="1"/>
  <c r="F732" i="1"/>
  <c r="AB731" i="1" s="1"/>
  <c r="F733" i="1"/>
  <c r="AB732" i="1" s="1"/>
  <c r="F734" i="1"/>
  <c r="AB733" i="1" s="1"/>
  <c r="F735" i="1"/>
  <c r="AB734" i="1" s="1"/>
  <c r="F736" i="1"/>
  <c r="AB735" i="1" s="1"/>
  <c r="F737" i="1"/>
  <c r="AB736" i="1" s="1"/>
  <c r="F738" i="1"/>
  <c r="AB737" i="1" s="1"/>
  <c r="F739" i="1"/>
  <c r="AB738" i="1" s="1"/>
  <c r="F740" i="1"/>
  <c r="AB739" i="1" s="1"/>
  <c r="F741" i="1"/>
  <c r="AB740" i="1" s="1"/>
  <c r="F742" i="1"/>
  <c r="AB741" i="1" s="1"/>
  <c r="F743" i="1"/>
  <c r="AB742" i="1" s="1"/>
  <c r="F744" i="1"/>
  <c r="AB743" i="1" s="1"/>
  <c r="F745" i="1"/>
  <c r="AB744" i="1" s="1"/>
  <c r="F746" i="1"/>
  <c r="AB745" i="1" s="1"/>
  <c r="F747" i="1"/>
  <c r="AB746" i="1" s="1"/>
  <c r="F748" i="1"/>
  <c r="AB747" i="1" s="1"/>
  <c r="F749" i="1"/>
  <c r="AB748" i="1" s="1"/>
  <c r="F750" i="1"/>
  <c r="AB749" i="1" s="1"/>
  <c r="F751" i="1"/>
  <c r="AB750" i="1" s="1"/>
  <c r="F752" i="1"/>
  <c r="AB751" i="1" s="1"/>
  <c r="F753" i="1"/>
  <c r="AB752" i="1" s="1"/>
  <c r="F754" i="1"/>
  <c r="AB753" i="1" s="1"/>
  <c r="F755" i="1"/>
  <c r="AB754" i="1" s="1"/>
  <c r="F756" i="1"/>
  <c r="AB755" i="1" s="1"/>
  <c r="F757" i="1"/>
  <c r="AB756" i="1" s="1"/>
  <c r="F758" i="1"/>
  <c r="AB757" i="1" s="1"/>
  <c r="F759" i="1"/>
  <c r="AB758" i="1" s="1"/>
  <c r="F760" i="1"/>
  <c r="AB759" i="1" s="1"/>
  <c r="F761" i="1"/>
  <c r="AB760" i="1" s="1"/>
  <c r="F762" i="1"/>
  <c r="AB761" i="1" s="1"/>
  <c r="F763" i="1"/>
  <c r="AB762" i="1" s="1"/>
  <c r="F764" i="1"/>
  <c r="AB763" i="1" s="1"/>
  <c r="F765" i="1"/>
  <c r="AB764" i="1" s="1"/>
  <c r="F766" i="1"/>
  <c r="AB765" i="1" s="1"/>
  <c r="F767" i="1"/>
  <c r="AB766" i="1" s="1"/>
  <c r="F768" i="1"/>
  <c r="AB767" i="1" s="1"/>
  <c r="F769" i="1"/>
  <c r="AB768" i="1" s="1"/>
  <c r="F770" i="1"/>
  <c r="AB769" i="1" s="1"/>
  <c r="F771" i="1"/>
  <c r="AB770" i="1" s="1"/>
  <c r="F772" i="1"/>
  <c r="AB771" i="1" s="1"/>
  <c r="F773" i="1"/>
  <c r="AB772" i="1" s="1"/>
  <c r="F774" i="1"/>
  <c r="AB773" i="1" s="1"/>
  <c r="F775" i="1"/>
  <c r="AB774" i="1" s="1"/>
  <c r="F776" i="1"/>
  <c r="AB775" i="1" s="1"/>
  <c r="F777" i="1"/>
  <c r="AB776" i="1" s="1"/>
  <c r="F778" i="1"/>
  <c r="AB777" i="1" s="1"/>
  <c r="F779" i="1"/>
  <c r="AB778" i="1" s="1"/>
  <c r="F780" i="1"/>
  <c r="AB779" i="1" s="1"/>
  <c r="F781" i="1"/>
  <c r="AB780" i="1" s="1"/>
  <c r="F782" i="1"/>
  <c r="AB781" i="1" s="1"/>
  <c r="F783" i="1"/>
  <c r="AB782" i="1" s="1"/>
  <c r="F784" i="1"/>
  <c r="AB783" i="1" s="1"/>
  <c r="F785" i="1"/>
  <c r="AB784" i="1" s="1"/>
  <c r="F786" i="1"/>
  <c r="AB785" i="1" s="1"/>
  <c r="F787" i="1"/>
  <c r="AB786" i="1" s="1"/>
  <c r="F788" i="1"/>
  <c r="AB787" i="1" s="1"/>
  <c r="F789" i="1"/>
  <c r="AB788" i="1" s="1"/>
  <c r="F790" i="1"/>
  <c r="AB789" i="1" s="1"/>
  <c r="F791" i="1"/>
  <c r="AB790" i="1" s="1"/>
  <c r="F792" i="1"/>
  <c r="AB791" i="1" s="1"/>
  <c r="F793" i="1"/>
  <c r="AB792" i="1" s="1"/>
  <c r="F794" i="1"/>
  <c r="AB793" i="1" s="1"/>
  <c r="F795" i="1"/>
  <c r="AB794" i="1" s="1"/>
  <c r="F796" i="1"/>
  <c r="AB795" i="1" s="1"/>
  <c r="F797" i="1"/>
  <c r="AB796" i="1" s="1"/>
  <c r="F798" i="1"/>
  <c r="AB797" i="1" s="1"/>
  <c r="F799" i="1"/>
  <c r="AB798" i="1" s="1"/>
  <c r="F800" i="1"/>
  <c r="AB799" i="1" s="1"/>
  <c r="F801" i="1"/>
  <c r="AB800" i="1" s="1"/>
  <c r="F802" i="1"/>
  <c r="AB801" i="1" s="1"/>
  <c r="F803" i="1"/>
  <c r="AB802" i="1" s="1"/>
  <c r="F804" i="1"/>
  <c r="AB803" i="1" s="1"/>
  <c r="F805" i="1"/>
  <c r="AB804" i="1" s="1"/>
  <c r="F806" i="1"/>
  <c r="AB805" i="1" s="1"/>
  <c r="F807" i="1"/>
  <c r="AB806" i="1" s="1"/>
  <c r="F808" i="1"/>
  <c r="AB807" i="1" s="1"/>
  <c r="F809" i="1"/>
  <c r="F810" i="1"/>
  <c r="AB809" i="1" s="1"/>
  <c r="F811" i="1"/>
  <c r="AB810" i="1" s="1"/>
  <c r="F812" i="1"/>
  <c r="AB811" i="1" s="1"/>
  <c r="F813" i="1"/>
  <c r="AB812" i="1" s="1"/>
  <c r="F814" i="1"/>
  <c r="AB813" i="1" s="1"/>
  <c r="F815" i="1"/>
  <c r="AB814" i="1" s="1"/>
  <c r="F816" i="1"/>
  <c r="AB815" i="1" s="1"/>
  <c r="F817" i="1"/>
  <c r="AB816" i="1" s="1"/>
  <c r="F818" i="1"/>
  <c r="AB817" i="1" s="1"/>
  <c r="F819" i="1"/>
  <c r="AB818" i="1" s="1"/>
  <c r="F820" i="1"/>
  <c r="AB819" i="1" s="1"/>
  <c r="F821" i="1"/>
  <c r="AB820" i="1" s="1"/>
  <c r="F822" i="1"/>
  <c r="AB821" i="1" s="1"/>
  <c r="F823" i="1"/>
  <c r="AB822" i="1" s="1"/>
  <c r="F824" i="1"/>
  <c r="AB823" i="1" s="1"/>
  <c r="F825" i="1"/>
  <c r="AB824" i="1" s="1"/>
  <c r="F826" i="1"/>
  <c r="AB825" i="1" s="1"/>
  <c r="F827" i="1"/>
  <c r="AB826" i="1" s="1"/>
  <c r="F828" i="1"/>
  <c r="AB827" i="1" s="1"/>
  <c r="F829" i="1"/>
  <c r="AB828" i="1" s="1"/>
  <c r="F830" i="1"/>
  <c r="AB829" i="1" s="1"/>
  <c r="F831" i="1"/>
  <c r="AB830" i="1" s="1"/>
  <c r="F832" i="1"/>
  <c r="AB831" i="1" s="1"/>
  <c r="F833" i="1"/>
  <c r="AB832" i="1" s="1"/>
  <c r="F834" i="1"/>
  <c r="AB833" i="1" s="1"/>
  <c r="F835" i="1"/>
  <c r="AB834" i="1" s="1"/>
  <c r="F836" i="1"/>
  <c r="AB835" i="1" s="1"/>
  <c r="F837" i="1"/>
  <c r="AB836" i="1" s="1"/>
  <c r="F838" i="1"/>
  <c r="AB837" i="1" s="1"/>
  <c r="F839" i="1"/>
  <c r="AB838" i="1" s="1"/>
  <c r="F840" i="1"/>
  <c r="AB839" i="1" s="1"/>
  <c r="F841" i="1"/>
  <c r="AB840" i="1" s="1"/>
  <c r="F842" i="1"/>
  <c r="AB841" i="1" s="1"/>
  <c r="F843" i="1"/>
  <c r="AB842" i="1" s="1"/>
  <c r="F844" i="1"/>
  <c r="AB843" i="1" s="1"/>
  <c r="F845" i="1"/>
  <c r="AB844" i="1" s="1"/>
  <c r="F846" i="1"/>
  <c r="AB845" i="1" s="1"/>
  <c r="F847" i="1"/>
  <c r="AB846" i="1" s="1"/>
  <c r="F848" i="1"/>
  <c r="AB847" i="1" s="1"/>
  <c r="F849" i="1"/>
  <c r="AB848" i="1" s="1"/>
  <c r="F850" i="1"/>
  <c r="AB849" i="1" s="1"/>
  <c r="F851" i="1"/>
  <c r="AB850" i="1" s="1"/>
  <c r="F852" i="1"/>
  <c r="AB851" i="1" s="1"/>
  <c r="F853" i="1"/>
  <c r="AB852" i="1" s="1"/>
  <c r="F854" i="1"/>
  <c r="AB853" i="1" s="1"/>
  <c r="F855" i="1"/>
  <c r="AB854" i="1" s="1"/>
  <c r="F856" i="1"/>
  <c r="AB855" i="1" s="1"/>
  <c r="F857" i="1"/>
  <c r="AB856" i="1" s="1"/>
  <c r="F858" i="1"/>
  <c r="AB857" i="1" s="1"/>
  <c r="F859" i="1"/>
  <c r="AB858" i="1" s="1"/>
  <c r="F860" i="1"/>
  <c r="AB859" i="1" s="1"/>
  <c r="F861" i="1"/>
  <c r="AB860" i="1" s="1"/>
  <c r="F862" i="1"/>
  <c r="AB861" i="1" s="1"/>
  <c r="F863" i="1"/>
  <c r="AB862" i="1" s="1"/>
  <c r="F864" i="1"/>
  <c r="AB863" i="1" s="1"/>
  <c r="F865" i="1"/>
  <c r="AB864" i="1" s="1"/>
  <c r="F866" i="1"/>
  <c r="AB865" i="1" s="1"/>
  <c r="F867" i="1"/>
  <c r="AB866" i="1" s="1"/>
  <c r="F868" i="1"/>
  <c r="AB867" i="1" s="1"/>
  <c r="F869" i="1"/>
  <c r="AB868" i="1" s="1"/>
  <c r="F870" i="1"/>
  <c r="AB869" i="1" s="1"/>
  <c r="F871" i="1"/>
  <c r="AB870" i="1" s="1"/>
  <c r="F872" i="1"/>
  <c r="AB871" i="1" s="1"/>
  <c r="F873" i="1"/>
  <c r="AB872" i="1" s="1"/>
  <c r="F874" i="1"/>
  <c r="AB873" i="1" s="1"/>
  <c r="F875" i="1"/>
  <c r="AB874" i="1" s="1"/>
  <c r="F876" i="1"/>
  <c r="AB875" i="1" s="1"/>
  <c r="F877" i="1"/>
  <c r="AB876" i="1" s="1"/>
  <c r="F878" i="1"/>
  <c r="AB877" i="1" s="1"/>
  <c r="F879" i="1"/>
  <c r="AB878" i="1" s="1"/>
  <c r="F880" i="1"/>
  <c r="AB879" i="1" s="1"/>
  <c r="F881" i="1"/>
  <c r="AB880" i="1" s="1"/>
  <c r="F882" i="1"/>
  <c r="AB881" i="1" s="1"/>
  <c r="F883" i="1"/>
  <c r="AB882" i="1" s="1"/>
  <c r="F884" i="1"/>
  <c r="AB883" i="1" s="1"/>
  <c r="F885" i="1"/>
  <c r="AB884" i="1" s="1"/>
  <c r="F886" i="1"/>
  <c r="AB885" i="1" s="1"/>
  <c r="F887" i="1"/>
  <c r="AB886" i="1" s="1"/>
  <c r="F888" i="1"/>
  <c r="AB887" i="1" s="1"/>
  <c r="F889" i="1"/>
  <c r="AB888" i="1" s="1"/>
  <c r="F890" i="1"/>
  <c r="AB889" i="1" s="1"/>
  <c r="F891" i="1"/>
  <c r="AB890" i="1" s="1"/>
  <c r="F892" i="1"/>
  <c r="AB891" i="1" s="1"/>
  <c r="F893" i="1"/>
  <c r="AB892" i="1" s="1"/>
  <c r="F894" i="1"/>
  <c r="AB893" i="1" s="1"/>
  <c r="F895" i="1"/>
  <c r="AB894" i="1" s="1"/>
  <c r="F896" i="1"/>
  <c r="AB895" i="1" s="1"/>
  <c r="F897" i="1"/>
  <c r="AB896" i="1" s="1"/>
  <c r="F898" i="1"/>
  <c r="AB897" i="1" s="1"/>
  <c r="F899" i="1"/>
  <c r="AB898" i="1" s="1"/>
  <c r="F900" i="1"/>
  <c r="AB899" i="1" s="1"/>
  <c r="F901" i="1"/>
  <c r="AB900" i="1" s="1"/>
  <c r="F902" i="1"/>
  <c r="AB901" i="1" s="1"/>
  <c r="F903" i="1"/>
  <c r="AB902" i="1" s="1"/>
  <c r="F904" i="1"/>
  <c r="AB903" i="1" s="1"/>
  <c r="F905" i="1"/>
  <c r="AB904" i="1" s="1"/>
  <c r="F906" i="1"/>
  <c r="AB905" i="1" s="1"/>
  <c r="F907" i="1"/>
  <c r="AB906" i="1" s="1"/>
  <c r="F908" i="1"/>
  <c r="AB907" i="1" s="1"/>
  <c r="F909" i="1"/>
  <c r="AB908" i="1" s="1"/>
  <c r="F910" i="1"/>
  <c r="AB909" i="1" s="1"/>
  <c r="F911" i="1"/>
  <c r="AB910" i="1" s="1"/>
  <c r="F912" i="1"/>
  <c r="AB911" i="1" s="1"/>
  <c r="F913" i="1"/>
  <c r="AB912" i="1" s="1"/>
  <c r="F914" i="1"/>
  <c r="AB913" i="1" s="1"/>
  <c r="F915" i="1"/>
  <c r="AB914" i="1" s="1"/>
  <c r="F916" i="1"/>
  <c r="AB915" i="1" s="1"/>
  <c r="F917" i="1"/>
  <c r="AB916" i="1" s="1"/>
  <c r="F918" i="1"/>
  <c r="AB917" i="1" s="1"/>
  <c r="F919" i="1"/>
  <c r="AB918" i="1" s="1"/>
  <c r="F920" i="1"/>
  <c r="AB919" i="1" s="1"/>
  <c r="F921" i="1"/>
  <c r="AB920" i="1" s="1"/>
  <c r="F922" i="1"/>
  <c r="AB921" i="1" s="1"/>
  <c r="F923" i="1"/>
  <c r="AB922" i="1" s="1"/>
  <c r="F924" i="1"/>
  <c r="AB923" i="1" s="1"/>
  <c r="F925" i="1"/>
  <c r="AB924" i="1" s="1"/>
  <c r="F926" i="1"/>
  <c r="AB925" i="1" s="1"/>
  <c r="F927" i="1"/>
  <c r="AB926" i="1" s="1"/>
  <c r="F928" i="1"/>
  <c r="AB927" i="1" s="1"/>
  <c r="F929" i="1"/>
  <c r="AB928" i="1" s="1"/>
  <c r="F930" i="1"/>
  <c r="AB929" i="1" s="1"/>
  <c r="F931" i="1"/>
  <c r="AB930" i="1" s="1"/>
  <c r="F932" i="1"/>
  <c r="AB931" i="1" s="1"/>
  <c r="F933" i="1"/>
  <c r="AB932" i="1" s="1"/>
  <c r="F934" i="1"/>
  <c r="AB933" i="1" s="1"/>
  <c r="F935" i="1"/>
  <c r="AB934" i="1" s="1"/>
  <c r="F936" i="1"/>
  <c r="AB935" i="1" s="1"/>
  <c r="F937" i="1"/>
  <c r="AB936" i="1" s="1"/>
  <c r="F938" i="1"/>
  <c r="AB937" i="1" s="1"/>
  <c r="F939" i="1"/>
  <c r="AB938" i="1" s="1"/>
  <c r="F940" i="1"/>
  <c r="AB939" i="1" s="1"/>
  <c r="F941" i="1"/>
  <c r="AB940" i="1" s="1"/>
  <c r="F942" i="1"/>
  <c r="AB941" i="1" s="1"/>
  <c r="F943" i="1"/>
  <c r="AB942" i="1" s="1"/>
  <c r="F944" i="1"/>
  <c r="AB943" i="1" s="1"/>
  <c r="F945" i="1"/>
  <c r="AB944" i="1" s="1"/>
  <c r="F946" i="1"/>
  <c r="AB945" i="1" s="1"/>
  <c r="F947" i="1"/>
  <c r="AB946" i="1" s="1"/>
  <c r="F948" i="1"/>
  <c r="AB947" i="1" s="1"/>
  <c r="F949" i="1"/>
  <c r="F950" i="1"/>
  <c r="AB949" i="1" s="1"/>
  <c r="F951" i="1"/>
  <c r="AB950" i="1" s="1"/>
  <c r="F952" i="1"/>
  <c r="AB951" i="1" s="1"/>
  <c r="F953" i="1"/>
  <c r="F954" i="1"/>
  <c r="AB953" i="1" s="1"/>
  <c r="F955" i="1"/>
  <c r="AB954" i="1" s="1"/>
  <c r="F956" i="1"/>
  <c r="AB955" i="1" s="1"/>
  <c r="F957" i="1"/>
  <c r="AB956" i="1" s="1"/>
  <c r="F958" i="1"/>
  <c r="AB957" i="1" s="1"/>
  <c r="F959" i="1"/>
  <c r="AB958" i="1" s="1"/>
  <c r="F960" i="1"/>
  <c r="AB959" i="1" s="1"/>
  <c r="F961" i="1"/>
  <c r="AB960" i="1" s="1"/>
  <c r="F962" i="1"/>
  <c r="AB961" i="1" s="1"/>
  <c r="F963" i="1"/>
  <c r="AB962" i="1" s="1"/>
  <c r="F964" i="1"/>
  <c r="AB963" i="1" s="1"/>
  <c r="F965" i="1"/>
  <c r="AB964" i="1" s="1"/>
  <c r="F966" i="1"/>
  <c r="AB965" i="1" s="1"/>
  <c r="F967" i="1"/>
  <c r="AB966" i="1" s="1"/>
  <c r="F968" i="1"/>
  <c r="AB967" i="1" s="1"/>
  <c r="F969" i="1"/>
  <c r="AB968" i="1" s="1"/>
  <c r="F970" i="1"/>
  <c r="AB969" i="1" s="1"/>
  <c r="F971" i="1"/>
  <c r="AB970" i="1" s="1"/>
  <c r="F972" i="1"/>
  <c r="AB971" i="1" s="1"/>
  <c r="F973" i="1"/>
  <c r="AB972" i="1" s="1"/>
  <c r="F974" i="1"/>
  <c r="AB973" i="1" s="1"/>
  <c r="F975" i="1"/>
  <c r="AB974" i="1" s="1"/>
  <c r="F976" i="1"/>
  <c r="AB975" i="1" s="1"/>
  <c r="F977" i="1"/>
  <c r="AB976" i="1" s="1"/>
  <c r="F978" i="1"/>
  <c r="AB977" i="1" s="1"/>
  <c r="F979" i="1"/>
  <c r="AB978" i="1" s="1"/>
  <c r="F980" i="1"/>
  <c r="AB979" i="1" s="1"/>
  <c r="F981" i="1"/>
  <c r="AB980" i="1" s="1"/>
  <c r="F982" i="1"/>
  <c r="AB981" i="1" s="1"/>
  <c r="F983" i="1"/>
  <c r="AB982" i="1" s="1"/>
  <c r="F984" i="1"/>
  <c r="AB983" i="1" s="1"/>
  <c r="F985" i="1"/>
  <c r="AB984" i="1" s="1"/>
  <c r="F986" i="1"/>
  <c r="AB985" i="1" s="1"/>
  <c r="F987" i="1"/>
  <c r="AB986" i="1" s="1"/>
  <c r="F988" i="1"/>
  <c r="AB987" i="1" s="1"/>
  <c r="F989" i="1"/>
  <c r="AB988" i="1" s="1"/>
  <c r="F990" i="1"/>
  <c r="AB989" i="1" s="1"/>
  <c r="F991" i="1"/>
  <c r="AB990" i="1" s="1"/>
  <c r="F992" i="1"/>
  <c r="AB991" i="1" s="1"/>
  <c r="F993" i="1"/>
  <c r="AB992" i="1" s="1"/>
  <c r="F994" i="1"/>
  <c r="AB993" i="1" s="1"/>
  <c r="F995" i="1"/>
  <c r="AB994" i="1" s="1"/>
  <c r="F996" i="1"/>
  <c r="AB995" i="1" s="1"/>
  <c r="F997" i="1"/>
  <c r="AB996" i="1" s="1"/>
  <c r="F998" i="1"/>
  <c r="AB997" i="1" s="1"/>
  <c r="F999" i="1"/>
  <c r="AB998" i="1" s="1"/>
  <c r="F1000" i="1"/>
  <c r="AB999" i="1" s="1"/>
  <c r="F1001" i="1"/>
  <c r="AB1000" i="1" s="1"/>
  <c r="F1002" i="1"/>
  <c r="AB1001" i="1" s="1"/>
  <c r="F1003" i="1"/>
  <c r="AB1002" i="1" s="1"/>
  <c r="F1004" i="1"/>
  <c r="AB1003" i="1" s="1"/>
  <c r="F1005" i="1"/>
  <c r="AB1004" i="1" s="1"/>
  <c r="F1006" i="1"/>
  <c r="AB1005" i="1" s="1"/>
  <c r="F1007" i="1"/>
  <c r="AB1006" i="1" s="1"/>
  <c r="F1008" i="1"/>
  <c r="AB1007" i="1" s="1"/>
  <c r="F1009" i="1"/>
  <c r="AB1008" i="1" s="1"/>
  <c r="F1010" i="1"/>
  <c r="AB1009" i="1" s="1"/>
  <c r="F1011" i="1"/>
  <c r="AB1010" i="1" s="1"/>
  <c r="F1012" i="1"/>
  <c r="AB1011" i="1" s="1"/>
  <c r="F1013" i="1"/>
  <c r="AB1012" i="1" s="1"/>
  <c r="F1014" i="1"/>
  <c r="AB1013" i="1" s="1"/>
  <c r="F1015" i="1"/>
  <c r="AB1014" i="1" s="1"/>
  <c r="F1016" i="1"/>
  <c r="AB1015" i="1" s="1"/>
  <c r="F1017" i="1"/>
  <c r="AB1016" i="1" s="1"/>
  <c r="F1018" i="1"/>
  <c r="AB1017" i="1" s="1"/>
  <c r="F1019" i="1"/>
  <c r="AB1018" i="1" s="1"/>
  <c r="F1020" i="1"/>
  <c r="AB1019" i="1" s="1"/>
  <c r="F1021" i="1"/>
  <c r="AB1020" i="1" s="1"/>
  <c r="F1022" i="1"/>
  <c r="AB1021" i="1" s="1"/>
  <c r="F1023" i="1"/>
  <c r="AB1022" i="1" s="1"/>
  <c r="F1024" i="1"/>
  <c r="AB1023" i="1" s="1"/>
  <c r="F1025" i="1"/>
  <c r="AB1024" i="1" s="1"/>
  <c r="F1026" i="1"/>
  <c r="AB1025" i="1" s="1"/>
  <c r="F1027" i="1"/>
  <c r="AB1026" i="1" s="1"/>
  <c r="F1028" i="1"/>
  <c r="AB1027" i="1" s="1"/>
  <c r="F1029" i="1"/>
  <c r="AB1028" i="1" s="1"/>
  <c r="F1030" i="1"/>
  <c r="AB1029" i="1" s="1"/>
  <c r="F1031" i="1"/>
  <c r="AB1030" i="1" s="1"/>
  <c r="F1032" i="1"/>
  <c r="AB1031" i="1" s="1"/>
  <c r="F1033" i="1"/>
  <c r="AB1032" i="1" s="1"/>
  <c r="F1034" i="1"/>
  <c r="AB1033" i="1" s="1"/>
  <c r="F1035" i="1"/>
  <c r="AB1034" i="1" s="1"/>
  <c r="F1036" i="1"/>
  <c r="AB1035" i="1" s="1"/>
  <c r="F1037" i="1"/>
  <c r="AB1036" i="1" s="1"/>
  <c r="F1038" i="1"/>
  <c r="AB1037" i="1" s="1"/>
  <c r="F1039" i="1"/>
  <c r="AB1038" i="1" s="1"/>
  <c r="F1040" i="1"/>
  <c r="AB1039" i="1" s="1"/>
  <c r="F1041" i="1"/>
  <c r="AB1040" i="1" s="1"/>
  <c r="F1042" i="1"/>
  <c r="AB1041" i="1" s="1"/>
  <c r="F1043" i="1"/>
  <c r="AB1042" i="1" s="1"/>
  <c r="F1044" i="1"/>
  <c r="AB1043" i="1" s="1"/>
  <c r="F1045" i="1"/>
  <c r="AB1044" i="1" s="1"/>
  <c r="F1046" i="1"/>
  <c r="AB1045" i="1" s="1"/>
  <c r="F1047" i="1"/>
  <c r="AB1046" i="1" s="1"/>
  <c r="F1048" i="1"/>
  <c r="AB1047" i="1" s="1"/>
  <c r="F1049" i="1"/>
  <c r="F1050" i="1"/>
  <c r="AB1049" i="1" s="1"/>
  <c r="F1051" i="1"/>
  <c r="AB1050" i="1" s="1"/>
  <c r="F1052" i="1"/>
  <c r="AB1051" i="1" s="1"/>
  <c r="F1053" i="1"/>
  <c r="AB1052" i="1" s="1"/>
  <c r="F1054" i="1"/>
  <c r="AB1053" i="1" s="1"/>
  <c r="F1055" i="1"/>
  <c r="AB1054" i="1" s="1"/>
  <c r="F1056" i="1"/>
  <c r="AB1055" i="1" s="1"/>
  <c r="F1057" i="1"/>
  <c r="AB1056" i="1" s="1"/>
  <c r="F1058" i="1"/>
  <c r="AB1057" i="1" s="1"/>
  <c r="F1059" i="1"/>
  <c r="AB1058" i="1" s="1"/>
  <c r="F1060" i="1"/>
  <c r="AB1059" i="1" s="1"/>
  <c r="F1061" i="1"/>
  <c r="AB1060" i="1" s="1"/>
  <c r="F1062" i="1"/>
  <c r="AB1061" i="1" s="1"/>
  <c r="F1063" i="1"/>
  <c r="AB1062" i="1" s="1"/>
  <c r="F1064" i="1"/>
  <c r="AB1063" i="1" s="1"/>
  <c r="F1065" i="1"/>
  <c r="AB1064" i="1" s="1"/>
  <c r="F1066" i="1"/>
  <c r="AB1065" i="1" s="1"/>
  <c r="F1067" i="1"/>
  <c r="AB1066" i="1" s="1"/>
  <c r="F1068" i="1"/>
  <c r="AB1067" i="1" s="1"/>
  <c r="F1069" i="1"/>
  <c r="AB1068" i="1" s="1"/>
  <c r="F1070" i="1"/>
  <c r="AB1069" i="1" s="1"/>
  <c r="F1071" i="1"/>
  <c r="AB1070" i="1" s="1"/>
  <c r="F1072" i="1"/>
  <c r="AB1071" i="1" s="1"/>
  <c r="F1073" i="1"/>
  <c r="AB1072" i="1" s="1"/>
  <c r="F1074" i="1"/>
  <c r="AB1073" i="1" s="1"/>
  <c r="F1075" i="1"/>
  <c r="AB1074" i="1" s="1"/>
  <c r="F1076" i="1"/>
  <c r="AB1075" i="1" s="1"/>
  <c r="F1077" i="1"/>
  <c r="AB1076" i="1" s="1"/>
  <c r="F1078" i="1"/>
  <c r="AB1077" i="1" s="1"/>
  <c r="F1079" i="1"/>
  <c r="AB1078" i="1" s="1"/>
  <c r="F1080" i="1"/>
  <c r="AB1079" i="1" s="1"/>
  <c r="F1081" i="1"/>
  <c r="AB1080" i="1" s="1"/>
  <c r="F1082" i="1"/>
  <c r="AB1081" i="1" s="1"/>
  <c r="F1083" i="1"/>
  <c r="AB1082" i="1" s="1"/>
  <c r="F1084" i="1"/>
  <c r="AB1083" i="1" s="1"/>
  <c r="F1085" i="1"/>
  <c r="AB1084" i="1" s="1"/>
  <c r="F1086" i="1"/>
  <c r="AB1085" i="1" s="1"/>
  <c r="F1087" i="1"/>
  <c r="AB1086" i="1" s="1"/>
  <c r="F1088" i="1"/>
  <c r="AB1087" i="1" s="1"/>
  <c r="F1089" i="1"/>
  <c r="AB1088" i="1" s="1"/>
  <c r="F1090" i="1"/>
  <c r="AB1089" i="1" s="1"/>
  <c r="F1091" i="1"/>
  <c r="AB1090" i="1" s="1"/>
  <c r="F1092" i="1"/>
  <c r="AB1091" i="1" s="1"/>
  <c r="F1093" i="1"/>
  <c r="AB1092" i="1" s="1"/>
  <c r="F1094" i="1"/>
  <c r="AB1093" i="1" s="1"/>
  <c r="F1095" i="1"/>
  <c r="AB1094" i="1" s="1"/>
  <c r="F1096" i="1"/>
  <c r="AB1095" i="1" s="1"/>
  <c r="F1097" i="1"/>
  <c r="AB1096" i="1" s="1"/>
  <c r="F1098" i="1"/>
  <c r="AB1097" i="1" s="1"/>
  <c r="F1099" i="1"/>
  <c r="AB1098" i="1" s="1"/>
  <c r="F1100" i="1"/>
  <c r="AB1099" i="1" s="1"/>
  <c r="F1101" i="1"/>
  <c r="AB1100" i="1" s="1"/>
  <c r="F1102" i="1"/>
  <c r="AB1101" i="1" s="1"/>
  <c r="F1103" i="1"/>
  <c r="AB1102" i="1" s="1"/>
  <c r="F1104" i="1"/>
  <c r="AB1103" i="1" s="1"/>
  <c r="F1105" i="1"/>
  <c r="AB1104" i="1" s="1"/>
  <c r="F1106" i="1"/>
  <c r="AB1105" i="1" s="1"/>
  <c r="F1107" i="1"/>
  <c r="AB1106" i="1" s="1"/>
  <c r="F1108" i="1"/>
  <c r="AB1107" i="1" s="1"/>
  <c r="F1109" i="1"/>
  <c r="AB1108" i="1" s="1"/>
  <c r="F1110" i="1"/>
  <c r="AB1109" i="1" s="1"/>
  <c r="F1111" i="1"/>
  <c r="AB1110" i="1" s="1"/>
  <c r="F1112" i="1"/>
  <c r="AB1111" i="1" s="1"/>
  <c r="F1113" i="1"/>
  <c r="AB1112" i="1" s="1"/>
  <c r="F1114" i="1"/>
  <c r="AB1113" i="1" s="1"/>
  <c r="F1115" i="1"/>
  <c r="AB1114" i="1" s="1"/>
  <c r="F1116" i="1"/>
  <c r="AB1115" i="1" s="1"/>
  <c r="F1117" i="1"/>
  <c r="AB1116" i="1" s="1"/>
  <c r="F1118" i="1"/>
  <c r="AB1117" i="1" s="1"/>
  <c r="F1119" i="1"/>
  <c r="AB1118" i="1" s="1"/>
  <c r="F1120" i="1"/>
  <c r="F1121" i="1"/>
  <c r="F1122" i="1"/>
  <c r="AB1121" i="1" s="1"/>
  <c r="F1123" i="1"/>
  <c r="AB1122" i="1" s="1"/>
  <c r="F1124" i="1"/>
  <c r="AB1123" i="1" s="1"/>
  <c r="F1125" i="1"/>
  <c r="AB1124" i="1" s="1"/>
  <c r="F1126" i="1"/>
  <c r="AB1125" i="1" s="1"/>
  <c r="F1127" i="1"/>
  <c r="AB1126" i="1" s="1"/>
  <c r="F1128" i="1"/>
  <c r="AB1127" i="1" s="1"/>
  <c r="F1129" i="1"/>
  <c r="AB1128" i="1" s="1"/>
  <c r="F1130" i="1"/>
  <c r="AB1129" i="1" s="1"/>
  <c r="F1131" i="1"/>
  <c r="AB1130" i="1" s="1"/>
  <c r="F1132" i="1"/>
  <c r="AB1131" i="1" s="1"/>
  <c r="F1133" i="1"/>
  <c r="AB1132" i="1" s="1"/>
  <c r="F1134" i="1"/>
  <c r="AB1133" i="1" s="1"/>
  <c r="F1135" i="1"/>
  <c r="AB1134" i="1" s="1"/>
  <c r="F1136" i="1"/>
  <c r="AB1135" i="1" s="1"/>
  <c r="F1137" i="1"/>
  <c r="AB1136" i="1" s="1"/>
  <c r="F1138" i="1"/>
  <c r="AB1137" i="1" s="1"/>
  <c r="F1139" i="1"/>
  <c r="AB1138" i="1" s="1"/>
  <c r="F1140" i="1"/>
  <c r="AB1139" i="1" s="1"/>
  <c r="F1141" i="1"/>
  <c r="AB1140" i="1" s="1"/>
  <c r="F1142" i="1"/>
  <c r="AB1141" i="1" s="1"/>
  <c r="F1143" i="1"/>
  <c r="AB1142" i="1" s="1"/>
  <c r="F1144" i="1"/>
  <c r="AB1143" i="1" s="1"/>
  <c r="F1145" i="1"/>
  <c r="AB1144" i="1" s="1"/>
  <c r="F1146" i="1"/>
  <c r="AB1145" i="1" s="1"/>
  <c r="F1147" i="1"/>
  <c r="AB1146" i="1" s="1"/>
  <c r="F1148" i="1"/>
  <c r="AB1147" i="1" s="1"/>
  <c r="F1149" i="1"/>
  <c r="AB1148" i="1" s="1"/>
  <c r="F1150" i="1"/>
  <c r="AB1149" i="1" s="1"/>
  <c r="F1151" i="1"/>
  <c r="AB1150" i="1" s="1"/>
  <c r="F1152" i="1"/>
  <c r="AB1151" i="1" s="1"/>
  <c r="F1153" i="1"/>
  <c r="F1154" i="1"/>
  <c r="AB1153" i="1" s="1"/>
  <c r="F1155" i="1"/>
  <c r="AB1154" i="1" s="1"/>
  <c r="F1156" i="1"/>
  <c r="AB1155" i="1" s="1"/>
  <c r="F1157" i="1"/>
  <c r="AB1156" i="1" s="1"/>
  <c r="F1158" i="1"/>
  <c r="AB1157" i="1" s="1"/>
  <c r="F1159" i="1"/>
  <c r="AB1158" i="1" s="1"/>
  <c r="F1160" i="1"/>
  <c r="AB1159" i="1" s="1"/>
  <c r="F1161" i="1"/>
  <c r="AB1160" i="1" s="1"/>
  <c r="F1162" i="1"/>
  <c r="AB1161" i="1" s="1"/>
  <c r="F1163" i="1"/>
  <c r="AB1162" i="1" s="1"/>
  <c r="F1164" i="1"/>
  <c r="AB1163" i="1" s="1"/>
  <c r="F1165" i="1"/>
  <c r="AB1164" i="1" s="1"/>
  <c r="F1166" i="1"/>
  <c r="AB1165" i="1" s="1"/>
  <c r="F1167" i="1"/>
  <c r="AB1166" i="1" s="1"/>
  <c r="F1168" i="1"/>
  <c r="AB1167" i="1" s="1"/>
  <c r="F1169" i="1"/>
  <c r="AB1168" i="1" s="1"/>
  <c r="F1170" i="1"/>
  <c r="AB1169" i="1" s="1"/>
  <c r="F1171" i="1"/>
  <c r="AB1170" i="1" s="1"/>
  <c r="F1172" i="1"/>
  <c r="AB1171" i="1" s="1"/>
  <c r="F1173" i="1"/>
  <c r="AB1172" i="1" s="1"/>
  <c r="F1174" i="1"/>
  <c r="AB1173" i="1" s="1"/>
  <c r="F1175" i="1"/>
  <c r="AB1174" i="1" s="1"/>
  <c r="F1176" i="1"/>
  <c r="AB1175" i="1" s="1"/>
  <c r="F1177" i="1"/>
  <c r="F1178" i="1"/>
  <c r="F1179" i="1"/>
  <c r="AB1178" i="1" s="1"/>
  <c r="F1180" i="1"/>
  <c r="AB1179" i="1" s="1"/>
  <c r="F1181" i="1"/>
  <c r="AB1180" i="1" s="1"/>
  <c r="F1182" i="1"/>
  <c r="AB1181" i="1" s="1"/>
  <c r="F1183" i="1"/>
  <c r="AB1182" i="1" s="1"/>
  <c r="F1184" i="1"/>
  <c r="AB1183" i="1" s="1"/>
  <c r="F1185" i="1"/>
  <c r="AB1184" i="1" s="1"/>
  <c r="F1186" i="1"/>
  <c r="AB1185" i="1" s="1"/>
  <c r="F1187" i="1"/>
  <c r="AB1186" i="1" s="1"/>
  <c r="F1188" i="1"/>
  <c r="AB1187" i="1" s="1"/>
  <c r="F1189" i="1"/>
  <c r="AB1188" i="1" s="1"/>
  <c r="F1190" i="1"/>
  <c r="AB1189" i="1" s="1"/>
  <c r="F1191" i="1"/>
  <c r="AB1190" i="1" s="1"/>
  <c r="F1192" i="1"/>
  <c r="AB1191" i="1" s="1"/>
  <c r="F1193" i="1"/>
  <c r="F1194" i="1"/>
  <c r="AB1193" i="1" s="1"/>
  <c r="F1195" i="1"/>
  <c r="AB1194" i="1" s="1"/>
  <c r="F1196" i="1"/>
  <c r="AB1195" i="1" s="1"/>
  <c r="F1197" i="1"/>
  <c r="AB1196" i="1" s="1"/>
  <c r="F1198" i="1"/>
  <c r="AB1197" i="1" s="1"/>
  <c r="F1199" i="1"/>
  <c r="AB1198" i="1" s="1"/>
  <c r="F1200" i="1"/>
  <c r="AB1199" i="1" s="1"/>
  <c r="F1201" i="1"/>
  <c r="AB1200" i="1" s="1"/>
  <c r="F1202" i="1"/>
  <c r="AB1201" i="1" s="1"/>
  <c r="F1203" i="1"/>
  <c r="AB1202" i="1" s="1"/>
  <c r="F1204" i="1"/>
  <c r="AB1203" i="1" s="1"/>
  <c r="F1205" i="1"/>
  <c r="AB1204" i="1" s="1"/>
  <c r="F1206" i="1"/>
  <c r="AB1205" i="1" s="1"/>
  <c r="F1207" i="1"/>
  <c r="AB1206" i="1" s="1"/>
  <c r="F1208" i="1"/>
  <c r="AB1207" i="1" s="1"/>
  <c r="F1209" i="1"/>
  <c r="AB1208" i="1" s="1"/>
  <c r="F1210" i="1"/>
  <c r="AB1209" i="1" s="1"/>
  <c r="F1211" i="1"/>
  <c r="AB1210" i="1" s="1"/>
  <c r="F1212" i="1"/>
  <c r="AB1211" i="1" s="1"/>
  <c r="F1213" i="1"/>
  <c r="AB1212" i="1" s="1"/>
  <c r="F1214" i="1"/>
  <c r="AB1213" i="1" s="1"/>
  <c r="F1215" i="1"/>
  <c r="AB1214" i="1" s="1"/>
  <c r="F1216" i="1"/>
  <c r="AB1215" i="1" s="1"/>
  <c r="F1217" i="1"/>
  <c r="AB1216" i="1" s="1"/>
  <c r="F1218" i="1"/>
  <c r="AB1217" i="1" s="1"/>
  <c r="F1219" i="1"/>
  <c r="AB1218" i="1" s="1"/>
  <c r="F1220" i="1"/>
  <c r="AB1219" i="1" s="1"/>
  <c r="F1221" i="1"/>
  <c r="AB1220" i="1" s="1"/>
  <c r="F1222" i="1"/>
  <c r="AB1221" i="1" s="1"/>
  <c r="F1223" i="1"/>
  <c r="AB1222" i="1" s="1"/>
  <c r="F1224" i="1"/>
  <c r="AB1223" i="1" s="1"/>
  <c r="F1225" i="1"/>
  <c r="AB1224" i="1" s="1"/>
  <c r="F1226" i="1"/>
  <c r="AB1225" i="1" s="1"/>
  <c r="F1227" i="1"/>
  <c r="AB1226" i="1" s="1"/>
  <c r="F1228" i="1"/>
  <c r="AB1227" i="1" s="1"/>
  <c r="F1229" i="1"/>
  <c r="AB1228" i="1" s="1"/>
  <c r="F1230" i="1"/>
  <c r="AB1229" i="1" s="1"/>
  <c r="F1231" i="1"/>
  <c r="AB1230" i="1" s="1"/>
  <c r="F1232" i="1"/>
  <c r="AB1231" i="1" s="1"/>
  <c r="F1233" i="1"/>
  <c r="AB1232" i="1" s="1"/>
  <c r="F1234" i="1"/>
  <c r="AB1233" i="1" s="1"/>
  <c r="F1235" i="1"/>
  <c r="AB1234" i="1" s="1"/>
  <c r="F1236" i="1"/>
  <c r="AB1235" i="1" s="1"/>
  <c r="F1237" i="1"/>
  <c r="AB1236" i="1" s="1"/>
  <c r="F1238" i="1"/>
  <c r="AB1237" i="1" s="1"/>
  <c r="F1239" i="1"/>
  <c r="AB1238" i="1" s="1"/>
  <c r="F1240" i="1"/>
  <c r="AB1239" i="1" s="1"/>
  <c r="F1241" i="1"/>
  <c r="AB1240" i="1" s="1"/>
  <c r="F1242" i="1"/>
  <c r="AB1241" i="1" s="1"/>
  <c r="F1243" i="1"/>
  <c r="AB1242" i="1" s="1"/>
  <c r="F1244" i="1"/>
  <c r="AB1243" i="1" s="1"/>
  <c r="F1245" i="1"/>
  <c r="AB1244" i="1" s="1"/>
  <c r="F1246" i="1"/>
  <c r="AB1245" i="1" s="1"/>
  <c r="F1247" i="1"/>
  <c r="AB1246" i="1" s="1"/>
  <c r="F1248" i="1"/>
  <c r="AB1247" i="1" s="1"/>
  <c r="F1249" i="1"/>
  <c r="AB1248" i="1" s="1"/>
  <c r="F1250" i="1"/>
  <c r="AB1249" i="1" s="1"/>
  <c r="F1251" i="1"/>
  <c r="AB1250" i="1" s="1"/>
  <c r="F1252" i="1"/>
  <c r="F1253" i="1"/>
  <c r="AB1252" i="1" s="1"/>
  <c r="F1254" i="1"/>
  <c r="AB1253" i="1" s="1"/>
  <c r="F1255" i="1"/>
  <c r="AB1254" i="1" s="1"/>
  <c r="F1256" i="1"/>
  <c r="AB1255" i="1" s="1"/>
  <c r="F1257" i="1"/>
  <c r="AB1256" i="1" s="1"/>
  <c r="F1258" i="1"/>
  <c r="AB1257" i="1" s="1"/>
  <c r="F1259" i="1"/>
  <c r="AB1258" i="1" s="1"/>
  <c r="F1260" i="1"/>
  <c r="AB1259" i="1" s="1"/>
  <c r="F1261" i="1"/>
  <c r="AB1260" i="1" s="1"/>
  <c r="F1262" i="1"/>
  <c r="AB1261" i="1" s="1"/>
  <c r="F1263" i="1"/>
  <c r="AB1262" i="1" s="1"/>
  <c r="F1264" i="1"/>
  <c r="AB1263" i="1" s="1"/>
  <c r="F1265" i="1"/>
  <c r="AB1264" i="1" s="1"/>
  <c r="F1266" i="1"/>
  <c r="AB1265" i="1" s="1"/>
  <c r="F1267" i="1"/>
  <c r="AB1266" i="1" s="1"/>
  <c r="F1268" i="1"/>
  <c r="AB1267" i="1" s="1"/>
  <c r="F1269" i="1"/>
  <c r="AB1268" i="1" s="1"/>
  <c r="F1270" i="1"/>
  <c r="AB1269" i="1" s="1"/>
  <c r="F1271" i="1"/>
  <c r="AB1270" i="1" s="1"/>
  <c r="F1272" i="1"/>
  <c r="AB1271" i="1" s="1"/>
  <c r="F1273" i="1"/>
  <c r="AB1272" i="1" s="1"/>
  <c r="F1274" i="1"/>
  <c r="AB1273" i="1" s="1"/>
  <c r="F1275" i="1"/>
  <c r="AB1274" i="1" s="1"/>
  <c r="F1276" i="1"/>
  <c r="AB1275" i="1" s="1"/>
  <c r="F1277" i="1"/>
  <c r="F1278" i="1"/>
  <c r="AB1277" i="1" s="1"/>
  <c r="F1279" i="1"/>
  <c r="AB1278" i="1" s="1"/>
  <c r="F1280" i="1"/>
  <c r="AB1279" i="1" s="1"/>
  <c r="F1281" i="1"/>
  <c r="AB1280" i="1" s="1"/>
  <c r="F1282" i="1"/>
  <c r="AB1281" i="1" s="1"/>
  <c r="F1283" i="1"/>
  <c r="AB1282" i="1" s="1"/>
  <c r="F1284" i="1"/>
  <c r="AB1283" i="1" s="1"/>
  <c r="F1285" i="1"/>
  <c r="AB1284" i="1" s="1"/>
  <c r="F1286" i="1"/>
  <c r="AB1285" i="1" s="1"/>
  <c r="F1287" i="1"/>
  <c r="AB1286" i="1" s="1"/>
  <c r="F1288" i="1"/>
  <c r="AB1287" i="1" s="1"/>
  <c r="F1289" i="1"/>
  <c r="F1290" i="1"/>
  <c r="AB1289" i="1" s="1"/>
  <c r="F1291" i="1"/>
  <c r="AB1290" i="1" s="1"/>
  <c r="F1292" i="1"/>
  <c r="AB1291" i="1" s="1"/>
  <c r="F1293" i="1"/>
  <c r="AB1292" i="1" s="1"/>
  <c r="F1294" i="1"/>
  <c r="AB1293" i="1" s="1"/>
  <c r="F1295" i="1"/>
  <c r="AB1294" i="1" s="1"/>
  <c r="F1296" i="1"/>
  <c r="AB1295" i="1" s="1"/>
  <c r="F1297" i="1"/>
  <c r="AB1296" i="1" s="1"/>
  <c r="F1298" i="1"/>
  <c r="AB1297" i="1" s="1"/>
  <c r="F1299" i="1"/>
  <c r="AB1298" i="1" s="1"/>
  <c r="F1300" i="1"/>
  <c r="AB1299" i="1" s="1"/>
  <c r="F1301" i="1"/>
  <c r="AB1300" i="1" s="1"/>
  <c r="F1302" i="1"/>
  <c r="AB1301" i="1" s="1"/>
  <c r="F1303" i="1"/>
  <c r="AB1302" i="1" s="1"/>
  <c r="F1304" i="1"/>
  <c r="AB1303" i="1" s="1"/>
  <c r="F1305" i="1"/>
  <c r="AB1304" i="1" s="1"/>
  <c r="F1306" i="1"/>
  <c r="AB1305" i="1" s="1"/>
  <c r="F1307" i="1"/>
  <c r="AB1306" i="1" s="1"/>
  <c r="F1308" i="1"/>
  <c r="AB1307" i="1" s="1"/>
  <c r="F1309" i="1"/>
  <c r="AB1308" i="1" s="1"/>
  <c r="F1310" i="1"/>
  <c r="AB1309" i="1" s="1"/>
  <c r="F1311" i="1"/>
  <c r="AB1310" i="1" s="1"/>
  <c r="F1312" i="1"/>
  <c r="AB1311" i="1" s="1"/>
  <c r="F1313" i="1"/>
  <c r="AB1312" i="1" s="1"/>
  <c r="F1314" i="1"/>
  <c r="AB1313" i="1" s="1"/>
  <c r="F1315" i="1"/>
  <c r="AB1314" i="1" s="1"/>
  <c r="F1316" i="1"/>
  <c r="AB1315" i="1" s="1"/>
  <c r="F1317" i="1"/>
  <c r="AB1316" i="1" s="1"/>
  <c r="F1318" i="1"/>
  <c r="AB1317" i="1" s="1"/>
  <c r="F1319" i="1"/>
  <c r="AB1318" i="1" s="1"/>
  <c r="F1320" i="1"/>
  <c r="AB1319" i="1" s="1"/>
  <c r="F1321" i="1"/>
  <c r="F1322" i="1"/>
  <c r="AB1321" i="1" s="1"/>
  <c r="F1323" i="1"/>
  <c r="AB1322" i="1" s="1"/>
  <c r="F1324" i="1"/>
  <c r="AB1323" i="1" s="1"/>
  <c r="F1325" i="1"/>
  <c r="AB1324" i="1" s="1"/>
  <c r="F1326" i="1"/>
  <c r="AB1325" i="1" s="1"/>
  <c r="F1327" i="1"/>
  <c r="AB1326" i="1" s="1"/>
  <c r="F1328" i="1"/>
  <c r="AB1327" i="1" s="1"/>
  <c r="F1329" i="1"/>
  <c r="AB1328" i="1" s="1"/>
  <c r="F1330" i="1"/>
  <c r="AB1329" i="1" s="1"/>
  <c r="F1331" i="1"/>
  <c r="AB1330" i="1" s="1"/>
  <c r="F1332" i="1"/>
  <c r="AB1331" i="1" s="1"/>
  <c r="F1333" i="1"/>
  <c r="AB1332" i="1" s="1"/>
  <c r="F1334" i="1"/>
  <c r="AB1333" i="1" s="1"/>
  <c r="F1335" i="1"/>
  <c r="AB1334" i="1" s="1"/>
  <c r="F1336" i="1"/>
  <c r="AB1335" i="1" s="1"/>
  <c r="F1337" i="1"/>
  <c r="F1338" i="1"/>
  <c r="AB1337" i="1" s="1"/>
  <c r="F1339" i="1"/>
  <c r="AB1338" i="1" s="1"/>
  <c r="F1340" i="1"/>
  <c r="AB1339" i="1" s="1"/>
  <c r="F1341" i="1"/>
  <c r="AB1340" i="1" s="1"/>
  <c r="F1342" i="1"/>
  <c r="AB1341" i="1" s="1"/>
  <c r="F1343" i="1"/>
  <c r="AB1342" i="1" s="1"/>
  <c r="F1344" i="1"/>
  <c r="AB1343" i="1" s="1"/>
  <c r="F1345" i="1"/>
  <c r="AB1344" i="1" s="1"/>
  <c r="F1346" i="1"/>
  <c r="AB1345" i="1" s="1"/>
  <c r="F1347" i="1"/>
  <c r="AB1346" i="1" s="1"/>
  <c r="F1348" i="1"/>
  <c r="AB1347" i="1" s="1"/>
  <c r="F1349" i="1"/>
  <c r="AB1348" i="1" s="1"/>
  <c r="F1350" i="1"/>
  <c r="AB1349" i="1" s="1"/>
  <c r="F1351" i="1"/>
  <c r="AB1350" i="1" s="1"/>
  <c r="F1352" i="1"/>
  <c r="AB1351" i="1" s="1"/>
  <c r="F1353" i="1"/>
  <c r="AB1352" i="1" s="1"/>
  <c r="F1354" i="1"/>
  <c r="AB1353" i="1" s="1"/>
  <c r="F1355" i="1"/>
  <c r="AB1354" i="1" s="1"/>
  <c r="F1356" i="1"/>
  <c r="AB1355" i="1" s="1"/>
  <c r="F1357" i="1"/>
  <c r="AB1356" i="1" s="1"/>
  <c r="F1358" i="1"/>
  <c r="AB1357" i="1" s="1"/>
  <c r="F1359" i="1"/>
  <c r="AB1358" i="1" s="1"/>
  <c r="F1360" i="1"/>
  <c r="AB1359" i="1" s="1"/>
  <c r="F1361" i="1"/>
  <c r="AB1360" i="1" s="1"/>
  <c r="F1362" i="1"/>
  <c r="AB1361" i="1" s="1"/>
  <c r="F1363" i="1"/>
  <c r="AB1362" i="1" s="1"/>
  <c r="F1364" i="1"/>
  <c r="AB1363" i="1" s="1"/>
  <c r="F1365" i="1"/>
  <c r="AB1364" i="1" s="1"/>
  <c r="F1366" i="1"/>
  <c r="AB1365" i="1" s="1"/>
  <c r="F1367" i="1"/>
  <c r="AB1366" i="1" s="1"/>
  <c r="F1368" i="1"/>
  <c r="AB1367" i="1" s="1"/>
  <c r="F1369" i="1"/>
  <c r="AB1368" i="1" s="1"/>
  <c r="F1370" i="1"/>
  <c r="AB1369" i="1" s="1"/>
  <c r="F1371" i="1"/>
  <c r="AB1370" i="1" s="1"/>
  <c r="F1372" i="1"/>
  <c r="AB1371" i="1" s="1"/>
  <c r="F1373" i="1"/>
  <c r="AB1372" i="1" s="1"/>
  <c r="F1374" i="1"/>
  <c r="AB1373" i="1" s="1"/>
  <c r="F1375" i="1"/>
  <c r="AB1374" i="1" s="1"/>
  <c r="F1376" i="1"/>
  <c r="AB1375" i="1" s="1"/>
  <c r="F1377" i="1"/>
  <c r="AB1376" i="1" s="1"/>
  <c r="F1378" i="1"/>
  <c r="AB1377" i="1" s="1"/>
  <c r="F1379" i="1"/>
  <c r="AB1378" i="1" s="1"/>
  <c r="F1380" i="1"/>
  <c r="AB1379" i="1" s="1"/>
  <c r="F1381" i="1"/>
  <c r="AB1380" i="1" s="1"/>
  <c r="F1382" i="1"/>
  <c r="AB1381" i="1" s="1"/>
  <c r="F1383" i="1"/>
  <c r="AB1382" i="1" s="1"/>
  <c r="F1384" i="1"/>
  <c r="AB1383" i="1" s="1"/>
  <c r="F1385" i="1"/>
  <c r="AB1384" i="1" s="1"/>
  <c r="F1386" i="1"/>
  <c r="AB1385" i="1" s="1"/>
  <c r="F1387" i="1"/>
  <c r="AB1386" i="1" s="1"/>
  <c r="F1388" i="1"/>
  <c r="AB1387" i="1" s="1"/>
  <c r="F1389" i="1"/>
  <c r="AB1388" i="1" s="1"/>
  <c r="F1390" i="1"/>
  <c r="AB1389" i="1" s="1"/>
  <c r="F1391" i="1"/>
  <c r="AB1390" i="1" s="1"/>
  <c r="F1392" i="1"/>
  <c r="AB1391" i="1" s="1"/>
  <c r="F1393" i="1"/>
  <c r="AB1392" i="1" s="1"/>
  <c r="F1394" i="1"/>
  <c r="AB1393" i="1" s="1"/>
  <c r="F1395" i="1"/>
  <c r="AB1394" i="1" s="1"/>
  <c r="F1396" i="1"/>
  <c r="AB1395" i="1" s="1"/>
  <c r="F1397" i="1"/>
  <c r="AB1396" i="1" s="1"/>
  <c r="F1398" i="1"/>
  <c r="AB1397" i="1" s="1"/>
  <c r="F1399" i="1"/>
  <c r="AB1398" i="1" s="1"/>
  <c r="F1400" i="1"/>
  <c r="AB1399" i="1" s="1"/>
  <c r="F1401" i="1"/>
  <c r="AB1400" i="1" s="1"/>
  <c r="F1402" i="1"/>
  <c r="AB1401" i="1" s="1"/>
  <c r="F1403" i="1"/>
  <c r="AB1402" i="1" s="1"/>
  <c r="F1404" i="1"/>
  <c r="AB1403" i="1" s="1"/>
  <c r="F1405" i="1"/>
  <c r="AB1404" i="1" s="1"/>
  <c r="F1406" i="1"/>
  <c r="AB1405" i="1" s="1"/>
  <c r="F1407" i="1"/>
  <c r="AB1406" i="1" s="1"/>
  <c r="F1408" i="1"/>
  <c r="AB1407" i="1" s="1"/>
  <c r="F1409" i="1"/>
  <c r="AB1408" i="1" s="1"/>
  <c r="F1410" i="1"/>
  <c r="AB1409" i="1" s="1"/>
  <c r="F1411" i="1"/>
  <c r="AB1410" i="1" s="1"/>
  <c r="F1412" i="1"/>
  <c r="AB1411" i="1" s="1"/>
  <c r="F1413" i="1"/>
  <c r="AB1412" i="1" s="1"/>
  <c r="F1414" i="1"/>
  <c r="AB1413" i="1" s="1"/>
  <c r="F1415" i="1"/>
  <c r="AB1414" i="1" s="1"/>
  <c r="F1416" i="1"/>
  <c r="AB1415" i="1" s="1"/>
  <c r="F1417" i="1"/>
  <c r="AB1416" i="1" s="1"/>
  <c r="F1418" i="1"/>
  <c r="AB1417" i="1" s="1"/>
  <c r="F1419" i="1"/>
  <c r="AB1418" i="1" s="1"/>
  <c r="F1420" i="1"/>
  <c r="AB1419" i="1" s="1"/>
  <c r="F1421" i="1"/>
  <c r="AB1420" i="1" s="1"/>
  <c r="F1422" i="1"/>
  <c r="AB1421" i="1" s="1"/>
  <c r="F1423" i="1"/>
  <c r="AB1422" i="1" s="1"/>
  <c r="F1424" i="1"/>
  <c r="AB1423" i="1" s="1"/>
  <c r="F1425" i="1"/>
  <c r="AB1424" i="1" s="1"/>
  <c r="F1426" i="1"/>
  <c r="AB1425" i="1" s="1"/>
  <c r="F1427" i="1"/>
  <c r="AB1426" i="1" s="1"/>
  <c r="F1428" i="1"/>
  <c r="AB1427" i="1" s="1"/>
  <c r="F1429" i="1"/>
  <c r="F1430" i="1"/>
  <c r="AB1429" i="1" s="1"/>
  <c r="F1431" i="1"/>
  <c r="AB1430" i="1" s="1"/>
  <c r="F1432" i="1"/>
  <c r="AB1431" i="1" s="1"/>
  <c r="F1433" i="1"/>
  <c r="AB1432" i="1" s="1"/>
  <c r="F1434" i="1"/>
  <c r="AB1433" i="1" s="1"/>
  <c r="F1435" i="1"/>
  <c r="AB1434" i="1" s="1"/>
  <c r="F1436" i="1"/>
  <c r="AB1435" i="1" s="1"/>
  <c r="F1437" i="1"/>
  <c r="AB1436" i="1" s="1"/>
  <c r="F1438" i="1"/>
  <c r="AB1437" i="1" s="1"/>
  <c r="F1439" i="1"/>
  <c r="AB1438" i="1" s="1"/>
  <c r="F1440" i="1"/>
  <c r="AB1439" i="1" s="1"/>
  <c r="F1441" i="1"/>
  <c r="AB1440" i="1" s="1"/>
  <c r="F1442" i="1"/>
  <c r="F1443" i="1"/>
  <c r="AB1442" i="1" s="1"/>
  <c r="F1444" i="1"/>
  <c r="AB1443" i="1" s="1"/>
  <c r="F1445" i="1"/>
  <c r="AB1444" i="1" s="1"/>
  <c r="F1446" i="1"/>
  <c r="AB1445" i="1" s="1"/>
  <c r="F1447" i="1"/>
  <c r="AB1446" i="1" s="1"/>
  <c r="F1448" i="1"/>
  <c r="AB1447" i="1" s="1"/>
  <c r="F1449" i="1"/>
  <c r="AB1448" i="1" s="1"/>
  <c r="F1450" i="1"/>
  <c r="AB1449" i="1" s="1"/>
  <c r="F1451" i="1"/>
  <c r="AB1450" i="1" s="1"/>
  <c r="F1452" i="1"/>
  <c r="AB1451" i="1" s="1"/>
  <c r="F1453" i="1"/>
  <c r="AB1452" i="1" s="1"/>
  <c r="F1454" i="1"/>
  <c r="AB1453" i="1" s="1"/>
  <c r="F1455" i="1"/>
  <c r="AB1454" i="1" s="1"/>
  <c r="F1456" i="1"/>
  <c r="AB1455" i="1" s="1"/>
  <c r="F1457" i="1"/>
  <c r="AB1456" i="1" s="1"/>
  <c r="F1458" i="1"/>
  <c r="AB1457" i="1" s="1"/>
  <c r="F1459" i="1"/>
  <c r="AB1458" i="1" s="1"/>
  <c r="F1460" i="1"/>
  <c r="AB1459" i="1" s="1"/>
  <c r="F1461" i="1"/>
  <c r="AB1460" i="1" s="1"/>
  <c r="F1462" i="1"/>
  <c r="AB1461" i="1" s="1"/>
  <c r="F1463" i="1"/>
  <c r="AB1462" i="1" s="1"/>
  <c r="F1464" i="1"/>
  <c r="AB1463" i="1" s="1"/>
  <c r="F1465" i="1"/>
  <c r="F1466" i="1"/>
  <c r="AB1465" i="1" s="1"/>
  <c r="F1467" i="1"/>
  <c r="AB1466" i="1" s="1"/>
  <c r="F1468" i="1"/>
  <c r="AB1467" i="1" s="1"/>
  <c r="F1469" i="1"/>
  <c r="AB1468" i="1" s="1"/>
  <c r="F1470" i="1"/>
  <c r="AB1469" i="1" s="1"/>
  <c r="F1471" i="1"/>
  <c r="AB1470" i="1" s="1"/>
  <c r="F1472" i="1"/>
  <c r="AB1471" i="1" s="1"/>
  <c r="F1473" i="1"/>
  <c r="AB1472" i="1" s="1"/>
  <c r="F1474" i="1"/>
  <c r="AB1473" i="1" s="1"/>
  <c r="F1475" i="1"/>
  <c r="AB1474" i="1" s="1"/>
  <c r="F1476" i="1"/>
  <c r="AB1475" i="1" s="1"/>
  <c r="F1477" i="1"/>
  <c r="AB1476" i="1" s="1"/>
  <c r="F1478" i="1"/>
  <c r="AB1477" i="1" s="1"/>
  <c r="F1479" i="1"/>
  <c r="AB1478" i="1" s="1"/>
  <c r="F1480" i="1"/>
  <c r="AB1479" i="1" s="1"/>
  <c r="F1481" i="1"/>
  <c r="AB1480" i="1" s="1"/>
  <c r="F1482" i="1"/>
  <c r="AB1481" i="1" s="1"/>
  <c r="F1483" i="1"/>
  <c r="AB1482" i="1" s="1"/>
  <c r="F1484" i="1"/>
  <c r="AB1483" i="1" s="1"/>
  <c r="F1485" i="1"/>
  <c r="AB1484" i="1" s="1"/>
  <c r="F1486" i="1"/>
  <c r="AB1485" i="1" s="1"/>
  <c r="F1487" i="1"/>
  <c r="AB1486" i="1" s="1"/>
  <c r="F1488" i="1"/>
  <c r="AB1487" i="1" s="1"/>
  <c r="F1489" i="1"/>
  <c r="F1490" i="1"/>
  <c r="F1491" i="1"/>
  <c r="AB1490" i="1" s="1"/>
  <c r="F1492" i="1"/>
  <c r="F1493" i="1"/>
  <c r="AB1492" i="1" s="1"/>
  <c r="F1494" i="1"/>
  <c r="AB1493" i="1" s="1"/>
  <c r="F1495" i="1"/>
  <c r="AB1494" i="1" s="1"/>
  <c r="F1496" i="1"/>
  <c r="AB1495" i="1" s="1"/>
  <c r="F1497" i="1"/>
  <c r="AB1496" i="1" s="1"/>
  <c r="F1498" i="1"/>
  <c r="AB1497" i="1" s="1"/>
  <c r="F1499" i="1"/>
  <c r="AB1498" i="1" s="1"/>
  <c r="F1500" i="1"/>
  <c r="AB1499" i="1" s="1"/>
  <c r="F1501" i="1"/>
  <c r="AB1500" i="1" s="1"/>
  <c r="F1502" i="1"/>
  <c r="AB1501" i="1" s="1"/>
  <c r="F1503" i="1"/>
  <c r="AB1502" i="1" s="1"/>
  <c r="F1504" i="1"/>
  <c r="F1505" i="1"/>
  <c r="AB1504" i="1" s="1"/>
  <c r="F1506" i="1"/>
  <c r="AB1505" i="1" s="1"/>
  <c r="F1507" i="1"/>
  <c r="AB1506" i="1" s="1"/>
  <c r="F1508" i="1"/>
  <c r="AB1507" i="1" s="1"/>
  <c r="F1509" i="1"/>
  <c r="AB1508" i="1" s="1"/>
  <c r="F1510" i="1"/>
  <c r="AB1509" i="1" s="1"/>
  <c r="F1511" i="1"/>
  <c r="AB1510" i="1" s="1"/>
  <c r="F1512" i="1"/>
  <c r="AB1511" i="1" s="1"/>
  <c r="F1513" i="1"/>
  <c r="AB1512" i="1" s="1"/>
  <c r="F1514" i="1"/>
  <c r="AB1513" i="1" s="1"/>
  <c r="F1515" i="1"/>
  <c r="AB1514" i="1" s="1"/>
  <c r="F1516" i="1"/>
  <c r="F1517" i="1"/>
  <c r="AB1516" i="1" s="1"/>
  <c r="F1518" i="1"/>
  <c r="AB1517" i="1" s="1"/>
  <c r="F1519" i="1"/>
  <c r="AB1518" i="1" s="1"/>
  <c r="F1520" i="1"/>
  <c r="AB1519" i="1" s="1"/>
  <c r="F1521" i="1"/>
  <c r="AB1520" i="1" s="1"/>
  <c r="F1522" i="1"/>
  <c r="AB1521" i="1" s="1"/>
  <c r="F1523" i="1"/>
  <c r="AB1522" i="1" s="1"/>
  <c r="F1524" i="1"/>
  <c r="AB1523" i="1" s="1"/>
  <c r="F1525" i="1"/>
  <c r="AB1524" i="1" s="1"/>
  <c r="F1526" i="1"/>
  <c r="AB1525" i="1" s="1"/>
  <c r="F1527" i="1"/>
  <c r="AB1526" i="1" s="1"/>
  <c r="F1528" i="1"/>
  <c r="AB1527" i="1" s="1"/>
  <c r="F1529" i="1"/>
  <c r="AB1528" i="1" s="1"/>
  <c r="F1530" i="1"/>
  <c r="AB1529" i="1" s="1"/>
  <c r="F1531" i="1"/>
  <c r="AB1530" i="1" s="1"/>
  <c r="F1532" i="1"/>
  <c r="AB1531" i="1" s="1"/>
  <c r="F1533" i="1"/>
  <c r="AB1532" i="1" s="1"/>
  <c r="F1534" i="1"/>
  <c r="AB1533" i="1" s="1"/>
  <c r="F1535" i="1"/>
  <c r="AB1534" i="1" s="1"/>
  <c r="F1536" i="1"/>
  <c r="AB1535" i="1" s="1"/>
  <c r="F1537" i="1"/>
  <c r="AB1536" i="1" s="1"/>
  <c r="F1538" i="1"/>
  <c r="F1539" i="1"/>
  <c r="AB1538" i="1" s="1"/>
  <c r="F1540" i="1"/>
  <c r="AB1539" i="1" s="1"/>
  <c r="F1541" i="1"/>
  <c r="AB1540" i="1" s="1"/>
  <c r="F1542" i="1"/>
  <c r="AB1541" i="1" s="1"/>
  <c r="F1543" i="1"/>
  <c r="AB1542" i="1" s="1"/>
  <c r="F1544" i="1"/>
  <c r="AB1543" i="1" s="1"/>
  <c r="F1545" i="1"/>
  <c r="AB1544" i="1" s="1"/>
  <c r="F1546" i="1"/>
  <c r="AB1545" i="1" s="1"/>
  <c r="F1547" i="1"/>
  <c r="AB1546" i="1" s="1"/>
  <c r="F1548" i="1"/>
  <c r="AB1547" i="1" s="1"/>
  <c r="F1549" i="1"/>
  <c r="F1550" i="1"/>
  <c r="AB1549" i="1" s="1"/>
  <c r="F1551" i="1"/>
  <c r="AB1550" i="1" s="1"/>
  <c r="F1552" i="1"/>
  <c r="AB1551" i="1" s="1"/>
  <c r="F1553" i="1"/>
  <c r="AB1552" i="1" s="1"/>
  <c r="F1554" i="1"/>
  <c r="AB1553" i="1" s="1"/>
  <c r="F1555" i="1"/>
  <c r="AB1554" i="1" s="1"/>
  <c r="F1556" i="1"/>
  <c r="AB1555" i="1" s="1"/>
  <c r="F1557" i="1"/>
  <c r="AB1556" i="1" s="1"/>
  <c r="F1558" i="1"/>
  <c r="AB1557" i="1" s="1"/>
  <c r="F1559" i="1"/>
  <c r="AB1558" i="1" s="1"/>
  <c r="F1560" i="1"/>
  <c r="AB1559" i="1" s="1"/>
  <c r="F1561" i="1"/>
  <c r="AB1560" i="1" s="1"/>
  <c r="F1562" i="1"/>
  <c r="AB1561" i="1" s="1"/>
  <c r="F1563" i="1"/>
  <c r="AB1562" i="1" s="1"/>
  <c r="F1564" i="1"/>
  <c r="F1565" i="1"/>
  <c r="AB1564" i="1" s="1"/>
  <c r="F1566" i="1"/>
  <c r="AB1565" i="1" s="1"/>
  <c r="F1567" i="1"/>
  <c r="AB1566" i="1" s="1"/>
  <c r="F1568" i="1"/>
  <c r="AB1567" i="1" s="1"/>
  <c r="F1569" i="1"/>
  <c r="AB1568" i="1" s="1"/>
  <c r="F1570" i="1"/>
  <c r="AB1569" i="1" s="1"/>
  <c r="F1571" i="1"/>
  <c r="AB1570" i="1" s="1"/>
  <c r="F1572" i="1"/>
  <c r="AB1571" i="1" s="1"/>
  <c r="F1573" i="1"/>
  <c r="AB1572" i="1" s="1"/>
  <c r="F1574" i="1"/>
  <c r="F1575" i="1"/>
  <c r="AB1574" i="1" s="1"/>
  <c r="F1576" i="1"/>
  <c r="AB1575" i="1" s="1"/>
  <c r="F1577" i="1"/>
  <c r="AB1576" i="1" s="1"/>
  <c r="F1578" i="1"/>
  <c r="AB1577" i="1" s="1"/>
  <c r="F1579" i="1"/>
  <c r="AB1578" i="1" s="1"/>
  <c r="F1580" i="1"/>
  <c r="AB1579" i="1" s="1"/>
  <c r="F1581" i="1"/>
  <c r="AB1580" i="1" s="1"/>
  <c r="F1582" i="1"/>
  <c r="AB1581" i="1" s="1"/>
  <c r="F1583" i="1"/>
  <c r="AB1582" i="1" s="1"/>
  <c r="F1584" i="1"/>
  <c r="AB1583" i="1" s="1"/>
  <c r="F1585" i="1"/>
  <c r="AB1584" i="1" s="1"/>
  <c r="F1586" i="1"/>
  <c r="F1587" i="1"/>
  <c r="AB1586" i="1" s="1"/>
  <c r="F1588" i="1"/>
  <c r="F1589" i="1"/>
  <c r="AB1588" i="1" s="1"/>
  <c r="F1590" i="1"/>
  <c r="AB1589" i="1" s="1"/>
  <c r="F1591" i="1"/>
  <c r="AB1590" i="1" s="1"/>
  <c r="F1592" i="1"/>
  <c r="AB1591" i="1" s="1"/>
  <c r="F1593" i="1"/>
  <c r="AB1592" i="1" s="1"/>
  <c r="F1594" i="1"/>
  <c r="AB1593" i="1" s="1"/>
  <c r="F1595" i="1"/>
  <c r="AB1594" i="1" s="1"/>
  <c r="F1596" i="1"/>
  <c r="AB1595" i="1" s="1"/>
  <c r="F1597" i="1"/>
  <c r="F1598" i="1"/>
  <c r="AB1597" i="1" s="1"/>
  <c r="F1599" i="1"/>
  <c r="AB1598" i="1" s="1"/>
  <c r="F1600" i="1"/>
  <c r="AB1599" i="1" s="1"/>
  <c r="F1601" i="1"/>
  <c r="AB1600" i="1" s="1"/>
  <c r="F1602" i="1"/>
  <c r="AB1601" i="1" s="1"/>
  <c r="F1603" i="1"/>
  <c r="AB1602" i="1" s="1"/>
  <c r="F1604" i="1"/>
  <c r="AB1603" i="1" s="1"/>
  <c r="F1605" i="1"/>
  <c r="AB1604" i="1" s="1"/>
  <c r="F1606" i="1"/>
  <c r="AB1605" i="1" s="1"/>
  <c r="F1607" i="1"/>
  <c r="AB1606" i="1" s="1"/>
  <c r="F1608" i="1"/>
  <c r="AB1607" i="1" s="1"/>
  <c r="F1609" i="1"/>
  <c r="AB1608" i="1" s="1"/>
  <c r="F1610" i="1"/>
  <c r="AB1609" i="1" s="1"/>
  <c r="F1611" i="1"/>
  <c r="AB1610" i="1" s="1"/>
  <c r="F1612" i="1"/>
  <c r="F1613" i="1"/>
  <c r="AB1612" i="1" s="1"/>
  <c r="F1614" i="1"/>
  <c r="AB1613" i="1" s="1"/>
  <c r="F1615" i="1"/>
  <c r="AB1614" i="1" s="1"/>
  <c r="F1616" i="1"/>
  <c r="AB1615" i="1" s="1"/>
  <c r="F1617" i="1"/>
  <c r="AB1616" i="1" s="1"/>
  <c r="F1618" i="1"/>
  <c r="AB1617" i="1" s="1"/>
  <c r="F1619" i="1"/>
  <c r="AB1618" i="1" s="1"/>
  <c r="F1620" i="1"/>
  <c r="AB1619" i="1" s="1"/>
  <c r="F1621" i="1"/>
  <c r="AB1620" i="1" s="1"/>
  <c r="F1622" i="1"/>
  <c r="AB1621" i="1" s="1"/>
  <c r="F1623" i="1"/>
  <c r="AB1622" i="1" s="1"/>
  <c r="F1624" i="1"/>
  <c r="AB1623" i="1" s="1"/>
  <c r="F1625" i="1"/>
  <c r="F1626" i="1"/>
  <c r="AB1625" i="1" s="1"/>
  <c r="F1627" i="1"/>
  <c r="AB1626" i="1" s="1"/>
  <c r="F1628" i="1"/>
  <c r="AB1627" i="1" s="1"/>
  <c r="F1629" i="1"/>
  <c r="AB1628" i="1" s="1"/>
  <c r="F1630" i="1"/>
  <c r="AB1629" i="1" s="1"/>
  <c r="F1631" i="1"/>
  <c r="AB1630" i="1" s="1"/>
  <c r="F1632" i="1"/>
  <c r="AB1631" i="1" s="1"/>
  <c r="F1633" i="1"/>
  <c r="AB1632" i="1" s="1"/>
  <c r="F1634" i="1"/>
  <c r="AB1633" i="1" s="1"/>
  <c r="F1635" i="1"/>
  <c r="AB1634" i="1" s="1"/>
  <c r="F1636" i="1"/>
  <c r="F1637" i="1"/>
  <c r="AB1636" i="1" s="1"/>
  <c r="F1638" i="1"/>
  <c r="AB1637" i="1" s="1"/>
  <c r="F1639" i="1"/>
  <c r="AB1638" i="1" s="1"/>
  <c r="F1640" i="1"/>
  <c r="AB1639" i="1" s="1"/>
  <c r="F1641" i="1"/>
  <c r="AB1640" i="1" s="1"/>
  <c r="F1642" i="1"/>
  <c r="AB1641" i="1" s="1"/>
  <c r="F1643" i="1"/>
  <c r="AB1642" i="1" s="1"/>
  <c r="F1644" i="1"/>
  <c r="AB1643" i="1" s="1"/>
  <c r="F1645" i="1"/>
  <c r="AB1644" i="1" s="1"/>
  <c r="F1646" i="1"/>
  <c r="AB1645" i="1" s="1"/>
  <c r="F1647" i="1"/>
  <c r="AB1646" i="1" s="1"/>
  <c r="F1648" i="1"/>
  <c r="AB1647" i="1" s="1"/>
  <c r="F1649" i="1"/>
  <c r="AB1648" i="1" s="1"/>
  <c r="F1650" i="1"/>
  <c r="AB1649" i="1" s="1"/>
  <c r="F1651" i="1"/>
  <c r="AB1650" i="1" s="1"/>
  <c r="F1652" i="1"/>
  <c r="AB1651" i="1" s="1"/>
  <c r="F1653" i="1"/>
  <c r="AB1652" i="1" s="1"/>
  <c r="F1654" i="1"/>
  <c r="AB1653" i="1" s="1"/>
  <c r="F1655" i="1"/>
  <c r="AB1654" i="1" s="1"/>
  <c r="F1656" i="1"/>
  <c r="AB1655" i="1" s="1"/>
  <c r="F1657" i="1"/>
  <c r="F1658" i="1"/>
  <c r="AB1657" i="1" s="1"/>
  <c r="F1659" i="1"/>
  <c r="AB1658" i="1" s="1"/>
  <c r="F1660" i="1"/>
  <c r="AB1659" i="1" s="1"/>
  <c r="F1661" i="1"/>
  <c r="AB1660" i="1" s="1"/>
  <c r="F1662" i="1"/>
  <c r="AB1661" i="1" s="1"/>
  <c r="F1663" i="1"/>
  <c r="AB1662" i="1" s="1"/>
  <c r="F1664" i="1"/>
  <c r="AB1663" i="1" s="1"/>
  <c r="F1665" i="1"/>
  <c r="AB1664" i="1" s="1"/>
  <c r="F1666" i="1"/>
  <c r="AB1665" i="1" s="1"/>
  <c r="F1667" i="1"/>
  <c r="AB1666" i="1" s="1"/>
  <c r="F1668" i="1"/>
  <c r="AB1667" i="1" s="1"/>
  <c r="F1669" i="1"/>
  <c r="AB1668" i="1" s="1"/>
  <c r="F1670" i="1"/>
  <c r="F1671" i="1"/>
  <c r="AB1670" i="1" s="1"/>
  <c r="F1672" i="1"/>
  <c r="AB1671" i="1" s="1"/>
  <c r="F1673" i="1"/>
  <c r="AB1672" i="1" s="1"/>
  <c r="F1674" i="1"/>
  <c r="AB1673" i="1" s="1"/>
  <c r="F1675" i="1"/>
  <c r="AB1674" i="1" s="1"/>
  <c r="F1676" i="1"/>
  <c r="AB1675" i="1" s="1"/>
  <c r="F1677" i="1"/>
  <c r="AB1676" i="1" s="1"/>
  <c r="F1678" i="1"/>
  <c r="AB1677" i="1" s="1"/>
  <c r="F1679" i="1"/>
  <c r="AB1678" i="1" s="1"/>
  <c r="F1680" i="1"/>
  <c r="AB1679" i="1" s="1"/>
  <c r="F1681" i="1"/>
  <c r="AB1680" i="1" s="1"/>
  <c r="F1682" i="1"/>
  <c r="F1683" i="1"/>
  <c r="AB1682" i="1" s="1"/>
  <c r="F1684" i="1"/>
  <c r="AB1683" i="1" s="1"/>
  <c r="F1685" i="1"/>
  <c r="AB1684" i="1" s="1"/>
  <c r="F1686" i="1"/>
  <c r="AB1685" i="1" s="1"/>
  <c r="F1687" i="1"/>
  <c r="AB1686" i="1" s="1"/>
  <c r="F1688" i="1"/>
  <c r="AB1687" i="1" s="1"/>
  <c r="F1689" i="1"/>
  <c r="AB1688" i="1" s="1"/>
  <c r="F1690" i="1"/>
  <c r="AB1689" i="1" s="1"/>
  <c r="F1691" i="1"/>
  <c r="AB1690" i="1" s="1"/>
  <c r="F1692" i="1"/>
  <c r="AB1691" i="1" s="1"/>
  <c r="F1693" i="1"/>
  <c r="AB1692" i="1" s="1"/>
  <c r="F1694" i="1"/>
  <c r="AB1693" i="1" s="1"/>
  <c r="F1695" i="1"/>
  <c r="AB1694" i="1" s="1"/>
  <c r="F1696" i="1"/>
  <c r="F1697" i="1"/>
  <c r="AB1696" i="1" s="1"/>
  <c r="F1698" i="1"/>
  <c r="AB1697" i="1" s="1"/>
  <c r="F1699" i="1"/>
  <c r="AB1698" i="1" s="1"/>
  <c r="F1700" i="1"/>
  <c r="AB1699" i="1" s="1"/>
  <c r="F1701" i="1"/>
  <c r="AB1700" i="1" s="1"/>
  <c r="F1702" i="1"/>
  <c r="AB1701" i="1" s="1"/>
  <c r="F1703" i="1"/>
  <c r="AB1702" i="1" s="1"/>
  <c r="F1704" i="1"/>
  <c r="AB1703" i="1" s="1"/>
  <c r="F1705" i="1"/>
  <c r="AB1704" i="1" s="1"/>
  <c r="F1706" i="1"/>
  <c r="AB1705" i="1" s="1"/>
  <c r="F1707" i="1"/>
  <c r="AB1706" i="1" s="1"/>
  <c r="F1708" i="1"/>
  <c r="AB1707" i="1" s="1"/>
  <c r="F1709" i="1"/>
  <c r="F1710" i="1"/>
  <c r="AB1709" i="1" s="1"/>
  <c r="F1711" i="1"/>
  <c r="AB1710" i="1" s="1"/>
  <c r="F1712" i="1"/>
  <c r="AB1711" i="1" s="1"/>
  <c r="F1713" i="1"/>
  <c r="AB1712" i="1" s="1"/>
  <c r="F1714" i="1"/>
  <c r="AB1713" i="1" s="1"/>
  <c r="F1715" i="1"/>
  <c r="AB1714" i="1" s="1"/>
  <c r="F1716" i="1"/>
  <c r="AB1715" i="1" s="1"/>
  <c r="F1717" i="1"/>
  <c r="AB1716" i="1" s="1"/>
  <c r="F1718" i="1"/>
  <c r="AB1717" i="1" s="1"/>
  <c r="F1719" i="1"/>
  <c r="AB1718" i="1" s="1"/>
  <c r="F1720" i="1"/>
  <c r="AB1719" i="1" s="1"/>
  <c r="F1721" i="1"/>
  <c r="F1722" i="1"/>
  <c r="AB1721" i="1" s="1"/>
  <c r="F1723" i="1"/>
  <c r="AB1722" i="1" s="1"/>
  <c r="F1724" i="1"/>
  <c r="AB1723" i="1" s="1"/>
  <c r="F1725" i="1"/>
  <c r="AB1724" i="1" s="1"/>
  <c r="F1726" i="1"/>
  <c r="AB1725" i="1" s="1"/>
  <c r="F1727" i="1"/>
  <c r="AB1726" i="1" s="1"/>
  <c r="F1728" i="1"/>
  <c r="AB1727" i="1" s="1"/>
  <c r="F1729" i="1"/>
  <c r="F1730" i="1"/>
  <c r="AB1729" i="1" s="1"/>
  <c r="F1731" i="1"/>
  <c r="AB1730" i="1" s="1"/>
  <c r="F1732" i="1"/>
  <c r="AB1731" i="1" s="1"/>
  <c r="F1733" i="1"/>
  <c r="F1734" i="1"/>
  <c r="AB1733" i="1" s="1"/>
  <c r="F1735" i="1"/>
  <c r="AB1734" i="1" s="1"/>
  <c r="F1736" i="1"/>
  <c r="AB1735" i="1" s="1"/>
  <c r="F1737" i="1"/>
  <c r="AB1736" i="1" s="1"/>
  <c r="F1738" i="1"/>
  <c r="AB1737" i="1" s="1"/>
  <c r="F1739" i="1"/>
  <c r="AB1738" i="1" s="1"/>
  <c r="F1740" i="1"/>
  <c r="AB1739" i="1" s="1"/>
  <c r="F1741" i="1"/>
  <c r="AB1740" i="1" s="1"/>
  <c r="F1742" i="1"/>
  <c r="F1743" i="1"/>
  <c r="AB1742" i="1" s="1"/>
  <c r="F1744" i="1"/>
  <c r="AB1743" i="1" s="1"/>
  <c r="F1745" i="1"/>
  <c r="AB1744" i="1" s="1"/>
  <c r="F1746" i="1"/>
  <c r="AB1745" i="1" s="1"/>
  <c r="F1747" i="1"/>
  <c r="AB1746" i="1" s="1"/>
  <c r="F1748" i="1"/>
  <c r="AB1747" i="1" s="1"/>
  <c r="F1749" i="1"/>
  <c r="AB1748" i="1" s="1"/>
  <c r="F1750" i="1"/>
  <c r="AB1749" i="1" s="1"/>
  <c r="F1751" i="1"/>
  <c r="AB1750" i="1" s="1"/>
  <c r="F1752" i="1"/>
  <c r="AB1751" i="1" s="1"/>
  <c r="F1753" i="1"/>
  <c r="AB1752" i="1" s="1"/>
  <c r="F1754" i="1"/>
  <c r="AB1753" i="1" s="1"/>
  <c r="F1755" i="1"/>
  <c r="AB1754" i="1" s="1"/>
  <c r="F1756" i="1"/>
  <c r="AB1755" i="1" s="1"/>
  <c r="F1757" i="1"/>
  <c r="F1758" i="1"/>
  <c r="AB1757" i="1" s="1"/>
  <c r="F1759" i="1"/>
  <c r="AB1758" i="1" s="1"/>
  <c r="F1760" i="1"/>
  <c r="AB1759" i="1" s="1"/>
  <c r="F1761" i="1"/>
  <c r="AB1760" i="1" s="1"/>
  <c r="F1762" i="1"/>
  <c r="AB1761" i="1" s="1"/>
  <c r="F1763" i="1"/>
  <c r="AB1762" i="1" s="1"/>
  <c r="F1764" i="1"/>
  <c r="AB1763" i="1" s="1"/>
  <c r="F1765" i="1"/>
  <c r="AB1764" i="1" s="1"/>
  <c r="F1766" i="1"/>
  <c r="AB1765" i="1" s="1"/>
  <c r="F1767" i="1"/>
  <c r="AB1766" i="1" s="1"/>
  <c r="F1768" i="1"/>
  <c r="AB1767" i="1" s="1"/>
  <c r="F1769" i="1"/>
  <c r="AB1768" i="1" s="1"/>
  <c r="F1770" i="1"/>
  <c r="AB1769" i="1" s="1"/>
  <c r="F1771" i="1"/>
  <c r="AB1770" i="1" s="1"/>
  <c r="F1772" i="1"/>
  <c r="AB1771" i="1" s="1"/>
  <c r="F1773" i="1"/>
  <c r="AB1772" i="1" s="1"/>
  <c r="F1774" i="1"/>
  <c r="AB1773" i="1" s="1"/>
  <c r="F1775" i="1"/>
  <c r="AB1774" i="1" s="1"/>
  <c r="F1776" i="1"/>
  <c r="AB1775" i="1" s="1"/>
  <c r="F1777" i="1"/>
  <c r="AB1776" i="1" s="1"/>
  <c r="F1778" i="1"/>
  <c r="AB1777" i="1" s="1"/>
  <c r="F1779" i="1"/>
  <c r="AB1778" i="1" s="1"/>
  <c r="F1780" i="1"/>
  <c r="AB1779" i="1" s="1"/>
  <c r="F1781" i="1"/>
  <c r="AB1780" i="1" s="1"/>
  <c r="F1782" i="1"/>
  <c r="AB1781" i="1" s="1"/>
  <c r="F1783" i="1"/>
  <c r="AB1782" i="1" s="1"/>
  <c r="F1784" i="1"/>
  <c r="AB1783" i="1" s="1"/>
  <c r="F1785" i="1"/>
  <c r="AB1784" i="1" s="1"/>
  <c r="F1786" i="1"/>
  <c r="AB1785" i="1" s="1"/>
  <c r="F1787" i="1"/>
  <c r="AB1786" i="1" s="1"/>
  <c r="F1788" i="1"/>
  <c r="AB1787" i="1" s="1"/>
  <c r="F1789" i="1"/>
  <c r="AB1788" i="1" s="1"/>
  <c r="F1790" i="1"/>
  <c r="AB1789" i="1" s="1"/>
  <c r="F1791" i="1"/>
  <c r="AB1790" i="1" s="1"/>
  <c r="F1792" i="1"/>
  <c r="AB1791" i="1" s="1"/>
  <c r="F1793" i="1"/>
  <c r="AB1792" i="1" s="1"/>
  <c r="F1794" i="1"/>
  <c r="AB1793" i="1" s="1"/>
  <c r="F1795" i="1"/>
  <c r="AB1794" i="1" s="1"/>
  <c r="F1796" i="1"/>
  <c r="AB1795" i="1" s="1"/>
  <c r="F1797" i="1"/>
  <c r="AB1796" i="1" s="1"/>
  <c r="F1798" i="1"/>
  <c r="AB1797" i="1" s="1"/>
  <c r="F1799" i="1"/>
  <c r="AB1798" i="1" s="1"/>
  <c r="F1800" i="1"/>
  <c r="AB1799" i="1" s="1"/>
  <c r="F1801" i="1"/>
  <c r="AB1800" i="1" s="1"/>
  <c r="F1802" i="1"/>
  <c r="AB1801" i="1" s="1"/>
  <c r="F1803" i="1"/>
  <c r="AB1802" i="1" s="1"/>
  <c r="F1804" i="1"/>
  <c r="AB1803" i="1" s="1"/>
  <c r="F1805" i="1"/>
  <c r="AB1804" i="1" s="1"/>
  <c r="F1806" i="1"/>
  <c r="AB1805" i="1" s="1"/>
  <c r="F1807" i="1"/>
  <c r="AB1806" i="1" s="1"/>
  <c r="F1808" i="1"/>
  <c r="AB1807" i="1" s="1"/>
  <c r="F9" i="1"/>
  <c r="AB8" i="1" s="1"/>
  <c r="F8" i="1"/>
  <c r="H10" i="1"/>
  <c r="I10" i="1" s="1"/>
  <c r="J10" i="1"/>
  <c r="H11" i="1"/>
  <c r="I11" i="1" s="1"/>
  <c r="J11" i="1"/>
  <c r="H12" i="1"/>
  <c r="I12" i="1" s="1"/>
  <c r="J12" i="1"/>
  <c r="H13" i="1"/>
  <c r="I13" i="1" s="1"/>
  <c r="J13" i="1"/>
  <c r="H14" i="1"/>
  <c r="I14" i="1" s="1"/>
  <c r="J14" i="1"/>
  <c r="H15" i="1"/>
  <c r="I15" i="1" s="1"/>
  <c r="J15" i="1"/>
  <c r="H16" i="1"/>
  <c r="I16" i="1" s="1"/>
  <c r="J16" i="1"/>
  <c r="H17" i="1"/>
  <c r="I17" i="1" s="1"/>
  <c r="J17" i="1"/>
  <c r="H18" i="1"/>
  <c r="I18" i="1" s="1"/>
  <c r="J18" i="1"/>
  <c r="H19" i="1"/>
  <c r="I19" i="1" s="1"/>
  <c r="J19" i="1"/>
  <c r="H20" i="1"/>
  <c r="I20" i="1" s="1"/>
  <c r="J20" i="1"/>
  <c r="H21" i="1"/>
  <c r="I21" i="1" s="1"/>
  <c r="J21" i="1"/>
  <c r="H22" i="1"/>
  <c r="I22" i="1" s="1"/>
  <c r="J22" i="1"/>
  <c r="H23" i="1"/>
  <c r="I23" i="1" s="1"/>
  <c r="J23" i="1"/>
  <c r="H24" i="1"/>
  <c r="I24" i="1" s="1"/>
  <c r="J24" i="1"/>
  <c r="H25" i="1"/>
  <c r="I25" i="1" s="1"/>
  <c r="J25" i="1"/>
  <c r="H26" i="1"/>
  <c r="I26" i="1" s="1"/>
  <c r="J26" i="1"/>
  <c r="H27" i="1"/>
  <c r="I27" i="1" s="1"/>
  <c r="J27" i="1"/>
  <c r="H28" i="1"/>
  <c r="I28" i="1" s="1"/>
  <c r="J28" i="1"/>
  <c r="H29" i="1"/>
  <c r="I29" i="1" s="1"/>
  <c r="J29" i="1"/>
  <c r="H30" i="1"/>
  <c r="I30" i="1" s="1"/>
  <c r="J30" i="1"/>
  <c r="H31" i="1"/>
  <c r="I31" i="1" s="1"/>
  <c r="J31" i="1"/>
  <c r="H32" i="1"/>
  <c r="I32" i="1" s="1"/>
  <c r="J32" i="1"/>
  <c r="H33" i="1"/>
  <c r="I33" i="1" s="1"/>
  <c r="J33" i="1"/>
  <c r="H34" i="1"/>
  <c r="I34" i="1" s="1"/>
  <c r="J34" i="1"/>
  <c r="H35" i="1"/>
  <c r="I35" i="1" s="1"/>
  <c r="J35" i="1"/>
  <c r="H36" i="1"/>
  <c r="I36" i="1" s="1"/>
  <c r="J36" i="1"/>
  <c r="H37" i="1"/>
  <c r="I37" i="1" s="1"/>
  <c r="J37" i="1"/>
  <c r="H38" i="1"/>
  <c r="I38" i="1" s="1"/>
  <c r="J38" i="1"/>
  <c r="H39" i="1"/>
  <c r="I39" i="1" s="1"/>
  <c r="J39" i="1"/>
  <c r="H40" i="1"/>
  <c r="I40" i="1" s="1"/>
  <c r="J40" i="1"/>
  <c r="H41" i="1"/>
  <c r="I41" i="1" s="1"/>
  <c r="J41" i="1"/>
  <c r="H42" i="1"/>
  <c r="I42" i="1" s="1"/>
  <c r="J42" i="1"/>
  <c r="H43" i="1"/>
  <c r="I43" i="1" s="1"/>
  <c r="J43" i="1"/>
  <c r="H44" i="1"/>
  <c r="I44" i="1" s="1"/>
  <c r="J44" i="1"/>
  <c r="H45" i="1"/>
  <c r="I45" i="1" s="1"/>
  <c r="J45" i="1"/>
  <c r="H46" i="1"/>
  <c r="I46" i="1" s="1"/>
  <c r="J46" i="1"/>
  <c r="H47" i="1"/>
  <c r="I47" i="1" s="1"/>
  <c r="J47" i="1"/>
  <c r="H48" i="1"/>
  <c r="I48" i="1" s="1"/>
  <c r="J48" i="1"/>
  <c r="H49" i="1"/>
  <c r="I49" i="1" s="1"/>
  <c r="J49" i="1"/>
  <c r="H50" i="1"/>
  <c r="I50" i="1" s="1"/>
  <c r="J50" i="1"/>
  <c r="H51" i="1"/>
  <c r="I51" i="1" s="1"/>
  <c r="J51" i="1"/>
  <c r="H52" i="1"/>
  <c r="I52" i="1" s="1"/>
  <c r="J52" i="1"/>
  <c r="H53" i="1"/>
  <c r="I53" i="1" s="1"/>
  <c r="J53" i="1"/>
  <c r="H54" i="1"/>
  <c r="J54" i="1"/>
  <c r="H55" i="1"/>
  <c r="I55" i="1" s="1"/>
  <c r="J55" i="1"/>
  <c r="H56" i="1"/>
  <c r="I56" i="1" s="1"/>
  <c r="J56" i="1"/>
  <c r="H57" i="1"/>
  <c r="I57" i="1" s="1"/>
  <c r="J57" i="1"/>
  <c r="H58" i="1"/>
  <c r="I58" i="1" s="1"/>
  <c r="J58" i="1"/>
  <c r="H59" i="1"/>
  <c r="J59" i="1"/>
  <c r="H60" i="1"/>
  <c r="I60" i="1" s="1"/>
  <c r="J60" i="1"/>
  <c r="H61" i="1"/>
  <c r="I61" i="1" s="1"/>
  <c r="J61" i="1"/>
  <c r="H62" i="1"/>
  <c r="I62" i="1" s="1"/>
  <c r="J62" i="1"/>
  <c r="H63" i="1"/>
  <c r="I63" i="1" s="1"/>
  <c r="J63" i="1"/>
  <c r="H64" i="1"/>
  <c r="I64" i="1" s="1"/>
  <c r="J64" i="1"/>
  <c r="H65" i="1"/>
  <c r="I65" i="1" s="1"/>
  <c r="J65" i="1"/>
  <c r="H66" i="1"/>
  <c r="I66" i="1" s="1"/>
  <c r="J66" i="1"/>
  <c r="H67" i="1"/>
  <c r="I67" i="1" s="1"/>
  <c r="J67" i="1"/>
  <c r="H68" i="1"/>
  <c r="I68" i="1" s="1"/>
  <c r="J68" i="1"/>
  <c r="H69" i="1"/>
  <c r="I69" i="1" s="1"/>
  <c r="J69" i="1"/>
  <c r="H70" i="1"/>
  <c r="I70" i="1" s="1"/>
  <c r="J70" i="1"/>
  <c r="H71" i="1"/>
  <c r="I71" i="1" s="1"/>
  <c r="J71" i="1"/>
  <c r="H72" i="1"/>
  <c r="I72" i="1" s="1"/>
  <c r="J72" i="1"/>
  <c r="H73" i="1"/>
  <c r="I73" i="1" s="1"/>
  <c r="J73" i="1"/>
  <c r="H74" i="1"/>
  <c r="I74" i="1" s="1"/>
  <c r="J74" i="1"/>
  <c r="H75" i="1"/>
  <c r="I75" i="1" s="1"/>
  <c r="J75" i="1"/>
  <c r="H76" i="1"/>
  <c r="I76" i="1" s="1"/>
  <c r="J76" i="1"/>
  <c r="H77" i="1"/>
  <c r="I77" i="1" s="1"/>
  <c r="J77" i="1"/>
  <c r="H78" i="1"/>
  <c r="I78" i="1" s="1"/>
  <c r="J78" i="1"/>
  <c r="H79" i="1"/>
  <c r="I79" i="1" s="1"/>
  <c r="J79" i="1"/>
  <c r="H80" i="1"/>
  <c r="I80" i="1" s="1"/>
  <c r="J80" i="1"/>
  <c r="H81" i="1"/>
  <c r="I81" i="1" s="1"/>
  <c r="J81" i="1"/>
  <c r="H82" i="1"/>
  <c r="I82" i="1" s="1"/>
  <c r="J82" i="1"/>
  <c r="H83" i="1"/>
  <c r="I83" i="1" s="1"/>
  <c r="J83" i="1"/>
  <c r="H84" i="1"/>
  <c r="I84" i="1" s="1"/>
  <c r="J84" i="1"/>
  <c r="H85" i="1"/>
  <c r="I85" i="1" s="1"/>
  <c r="J85" i="1"/>
  <c r="H86" i="1"/>
  <c r="I86" i="1" s="1"/>
  <c r="J86" i="1"/>
  <c r="H87" i="1"/>
  <c r="J87" i="1"/>
  <c r="H88" i="1"/>
  <c r="I88" i="1" s="1"/>
  <c r="J88" i="1"/>
  <c r="H89" i="1"/>
  <c r="J89" i="1"/>
  <c r="H90" i="1"/>
  <c r="J90" i="1"/>
  <c r="H91" i="1"/>
  <c r="I91" i="1" s="1"/>
  <c r="J91" i="1"/>
  <c r="H92" i="1"/>
  <c r="I92" i="1" s="1"/>
  <c r="J92" i="1"/>
  <c r="H93" i="1"/>
  <c r="I93" i="1" s="1"/>
  <c r="J93" i="1"/>
  <c r="H94" i="1"/>
  <c r="I94" i="1" s="1"/>
  <c r="J94" i="1"/>
  <c r="H95" i="1"/>
  <c r="I95" i="1" s="1"/>
  <c r="J95" i="1"/>
  <c r="H96" i="1"/>
  <c r="I96" i="1" s="1"/>
  <c r="J96" i="1"/>
  <c r="H97" i="1"/>
  <c r="I97" i="1" s="1"/>
  <c r="J97" i="1"/>
  <c r="H98" i="1"/>
  <c r="I98" i="1" s="1"/>
  <c r="J98" i="1"/>
  <c r="H99" i="1"/>
  <c r="J99" i="1"/>
  <c r="H100" i="1"/>
  <c r="I100" i="1" s="1"/>
  <c r="J100" i="1"/>
  <c r="H101" i="1"/>
  <c r="I101" i="1" s="1"/>
  <c r="J101" i="1"/>
  <c r="H102" i="1"/>
  <c r="I102" i="1" s="1"/>
  <c r="J102" i="1"/>
  <c r="H103" i="1"/>
  <c r="I103" i="1" s="1"/>
  <c r="J103" i="1"/>
  <c r="H104" i="1"/>
  <c r="I104" i="1" s="1"/>
  <c r="J104" i="1"/>
  <c r="H105" i="1"/>
  <c r="I105" i="1" s="1"/>
  <c r="J105" i="1"/>
  <c r="H106" i="1"/>
  <c r="I106" i="1" s="1"/>
  <c r="J106" i="1"/>
  <c r="H107" i="1"/>
  <c r="I107" i="1" s="1"/>
  <c r="J107" i="1"/>
  <c r="H108" i="1"/>
  <c r="I108" i="1" s="1"/>
  <c r="J108" i="1"/>
  <c r="H109" i="1"/>
  <c r="I109" i="1" s="1"/>
  <c r="J109" i="1"/>
  <c r="H110" i="1"/>
  <c r="I110" i="1" s="1"/>
  <c r="J110" i="1"/>
  <c r="H111" i="1"/>
  <c r="I111" i="1" s="1"/>
  <c r="J111" i="1"/>
  <c r="H112" i="1"/>
  <c r="I112" i="1" s="1"/>
  <c r="J112" i="1"/>
  <c r="H113" i="1"/>
  <c r="I113" i="1" s="1"/>
  <c r="J113" i="1"/>
  <c r="H114" i="1"/>
  <c r="I114" i="1" s="1"/>
  <c r="J114" i="1"/>
  <c r="H115" i="1"/>
  <c r="I115" i="1" s="1"/>
  <c r="J115" i="1"/>
  <c r="H116" i="1"/>
  <c r="I116" i="1" s="1"/>
  <c r="J116" i="1"/>
  <c r="H117" i="1"/>
  <c r="I117" i="1" s="1"/>
  <c r="J117" i="1"/>
  <c r="H118" i="1"/>
  <c r="I118" i="1" s="1"/>
  <c r="J118" i="1"/>
  <c r="H119" i="1"/>
  <c r="I119" i="1" s="1"/>
  <c r="J119" i="1"/>
  <c r="H120" i="1"/>
  <c r="I120" i="1" s="1"/>
  <c r="J120" i="1"/>
  <c r="H121" i="1"/>
  <c r="I121" i="1" s="1"/>
  <c r="J121" i="1"/>
  <c r="H122" i="1"/>
  <c r="I122" i="1" s="1"/>
  <c r="J122" i="1"/>
  <c r="H123" i="1"/>
  <c r="I123" i="1" s="1"/>
  <c r="J123" i="1"/>
  <c r="H124" i="1"/>
  <c r="I124" i="1" s="1"/>
  <c r="J124" i="1"/>
  <c r="H125" i="1"/>
  <c r="I125" i="1" s="1"/>
  <c r="J125" i="1"/>
  <c r="H126" i="1"/>
  <c r="I126" i="1" s="1"/>
  <c r="J126" i="1"/>
  <c r="H127" i="1"/>
  <c r="I127" i="1" s="1"/>
  <c r="J127" i="1"/>
  <c r="H128" i="1"/>
  <c r="I128" i="1" s="1"/>
  <c r="J128" i="1"/>
  <c r="H129" i="1"/>
  <c r="I129" i="1" s="1"/>
  <c r="J129" i="1"/>
  <c r="H130" i="1"/>
  <c r="I130" i="1" s="1"/>
  <c r="J130" i="1"/>
  <c r="H131" i="1"/>
  <c r="I131" i="1" s="1"/>
  <c r="J131" i="1"/>
  <c r="H132" i="1"/>
  <c r="I132" i="1" s="1"/>
  <c r="J132" i="1"/>
  <c r="H133" i="1"/>
  <c r="I133" i="1" s="1"/>
  <c r="J133" i="1"/>
  <c r="H134" i="1"/>
  <c r="I134" i="1" s="1"/>
  <c r="J134" i="1"/>
  <c r="H135" i="1"/>
  <c r="I135" i="1" s="1"/>
  <c r="J135" i="1"/>
  <c r="H136" i="1"/>
  <c r="I136" i="1" s="1"/>
  <c r="J136" i="1"/>
  <c r="H137" i="1"/>
  <c r="I137" i="1" s="1"/>
  <c r="J137" i="1"/>
  <c r="H138" i="1"/>
  <c r="I138" i="1" s="1"/>
  <c r="J138" i="1"/>
  <c r="H139" i="1"/>
  <c r="I139" i="1" s="1"/>
  <c r="J139" i="1"/>
  <c r="H140" i="1"/>
  <c r="I140" i="1" s="1"/>
  <c r="J140" i="1"/>
  <c r="H141" i="1"/>
  <c r="I141" i="1" s="1"/>
  <c r="J141" i="1"/>
  <c r="H142" i="1"/>
  <c r="I142" i="1" s="1"/>
  <c r="J142" i="1"/>
  <c r="H143" i="1"/>
  <c r="I143" i="1" s="1"/>
  <c r="J143" i="1"/>
  <c r="H144" i="1"/>
  <c r="I144" i="1" s="1"/>
  <c r="J144" i="1"/>
  <c r="H145" i="1"/>
  <c r="I145" i="1" s="1"/>
  <c r="J145" i="1"/>
  <c r="H146" i="1"/>
  <c r="I146" i="1" s="1"/>
  <c r="J146" i="1"/>
  <c r="H147" i="1"/>
  <c r="J147" i="1"/>
  <c r="H148" i="1"/>
  <c r="I148" i="1" s="1"/>
  <c r="J148" i="1"/>
  <c r="H149" i="1"/>
  <c r="I149" i="1" s="1"/>
  <c r="J149" i="1"/>
  <c r="H150" i="1"/>
  <c r="I150" i="1" s="1"/>
  <c r="J150" i="1"/>
  <c r="H151" i="1"/>
  <c r="J151" i="1"/>
  <c r="H152" i="1"/>
  <c r="I152" i="1" s="1"/>
  <c r="J152" i="1"/>
  <c r="H153" i="1"/>
  <c r="I153" i="1" s="1"/>
  <c r="J153" i="1"/>
  <c r="H154" i="1"/>
  <c r="I154" i="1" s="1"/>
  <c r="J154" i="1"/>
  <c r="H155" i="1"/>
  <c r="I155" i="1" s="1"/>
  <c r="J155" i="1"/>
  <c r="H156" i="1"/>
  <c r="I156" i="1" s="1"/>
  <c r="J156" i="1"/>
  <c r="H157" i="1"/>
  <c r="I157" i="1" s="1"/>
  <c r="J157" i="1"/>
  <c r="H158" i="1"/>
  <c r="I158" i="1" s="1"/>
  <c r="J158" i="1"/>
  <c r="H159" i="1"/>
  <c r="I159" i="1" s="1"/>
  <c r="J159" i="1"/>
  <c r="H160" i="1"/>
  <c r="I160" i="1" s="1"/>
  <c r="J160" i="1"/>
  <c r="H161" i="1"/>
  <c r="I161" i="1" s="1"/>
  <c r="J161" i="1"/>
  <c r="H162" i="1"/>
  <c r="I162" i="1" s="1"/>
  <c r="J162" i="1"/>
  <c r="H163" i="1"/>
  <c r="I163" i="1" s="1"/>
  <c r="J163" i="1"/>
  <c r="H164" i="1"/>
  <c r="I164" i="1" s="1"/>
  <c r="J164" i="1"/>
  <c r="H165" i="1"/>
  <c r="I165" i="1" s="1"/>
  <c r="J165" i="1"/>
  <c r="H166" i="1"/>
  <c r="I166" i="1" s="1"/>
  <c r="J166" i="1"/>
  <c r="H167" i="1"/>
  <c r="I167" i="1" s="1"/>
  <c r="J167" i="1"/>
  <c r="H168" i="1"/>
  <c r="I168" i="1" s="1"/>
  <c r="J168" i="1"/>
  <c r="H169" i="1"/>
  <c r="I169" i="1" s="1"/>
  <c r="J169" i="1"/>
  <c r="H170" i="1"/>
  <c r="I170" i="1" s="1"/>
  <c r="J170" i="1"/>
  <c r="H171" i="1"/>
  <c r="J171" i="1"/>
  <c r="H172" i="1"/>
  <c r="I172" i="1" s="1"/>
  <c r="J172" i="1"/>
  <c r="H173" i="1"/>
  <c r="I173" i="1" s="1"/>
  <c r="J173" i="1"/>
  <c r="H174" i="1"/>
  <c r="I174" i="1" s="1"/>
  <c r="J174" i="1"/>
  <c r="H175" i="1"/>
  <c r="I175" i="1" s="1"/>
  <c r="J175" i="1"/>
  <c r="H176" i="1"/>
  <c r="I176" i="1" s="1"/>
  <c r="J176" i="1"/>
  <c r="H177" i="1"/>
  <c r="I177" i="1" s="1"/>
  <c r="J177" i="1"/>
  <c r="H178" i="1"/>
  <c r="I178" i="1" s="1"/>
  <c r="J178" i="1"/>
  <c r="H179" i="1"/>
  <c r="I179" i="1" s="1"/>
  <c r="J179" i="1"/>
  <c r="H180" i="1"/>
  <c r="I180" i="1" s="1"/>
  <c r="J180" i="1"/>
  <c r="H181" i="1"/>
  <c r="I181" i="1" s="1"/>
  <c r="J181" i="1"/>
  <c r="H182" i="1"/>
  <c r="I182" i="1" s="1"/>
  <c r="J182" i="1"/>
  <c r="H183" i="1"/>
  <c r="J183" i="1"/>
  <c r="H184" i="1"/>
  <c r="I184" i="1" s="1"/>
  <c r="J184" i="1"/>
  <c r="H185" i="1"/>
  <c r="I185" i="1" s="1"/>
  <c r="J185" i="1"/>
  <c r="H186" i="1"/>
  <c r="J186" i="1"/>
  <c r="H187" i="1"/>
  <c r="J187" i="1"/>
  <c r="H188" i="1"/>
  <c r="I188" i="1" s="1"/>
  <c r="J188" i="1"/>
  <c r="H189" i="1"/>
  <c r="I189" i="1" s="1"/>
  <c r="J189" i="1"/>
  <c r="H190" i="1"/>
  <c r="I190" i="1" s="1"/>
  <c r="J190" i="1"/>
  <c r="H191" i="1"/>
  <c r="I191" i="1" s="1"/>
  <c r="J191" i="1"/>
  <c r="H192" i="1"/>
  <c r="I192" i="1" s="1"/>
  <c r="J192" i="1"/>
  <c r="H193" i="1"/>
  <c r="I193" i="1" s="1"/>
  <c r="J193" i="1"/>
  <c r="H194" i="1"/>
  <c r="I194" i="1" s="1"/>
  <c r="J194" i="1"/>
  <c r="H195" i="1"/>
  <c r="I195" i="1" s="1"/>
  <c r="J195" i="1"/>
  <c r="H196" i="1"/>
  <c r="I196" i="1" s="1"/>
  <c r="J196" i="1"/>
  <c r="H197" i="1"/>
  <c r="J197" i="1"/>
  <c r="H198" i="1"/>
  <c r="J198" i="1"/>
  <c r="H199" i="1"/>
  <c r="I199" i="1" s="1"/>
  <c r="J199" i="1"/>
  <c r="H200" i="1"/>
  <c r="I200" i="1" s="1"/>
  <c r="J200" i="1"/>
  <c r="H201" i="1"/>
  <c r="I201" i="1" s="1"/>
  <c r="J201" i="1"/>
  <c r="H202" i="1"/>
  <c r="I202" i="1" s="1"/>
  <c r="J202" i="1"/>
  <c r="H203" i="1"/>
  <c r="I203" i="1" s="1"/>
  <c r="J203" i="1"/>
  <c r="H204" i="1"/>
  <c r="I204" i="1" s="1"/>
  <c r="J204" i="1"/>
  <c r="H205" i="1"/>
  <c r="I205" i="1" s="1"/>
  <c r="J205" i="1"/>
  <c r="H206" i="1"/>
  <c r="I206" i="1" s="1"/>
  <c r="J206" i="1"/>
  <c r="H207" i="1"/>
  <c r="I207" i="1" s="1"/>
  <c r="J207" i="1"/>
  <c r="H208" i="1"/>
  <c r="I208" i="1" s="1"/>
  <c r="J208" i="1"/>
  <c r="H209" i="1"/>
  <c r="I209" i="1" s="1"/>
  <c r="J209" i="1"/>
  <c r="H210" i="1"/>
  <c r="I210" i="1" s="1"/>
  <c r="J210" i="1"/>
  <c r="H211" i="1"/>
  <c r="I211" i="1" s="1"/>
  <c r="J211" i="1"/>
  <c r="H212" i="1"/>
  <c r="I212" i="1" s="1"/>
  <c r="J212" i="1"/>
  <c r="H213" i="1"/>
  <c r="I213" i="1" s="1"/>
  <c r="J213" i="1"/>
  <c r="H214" i="1"/>
  <c r="I214" i="1" s="1"/>
  <c r="J214" i="1"/>
  <c r="H215" i="1"/>
  <c r="I215" i="1" s="1"/>
  <c r="J215" i="1"/>
  <c r="H216" i="1"/>
  <c r="I216" i="1" s="1"/>
  <c r="J216" i="1"/>
  <c r="H217" i="1"/>
  <c r="I217" i="1" s="1"/>
  <c r="J217" i="1"/>
  <c r="H218" i="1"/>
  <c r="I218" i="1" s="1"/>
  <c r="J218" i="1"/>
  <c r="H219" i="1"/>
  <c r="I219" i="1" s="1"/>
  <c r="J219" i="1"/>
  <c r="H220" i="1"/>
  <c r="I220" i="1" s="1"/>
  <c r="J220" i="1"/>
  <c r="H221" i="1"/>
  <c r="J221" i="1"/>
  <c r="H222" i="1"/>
  <c r="J222" i="1"/>
  <c r="H223" i="1"/>
  <c r="I223" i="1" s="1"/>
  <c r="J223" i="1"/>
  <c r="H224" i="1"/>
  <c r="I224" i="1" s="1"/>
  <c r="J224" i="1"/>
  <c r="H225" i="1"/>
  <c r="I225" i="1" s="1"/>
  <c r="J225" i="1"/>
  <c r="H226" i="1"/>
  <c r="I226" i="1" s="1"/>
  <c r="J226" i="1"/>
  <c r="H227" i="1"/>
  <c r="I227" i="1" s="1"/>
  <c r="J227" i="1"/>
  <c r="H228" i="1"/>
  <c r="I228" i="1" s="1"/>
  <c r="J228" i="1"/>
  <c r="H229" i="1"/>
  <c r="I229" i="1" s="1"/>
  <c r="J229" i="1"/>
  <c r="H230" i="1"/>
  <c r="I230" i="1" s="1"/>
  <c r="J230" i="1"/>
  <c r="H231" i="1"/>
  <c r="I231" i="1" s="1"/>
  <c r="J231" i="1"/>
  <c r="H232" i="1"/>
  <c r="I232" i="1" s="1"/>
  <c r="J232" i="1"/>
  <c r="H233" i="1"/>
  <c r="I233" i="1" s="1"/>
  <c r="J233" i="1"/>
  <c r="H234" i="1"/>
  <c r="I234" i="1" s="1"/>
  <c r="J234" i="1"/>
  <c r="H235" i="1"/>
  <c r="I235" i="1" s="1"/>
  <c r="J235" i="1"/>
  <c r="H236" i="1"/>
  <c r="I236" i="1" s="1"/>
  <c r="J236" i="1"/>
  <c r="H237" i="1"/>
  <c r="I237" i="1" s="1"/>
  <c r="J237" i="1"/>
  <c r="H238" i="1"/>
  <c r="I238" i="1" s="1"/>
  <c r="J238" i="1"/>
  <c r="H239" i="1"/>
  <c r="I239" i="1" s="1"/>
  <c r="J239" i="1"/>
  <c r="H240" i="1"/>
  <c r="I240" i="1" s="1"/>
  <c r="J240" i="1"/>
  <c r="H241" i="1"/>
  <c r="I241" i="1" s="1"/>
  <c r="J241" i="1"/>
  <c r="H242" i="1"/>
  <c r="I242" i="1" s="1"/>
  <c r="J242" i="1"/>
  <c r="H243" i="1"/>
  <c r="J243" i="1"/>
  <c r="H244" i="1"/>
  <c r="I244" i="1" s="1"/>
  <c r="J244" i="1"/>
  <c r="H245" i="1"/>
  <c r="I245" i="1" s="1"/>
  <c r="J245" i="1"/>
  <c r="H246" i="1"/>
  <c r="I246" i="1" s="1"/>
  <c r="J246" i="1"/>
  <c r="H247" i="1"/>
  <c r="I247" i="1" s="1"/>
  <c r="J247" i="1"/>
  <c r="H248" i="1"/>
  <c r="I248" i="1" s="1"/>
  <c r="J248" i="1"/>
  <c r="H249" i="1"/>
  <c r="I249" i="1" s="1"/>
  <c r="J249" i="1"/>
  <c r="H250" i="1"/>
  <c r="I250" i="1" s="1"/>
  <c r="J250" i="1"/>
  <c r="H251" i="1"/>
  <c r="I251" i="1" s="1"/>
  <c r="J251" i="1"/>
  <c r="H252" i="1"/>
  <c r="I252" i="1" s="1"/>
  <c r="J252" i="1"/>
  <c r="H253" i="1"/>
  <c r="I253" i="1" s="1"/>
  <c r="J253" i="1"/>
  <c r="H254" i="1"/>
  <c r="I254" i="1" s="1"/>
  <c r="J254" i="1"/>
  <c r="H255" i="1"/>
  <c r="I255" i="1" s="1"/>
  <c r="J255" i="1"/>
  <c r="H256" i="1"/>
  <c r="I256" i="1" s="1"/>
  <c r="J256" i="1"/>
  <c r="H257" i="1"/>
  <c r="I257" i="1" s="1"/>
  <c r="J257" i="1"/>
  <c r="H258" i="1"/>
  <c r="I258" i="1" s="1"/>
  <c r="J258" i="1"/>
  <c r="H259" i="1"/>
  <c r="I259" i="1" s="1"/>
  <c r="J259" i="1"/>
  <c r="H260" i="1"/>
  <c r="I260" i="1" s="1"/>
  <c r="J260" i="1"/>
  <c r="H261" i="1"/>
  <c r="I261" i="1" s="1"/>
  <c r="J261" i="1"/>
  <c r="H262" i="1"/>
  <c r="I262" i="1" s="1"/>
  <c r="J262" i="1"/>
  <c r="H263" i="1"/>
  <c r="I263" i="1" s="1"/>
  <c r="J263" i="1"/>
  <c r="H264" i="1"/>
  <c r="I264" i="1" s="1"/>
  <c r="J264" i="1"/>
  <c r="H265" i="1"/>
  <c r="I265" i="1" s="1"/>
  <c r="J265" i="1"/>
  <c r="H266" i="1"/>
  <c r="I266" i="1" s="1"/>
  <c r="J266" i="1"/>
  <c r="H267" i="1"/>
  <c r="I267" i="1" s="1"/>
  <c r="J267" i="1"/>
  <c r="H268" i="1"/>
  <c r="I268" i="1" s="1"/>
  <c r="J268" i="1"/>
  <c r="H269" i="1"/>
  <c r="I269" i="1" s="1"/>
  <c r="J269" i="1"/>
  <c r="H270" i="1"/>
  <c r="I270" i="1" s="1"/>
  <c r="J270" i="1"/>
  <c r="H271" i="1"/>
  <c r="I271" i="1" s="1"/>
  <c r="J271" i="1"/>
  <c r="H272" i="1"/>
  <c r="I272" i="1" s="1"/>
  <c r="J272" i="1"/>
  <c r="H273" i="1"/>
  <c r="I273" i="1" s="1"/>
  <c r="J273" i="1"/>
  <c r="H274" i="1"/>
  <c r="I274" i="1" s="1"/>
  <c r="J274" i="1"/>
  <c r="H275" i="1"/>
  <c r="J275" i="1"/>
  <c r="H276" i="1"/>
  <c r="I276" i="1" s="1"/>
  <c r="J276" i="1"/>
  <c r="H277" i="1"/>
  <c r="J277" i="1"/>
  <c r="H278" i="1"/>
  <c r="I278" i="1" s="1"/>
  <c r="J278" i="1"/>
  <c r="H279" i="1"/>
  <c r="I279" i="1" s="1"/>
  <c r="J279" i="1"/>
  <c r="H280" i="1"/>
  <c r="I280" i="1" s="1"/>
  <c r="J280" i="1"/>
  <c r="H281" i="1"/>
  <c r="I281" i="1" s="1"/>
  <c r="J281" i="1"/>
  <c r="H282" i="1"/>
  <c r="I282" i="1" s="1"/>
  <c r="J282" i="1"/>
  <c r="H283" i="1"/>
  <c r="I283" i="1" s="1"/>
  <c r="J283" i="1"/>
  <c r="H284" i="1"/>
  <c r="I284" i="1" s="1"/>
  <c r="J284" i="1"/>
  <c r="H285" i="1"/>
  <c r="I285" i="1" s="1"/>
  <c r="J285" i="1"/>
  <c r="H286" i="1"/>
  <c r="I286" i="1" s="1"/>
  <c r="J286" i="1"/>
  <c r="H287" i="1"/>
  <c r="I287" i="1" s="1"/>
  <c r="J287" i="1"/>
  <c r="H288" i="1"/>
  <c r="I288" i="1" s="1"/>
  <c r="J288" i="1"/>
  <c r="H289" i="1"/>
  <c r="I289" i="1" s="1"/>
  <c r="J289" i="1"/>
  <c r="H290" i="1"/>
  <c r="I290" i="1" s="1"/>
  <c r="J290" i="1"/>
  <c r="H291" i="1"/>
  <c r="I291" i="1" s="1"/>
  <c r="J291" i="1"/>
  <c r="H292" i="1"/>
  <c r="I292" i="1" s="1"/>
  <c r="J292" i="1"/>
  <c r="H293" i="1"/>
  <c r="I293" i="1" s="1"/>
  <c r="J293" i="1"/>
  <c r="H294" i="1"/>
  <c r="J294" i="1"/>
  <c r="H295" i="1"/>
  <c r="I295" i="1" s="1"/>
  <c r="J295" i="1"/>
  <c r="H296" i="1"/>
  <c r="I296" i="1" s="1"/>
  <c r="J296" i="1"/>
  <c r="H297" i="1"/>
  <c r="I297" i="1" s="1"/>
  <c r="J297" i="1"/>
  <c r="H298" i="1"/>
  <c r="I298" i="1" s="1"/>
  <c r="J298" i="1"/>
  <c r="H299" i="1"/>
  <c r="I299" i="1" s="1"/>
  <c r="J299" i="1"/>
  <c r="H300" i="1"/>
  <c r="I300" i="1" s="1"/>
  <c r="J300" i="1"/>
  <c r="H301" i="1"/>
  <c r="I301" i="1" s="1"/>
  <c r="J301" i="1"/>
  <c r="H302" i="1"/>
  <c r="I302" i="1" s="1"/>
  <c r="J302" i="1"/>
  <c r="H303" i="1"/>
  <c r="I303" i="1" s="1"/>
  <c r="J303" i="1"/>
  <c r="H304" i="1"/>
  <c r="I304" i="1" s="1"/>
  <c r="J304" i="1"/>
  <c r="H305" i="1"/>
  <c r="I305" i="1" s="1"/>
  <c r="J305" i="1"/>
  <c r="H306" i="1"/>
  <c r="I306" i="1" s="1"/>
  <c r="J306" i="1"/>
  <c r="H307" i="1"/>
  <c r="I307" i="1" s="1"/>
  <c r="J307" i="1"/>
  <c r="H308" i="1"/>
  <c r="I308" i="1" s="1"/>
  <c r="J308" i="1"/>
  <c r="H309" i="1"/>
  <c r="I309" i="1" s="1"/>
  <c r="J309" i="1"/>
  <c r="H310" i="1"/>
  <c r="I310" i="1" s="1"/>
  <c r="J310" i="1"/>
  <c r="H311" i="1"/>
  <c r="I311" i="1" s="1"/>
  <c r="J311" i="1"/>
  <c r="H312" i="1"/>
  <c r="I312" i="1" s="1"/>
  <c r="J312" i="1"/>
  <c r="H313" i="1"/>
  <c r="I313" i="1" s="1"/>
  <c r="J313" i="1"/>
  <c r="H314" i="1"/>
  <c r="I314" i="1" s="1"/>
  <c r="J314" i="1"/>
  <c r="H315" i="1"/>
  <c r="I315" i="1" s="1"/>
  <c r="J315" i="1"/>
  <c r="H316" i="1"/>
  <c r="I316" i="1" s="1"/>
  <c r="J316" i="1"/>
  <c r="H317" i="1"/>
  <c r="I317" i="1" s="1"/>
  <c r="J317" i="1"/>
  <c r="H318" i="1"/>
  <c r="I318" i="1" s="1"/>
  <c r="J318" i="1"/>
  <c r="H319" i="1"/>
  <c r="I319" i="1" s="1"/>
  <c r="J319" i="1"/>
  <c r="H320" i="1"/>
  <c r="I320" i="1" s="1"/>
  <c r="J320" i="1"/>
  <c r="H321" i="1"/>
  <c r="I321" i="1" s="1"/>
  <c r="J321" i="1"/>
  <c r="H322" i="1"/>
  <c r="I322" i="1" s="1"/>
  <c r="J322" i="1"/>
  <c r="H323" i="1"/>
  <c r="I323" i="1" s="1"/>
  <c r="J323" i="1"/>
  <c r="H324" i="1"/>
  <c r="I324" i="1" s="1"/>
  <c r="J324" i="1"/>
  <c r="H325" i="1"/>
  <c r="I325" i="1" s="1"/>
  <c r="J325" i="1"/>
  <c r="H326" i="1"/>
  <c r="I326" i="1" s="1"/>
  <c r="J326" i="1"/>
  <c r="H327" i="1"/>
  <c r="J327" i="1"/>
  <c r="H328" i="1"/>
  <c r="J328" i="1"/>
  <c r="H329" i="1"/>
  <c r="J329" i="1"/>
  <c r="H330" i="1"/>
  <c r="J330" i="1"/>
  <c r="H331" i="1"/>
  <c r="I331" i="1" s="1"/>
  <c r="J331" i="1"/>
  <c r="H332" i="1"/>
  <c r="I332" i="1" s="1"/>
  <c r="J332" i="1"/>
  <c r="H333" i="1"/>
  <c r="I333" i="1" s="1"/>
  <c r="J333" i="1"/>
  <c r="H334" i="1"/>
  <c r="I334" i="1" s="1"/>
  <c r="J334" i="1"/>
  <c r="H335" i="1"/>
  <c r="I335" i="1" s="1"/>
  <c r="J335" i="1"/>
  <c r="H336" i="1"/>
  <c r="I336" i="1" s="1"/>
  <c r="J336" i="1"/>
  <c r="H337" i="1"/>
  <c r="I337" i="1" s="1"/>
  <c r="J337" i="1"/>
  <c r="H338" i="1"/>
  <c r="I338" i="1" s="1"/>
  <c r="J338" i="1"/>
  <c r="H339" i="1"/>
  <c r="I339" i="1" s="1"/>
  <c r="J339" i="1"/>
  <c r="H340" i="1"/>
  <c r="I340" i="1" s="1"/>
  <c r="J340" i="1"/>
  <c r="H341" i="1"/>
  <c r="I341" i="1" s="1"/>
  <c r="J341" i="1"/>
  <c r="H342" i="1"/>
  <c r="I342" i="1" s="1"/>
  <c r="J342" i="1"/>
  <c r="H343" i="1"/>
  <c r="I343" i="1" s="1"/>
  <c r="J343" i="1"/>
  <c r="H344" i="1"/>
  <c r="I344" i="1" s="1"/>
  <c r="J344" i="1"/>
  <c r="H345" i="1"/>
  <c r="I345" i="1" s="1"/>
  <c r="J345" i="1"/>
  <c r="H346" i="1"/>
  <c r="I346" i="1" s="1"/>
  <c r="J346" i="1"/>
  <c r="H347" i="1"/>
  <c r="I347" i="1" s="1"/>
  <c r="J347" i="1"/>
  <c r="H348" i="1"/>
  <c r="I348" i="1" s="1"/>
  <c r="J348" i="1"/>
  <c r="H349" i="1"/>
  <c r="I349" i="1" s="1"/>
  <c r="J349" i="1"/>
  <c r="H350" i="1"/>
  <c r="I350" i="1" s="1"/>
  <c r="J350" i="1"/>
  <c r="H351" i="1"/>
  <c r="I351" i="1" s="1"/>
  <c r="J351" i="1"/>
  <c r="H352" i="1"/>
  <c r="I352" i="1" s="1"/>
  <c r="J352" i="1"/>
  <c r="H353" i="1"/>
  <c r="I353" i="1" s="1"/>
  <c r="J353" i="1"/>
  <c r="H354" i="1"/>
  <c r="I354" i="1" s="1"/>
  <c r="J354" i="1"/>
  <c r="H355" i="1"/>
  <c r="I355" i="1" s="1"/>
  <c r="J355" i="1"/>
  <c r="H356" i="1"/>
  <c r="I356" i="1" s="1"/>
  <c r="J356" i="1"/>
  <c r="H357" i="1"/>
  <c r="I357" i="1" s="1"/>
  <c r="J357" i="1"/>
  <c r="H358" i="1"/>
  <c r="I358" i="1" s="1"/>
  <c r="J358" i="1"/>
  <c r="H359" i="1"/>
  <c r="I359" i="1" s="1"/>
  <c r="J359" i="1"/>
  <c r="H360" i="1"/>
  <c r="I360" i="1" s="1"/>
  <c r="J360" i="1"/>
  <c r="H361" i="1"/>
  <c r="I361" i="1" s="1"/>
  <c r="J361" i="1"/>
  <c r="H362" i="1"/>
  <c r="I362" i="1" s="1"/>
  <c r="J362" i="1"/>
  <c r="H363" i="1"/>
  <c r="I363" i="1" s="1"/>
  <c r="J363" i="1"/>
  <c r="H364" i="1"/>
  <c r="I364" i="1" s="1"/>
  <c r="J364" i="1"/>
  <c r="H365" i="1"/>
  <c r="I365" i="1" s="1"/>
  <c r="J365" i="1"/>
  <c r="H366" i="1"/>
  <c r="J366" i="1"/>
  <c r="H367" i="1"/>
  <c r="I367" i="1" s="1"/>
  <c r="J367" i="1"/>
  <c r="H368" i="1"/>
  <c r="I368" i="1" s="1"/>
  <c r="J368" i="1"/>
  <c r="H369" i="1"/>
  <c r="I369" i="1" s="1"/>
  <c r="J369" i="1"/>
  <c r="H370" i="1"/>
  <c r="I370" i="1" s="1"/>
  <c r="J370" i="1"/>
  <c r="H371" i="1"/>
  <c r="I371" i="1" s="1"/>
  <c r="J371" i="1"/>
  <c r="H372" i="1"/>
  <c r="I372" i="1" s="1"/>
  <c r="J372" i="1"/>
  <c r="H373" i="1"/>
  <c r="I373" i="1" s="1"/>
  <c r="J373" i="1"/>
  <c r="H374" i="1"/>
  <c r="I374" i="1" s="1"/>
  <c r="J374" i="1"/>
  <c r="H375" i="1"/>
  <c r="I375" i="1" s="1"/>
  <c r="J375" i="1"/>
  <c r="H376" i="1"/>
  <c r="J376" i="1"/>
  <c r="H377" i="1"/>
  <c r="J377" i="1"/>
  <c r="H378" i="1"/>
  <c r="J378" i="1"/>
  <c r="H379" i="1"/>
  <c r="I379" i="1" s="1"/>
  <c r="J379" i="1"/>
  <c r="H380" i="1"/>
  <c r="I380" i="1" s="1"/>
  <c r="J380" i="1"/>
  <c r="H381" i="1"/>
  <c r="I381" i="1" s="1"/>
  <c r="J381" i="1"/>
  <c r="H382" i="1"/>
  <c r="I382" i="1" s="1"/>
  <c r="J382" i="1"/>
  <c r="H383" i="1"/>
  <c r="I383" i="1" s="1"/>
  <c r="J383" i="1"/>
  <c r="H384" i="1"/>
  <c r="I384" i="1" s="1"/>
  <c r="J384" i="1"/>
  <c r="H385" i="1"/>
  <c r="I385" i="1" s="1"/>
  <c r="J385" i="1"/>
  <c r="H386" i="1"/>
  <c r="I386" i="1" s="1"/>
  <c r="J386" i="1"/>
  <c r="H387" i="1"/>
  <c r="I387" i="1" s="1"/>
  <c r="J387" i="1"/>
  <c r="H388" i="1"/>
  <c r="I388" i="1" s="1"/>
  <c r="J388" i="1"/>
  <c r="H389" i="1"/>
  <c r="I389" i="1" s="1"/>
  <c r="J389" i="1"/>
  <c r="H390" i="1"/>
  <c r="I390" i="1" s="1"/>
  <c r="J390" i="1"/>
  <c r="H391" i="1"/>
  <c r="I391" i="1" s="1"/>
  <c r="J391" i="1"/>
  <c r="H392" i="1"/>
  <c r="I392" i="1" s="1"/>
  <c r="J392" i="1"/>
  <c r="H393" i="1"/>
  <c r="I393" i="1" s="1"/>
  <c r="J393" i="1"/>
  <c r="H394" i="1"/>
  <c r="I394" i="1" s="1"/>
  <c r="J394" i="1"/>
  <c r="H395" i="1"/>
  <c r="I395" i="1" s="1"/>
  <c r="J395" i="1"/>
  <c r="H396" i="1"/>
  <c r="I396" i="1" s="1"/>
  <c r="J396" i="1"/>
  <c r="H397" i="1"/>
  <c r="I397" i="1" s="1"/>
  <c r="J397" i="1"/>
  <c r="H398" i="1"/>
  <c r="I398" i="1" s="1"/>
  <c r="J398" i="1"/>
  <c r="H399" i="1"/>
  <c r="I399" i="1" s="1"/>
  <c r="J399" i="1"/>
  <c r="H400" i="1"/>
  <c r="I400" i="1" s="1"/>
  <c r="J400" i="1"/>
  <c r="H401" i="1"/>
  <c r="I401" i="1" s="1"/>
  <c r="J401" i="1"/>
  <c r="H402" i="1"/>
  <c r="I402" i="1" s="1"/>
  <c r="J402" i="1"/>
  <c r="H403" i="1"/>
  <c r="I403" i="1" s="1"/>
  <c r="J403" i="1"/>
  <c r="H404" i="1"/>
  <c r="I404" i="1" s="1"/>
  <c r="J404" i="1"/>
  <c r="H405" i="1"/>
  <c r="I405" i="1" s="1"/>
  <c r="J405" i="1"/>
  <c r="H406" i="1"/>
  <c r="I406" i="1" s="1"/>
  <c r="J406" i="1"/>
  <c r="H407" i="1"/>
  <c r="I407" i="1" s="1"/>
  <c r="J407" i="1"/>
  <c r="H408" i="1"/>
  <c r="J408" i="1"/>
  <c r="H409" i="1"/>
  <c r="I409" i="1" s="1"/>
  <c r="J409" i="1"/>
  <c r="H410" i="1"/>
  <c r="I410" i="1" s="1"/>
  <c r="J410" i="1"/>
  <c r="H411" i="1"/>
  <c r="I411" i="1" s="1"/>
  <c r="J411" i="1"/>
  <c r="H412" i="1"/>
  <c r="I412" i="1" s="1"/>
  <c r="J412" i="1"/>
  <c r="H413" i="1"/>
  <c r="I413" i="1" s="1"/>
  <c r="J413" i="1"/>
  <c r="H414" i="1"/>
  <c r="J414" i="1"/>
  <c r="H415" i="1"/>
  <c r="I415" i="1" s="1"/>
  <c r="J415" i="1"/>
  <c r="H416" i="1"/>
  <c r="I416" i="1" s="1"/>
  <c r="J416" i="1"/>
  <c r="H417" i="1"/>
  <c r="I417" i="1" s="1"/>
  <c r="J417" i="1"/>
  <c r="H418" i="1"/>
  <c r="I418" i="1" s="1"/>
  <c r="J418" i="1"/>
  <c r="H419" i="1"/>
  <c r="I419" i="1" s="1"/>
  <c r="J419" i="1"/>
  <c r="H420" i="1"/>
  <c r="I420" i="1" s="1"/>
  <c r="J420" i="1"/>
  <c r="H421" i="1"/>
  <c r="I421" i="1" s="1"/>
  <c r="J421" i="1"/>
  <c r="H422" i="1"/>
  <c r="I422" i="1" s="1"/>
  <c r="J422" i="1"/>
  <c r="H423" i="1"/>
  <c r="I423" i="1" s="1"/>
  <c r="J423" i="1"/>
  <c r="H424" i="1"/>
  <c r="J424" i="1"/>
  <c r="H425" i="1"/>
  <c r="J425" i="1"/>
  <c r="H426" i="1"/>
  <c r="I426" i="1" s="1"/>
  <c r="J426" i="1"/>
  <c r="H427" i="1"/>
  <c r="I427" i="1" s="1"/>
  <c r="J427" i="1"/>
  <c r="H428" i="1"/>
  <c r="I428" i="1" s="1"/>
  <c r="J428" i="1"/>
  <c r="H429" i="1"/>
  <c r="I429" i="1" s="1"/>
  <c r="J429" i="1"/>
  <c r="H430" i="1"/>
  <c r="I430" i="1" s="1"/>
  <c r="J430" i="1"/>
  <c r="H431" i="1"/>
  <c r="I431" i="1" s="1"/>
  <c r="J431" i="1"/>
  <c r="H432" i="1"/>
  <c r="I432" i="1" s="1"/>
  <c r="J432" i="1"/>
  <c r="H433" i="1"/>
  <c r="I433" i="1" s="1"/>
  <c r="J433" i="1"/>
  <c r="H434" i="1"/>
  <c r="I434" i="1" s="1"/>
  <c r="J434" i="1"/>
  <c r="H435" i="1"/>
  <c r="I435" i="1" s="1"/>
  <c r="J435" i="1"/>
  <c r="H436" i="1"/>
  <c r="I436" i="1" s="1"/>
  <c r="J436" i="1"/>
  <c r="H437" i="1"/>
  <c r="I437" i="1" s="1"/>
  <c r="J437" i="1"/>
  <c r="H438" i="1"/>
  <c r="I438" i="1" s="1"/>
  <c r="J438" i="1"/>
  <c r="H439" i="1"/>
  <c r="I439" i="1" s="1"/>
  <c r="J439" i="1"/>
  <c r="H440" i="1"/>
  <c r="I440" i="1" s="1"/>
  <c r="J440" i="1"/>
  <c r="H441" i="1"/>
  <c r="I441" i="1" s="1"/>
  <c r="J441" i="1"/>
  <c r="H442" i="1"/>
  <c r="I442" i="1" s="1"/>
  <c r="J442" i="1"/>
  <c r="H443" i="1"/>
  <c r="I443" i="1" s="1"/>
  <c r="J443" i="1"/>
  <c r="H444" i="1"/>
  <c r="I444" i="1" s="1"/>
  <c r="J444" i="1"/>
  <c r="H445" i="1"/>
  <c r="I445" i="1" s="1"/>
  <c r="J445" i="1"/>
  <c r="H446" i="1"/>
  <c r="I446" i="1" s="1"/>
  <c r="J446" i="1"/>
  <c r="H447" i="1"/>
  <c r="J447" i="1"/>
  <c r="H448" i="1"/>
  <c r="I448" i="1" s="1"/>
  <c r="J448" i="1"/>
  <c r="H449" i="1"/>
  <c r="I449" i="1" s="1"/>
  <c r="J449" i="1"/>
  <c r="H450" i="1"/>
  <c r="I450" i="1" s="1"/>
  <c r="J450" i="1"/>
  <c r="H451" i="1"/>
  <c r="J451" i="1"/>
  <c r="H452" i="1"/>
  <c r="I452" i="1" s="1"/>
  <c r="J452" i="1"/>
  <c r="H453" i="1"/>
  <c r="I453" i="1" s="1"/>
  <c r="J453" i="1"/>
  <c r="H454" i="1"/>
  <c r="I454" i="1" s="1"/>
  <c r="J454" i="1"/>
  <c r="H455" i="1"/>
  <c r="I455" i="1" s="1"/>
  <c r="J455" i="1"/>
  <c r="H456" i="1"/>
  <c r="J456" i="1"/>
  <c r="H457" i="1"/>
  <c r="I457" i="1" s="1"/>
  <c r="J457" i="1"/>
  <c r="H458" i="1"/>
  <c r="I458" i="1" s="1"/>
  <c r="J458" i="1"/>
  <c r="H459" i="1"/>
  <c r="I459" i="1" s="1"/>
  <c r="J459" i="1"/>
  <c r="H460" i="1"/>
  <c r="I460" i="1" s="1"/>
  <c r="J460" i="1"/>
  <c r="H461" i="1"/>
  <c r="I461" i="1" s="1"/>
  <c r="J461" i="1"/>
  <c r="H462" i="1"/>
  <c r="J462" i="1"/>
  <c r="H463" i="1"/>
  <c r="I463" i="1" s="1"/>
  <c r="J463" i="1"/>
  <c r="H464" i="1"/>
  <c r="I464" i="1" s="1"/>
  <c r="J464" i="1"/>
  <c r="H465" i="1"/>
  <c r="I465" i="1" s="1"/>
  <c r="J465" i="1"/>
  <c r="H466" i="1"/>
  <c r="I466" i="1" s="1"/>
  <c r="J466" i="1"/>
  <c r="H467" i="1"/>
  <c r="I467" i="1" s="1"/>
  <c r="J467" i="1"/>
  <c r="H468" i="1"/>
  <c r="I468" i="1" s="1"/>
  <c r="J468" i="1"/>
  <c r="H469" i="1"/>
  <c r="I469" i="1" s="1"/>
  <c r="J469" i="1"/>
  <c r="H470" i="1"/>
  <c r="I470" i="1" s="1"/>
  <c r="J470" i="1"/>
  <c r="H471" i="1"/>
  <c r="I471" i="1" s="1"/>
  <c r="J471" i="1"/>
  <c r="H472" i="1"/>
  <c r="I472" i="1" s="1"/>
  <c r="J472" i="1"/>
  <c r="H473" i="1"/>
  <c r="I473" i="1" s="1"/>
  <c r="J473" i="1"/>
  <c r="H474" i="1"/>
  <c r="I474" i="1" s="1"/>
  <c r="J474" i="1"/>
  <c r="H475" i="1"/>
  <c r="I475" i="1" s="1"/>
  <c r="J475" i="1"/>
  <c r="H476" i="1"/>
  <c r="I476" i="1" s="1"/>
  <c r="J476" i="1"/>
  <c r="H477" i="1"/>
  <c r="I477" i="1" s="1"/>
  <c r="J477" i="1"/>
  <c r="H478" i="1"/>
  <c r="I478" i="1" s="1"/>
  <c r="J478" i="1"/>
  <c r="H479" i="1"/>
  <c r="I479" i="1" s="1"/>
  <c r="J479" i="1"/>
  <c r="H480" i="1"/>
  <c r="J480" i="1"/>
  <c r="H481" i="1"/>
  <c r="I481" i="1" s="1"/>
  <c r="J481" i="1"/>
  <c r="H482" i="1"/>
  <c r="I482" i="1" s="1"/>
  <c r="J482" i="1"/>
  <c r="H483" i="1"/>
  <c r="I483" i="1" s="1"/>
  <c r="J483" i="1"/>
  <c r="H484" i="1"/>
  <c r="I484" i="1" s="1"/>
  <c r="J484" i="1"/>
  <c r="H485" i="1"/>
  <c r="I485" i="1" s="1"/>
  <c r="J485" i="1"/>
  <c r="H486" i="1"/>
  <c r="I486" i="1" s="1"/>
  <c r="J486" i="1"/>
  <c r="H487" i="1"/>
  <c r="I487" i="1" s="1"/>
  <c r="J487" i="1"/>
  <c r="H488" i="1"/>
  <c r="I488" i="1" s="1"/>
  <c r="J488" i="1"/>
  <c r="H489" i="1"/>
  <c r="I489" i="1" s="1"/>
  <c r="J489" i="1"/>
  <c r="H490" i="1"/>
  <c r="I490" i="1" s="1"/>
  <c r="J490" i="1"/>
  <c r="H491" i="1"/>
  <c r="J491" i="1"/>
  <c r="H492" i="1"/>
  <c r="I492" i="1" s="1"/>
  <c r="J492" i="1"/>
  <c r="H493" i="1"/>
  <c r="I493" i="1" s="1"/>
  <c r="J493" i="1"/>
  <c r="H494" i="1"/>
  <c r="I494" i="1" s="1"/>
  <c r="J494" i="1"/>
  <c r="H495" i="1"/>
  <c r="J495" i="1"/>
  <c r="H496" i="1"/>
  <c r="I496" i="1" s="1"/>
  <c r="J496" i="1"/>
  <c r="H497" i="1"/>
  <c r="I497" i="1" s="1"/>
  <c r="J497" i="1"/>
  <c r="H498" i="1"/>
  <c r="I498" i="1" s="1"/>
  <c r="J498" i="1"/>
  <c r="H499" i="1"/>
  <c r="J499" i="1"/>
  <c r="H500" i="1"/>
  <c r="I500" i="1" s="1"/>
  <c r="J500" i="1"/>
  <c r="H501" i="1"/>
  <c r="I501" i="1" s="1"/>
  <c r="J501" i="1"/>
  <c r="H502" i="1"/>
  <c r="I502" i="1" s="1"/>
  <c r="J502" i="1"/>
  <c r="H503" i="1"/>
  <c r="I503" i="1" s="1"/>
  <c r="J503" i="1"/>
  <c r="H504" i="1"/>
  <c r="J504" i="1"/>
  <c r="H505" i="1"/>
  <c r="J505" i="1"/>
  <c r="H506" i="1"/>
  <c r="I506" i="1" s="1"/>
  <c r="J506" i="1"/>
  <c r="H507" i="1"/>
  <c r="I507" i="1" s="1"/>
  <c r="J507" i="1"/>
  <c r="H508" i="1"/>
  <c r="I508" i="1" s="1"/>
  <c r="J508" i="1"/>
  <c r="H509" i="1"/>
  <c r="I509" i="1" s="1"/>
  <c r="J509" i="1"/>
  <c r="H510" i="1"/>
  <c r="I510" i="1" s="1"/>
  <c r="J510" i="1"/>
  <c r="H511" i="1"/>
  <c r="I511" i="1" s="1"/>
  <c r="J511" i="1"/>
  <c r="H512" i="1"/>
  <c r="I512" i="1" s="1"/>
  <c r="J512" i="1"/>
  <c r="H513" i="1"/>
  <c r="I513" i="1" s="1"/>
  <c r="J513" i="1"/>
  <c r="H514" i="1"/>
  <c r="I514" i="1" s="1"/>
  <c r="J514" i="1"/>
  <c r="H515" i="1"/>
  <c r="I515" i="1" s="1"/>
  <c r="J515" i="1"/>
  <c r="H516" i="1"/>
  <c r="I516" i="1" s="1"/>
  <c r="J516" i="1"/>
  <c r="H517" i="1"/>
  <c r="I517" i="1" s="1"/>
  <c r="J517" i="1"/>
  <c r="H518" i="1"/>
  <c r="I518" i="1" s="1"/>
  <c r="J518" i="1"/>
  <c r="H519" i="1"/>
  <c r="I519" i="1" s="1"/>
  <c r="J519" i="1"/>
  <c r="H520" i="1"/>
  <c r="I520" i="1" s="1"/>
  <c r="J520" i="1"/>
  <c r="H521" i="1"/>
  <c r="I521" i="1" s="1"/>
  <c r="J521" i="1"/>
  <c r="H522" i="1"/>
  <c r="I522" i="1" s="1"/>
  <c r="J522" i="1"/>
  <c r="H523" i="1"/>
  <c r="I523" i="1" s="1"/>
  <c r="J523" i="1"/>
  <c r="H524" i="1"/>
  <c r="I524" i="1" s="1"/>
  <c r="J524" i="1"/>
  <c r="H525" i="1"/>
  <c r="I525" i="1" s="1"/>
  <c r="J525" i="1"/>
  <c r="H526" i="1"/>
  <c r="I526" i="1" s="1"/>
  <c r="J526" i="1"/>
  <c r="H527" i="1"/>
  <c r="J527" i="1"/>
  <c r="H528" i="1"/>
  <c r="J528" i="1"/>
  <c r="H529" i="1"/>
  <c r="I529" i="1" s="1"/>
  <c r="J529" i="1"/>
  <c r="H530" i="1"/>
  <c r="I530" i="1" s="1"/>
  <c r="J530" i="1"/>
  <c r="H531" i="1"/>
  <c r="I531" i="1" s="1"/>
  <c r="J531" i="1"/>
  <c r="H532" i="1"/>
  <c r="I532" i="1" s="1"/>
  <c r="J532" i="1"/>
  <c r="H533" i="1"/>
  <c r="I533" i="1" s="1"/>
  <c r="J533" i="1"/>
  <c r="H534" i="1"/>
  <c r="I534" i="1" s="1"/>
  <c r="J534" i="1"/>
  <c r="H535" i="1"/>
  <c r="I535" i="1" s="1"/>
  <c r="J535" i="1"/>
  <c r="H536" i="1"/>
  <c r="I536" i="1" s="1"/>
  <c r="J536" i="1"/>
  <c r="H537" i="1"/>
  <c r="I537" i="1" s="1"/>
  <c r="J537" i="1"/>
  <c r="H538" i="1"/>
  <c r="I538" i="1" s="1"/>
  <c r="J538" i="1"/>
  <c r="H539" i="1"/>
  <c r="J539" i="1"/>
  <c r="H540" i="1"/>
  <c r="I540" i="1" s="1"/>
  <c r="J540" i="1"/>
  <c r="H541" i="1"/>
  <c r="I541" i="1" s="1"/>
  <c r="J541" i="1"/>
  <c r="H542" i="1"/>
  <c r="I542" i="1" s="1"/>
  <c r="J542" i="1"/>
  <c r="H543" i="1"/>
  <c r="I543" i="1" s="1"/>
  <c r="J543" i="1"/>
  <c r="H544" i="1"/>
  <c r="I544" i="1" s="1"/>
  <c r="J544" i="1"/>
  <c r="H545" i="1"/>
  <c r="I545" i="1" s="1"/>
  <c r="J545" i="1"/>
  <c r="H546" i="1"/>
  <c r="I546" i="1" s="1"/>
  <c r="J546" i="1"/>
  <c r="H547" i="1"/>
  <c r="I547" i="1" s="1"/>
  <c r="J547" i="1"/>
  <c r="H548" i="1"/>
  <c r="I548" i="1" s="1"/>
  <c r="J548" i="1"/>
  <c r="H549" i="1"/>
  <c r="I549" i="1" s="1"/>
  <c r="J549" i="1"/>
  <c r="H550" i="1"/>
  <c r="I550" i="1" s="1"/>
  <c r="J550" i="1"/>
  <c r="H551" i="1"/>
  <c r="I551" i="1" s="1"/>
  <c r="J551" i="1"/>
  <c r="H552" i="1"/>
  <c r="I552" i="1" s="1"/>
  <c r="J552" i="1"/>
  <c r="H553" i="1"/>
  <c r="I553" i="1" s="1"/>
  <c r="J553" i="1"/>
  <c r="H554" i="1"/>
  <c r="I554" i="1" s="1"/>
  <c r="J554" i="1"/>
  <c r="H555" i="1"/>
  <c r="I555" i="1" s="1"/>
  <c r="J555" i="1"/>
  <c r="H556" i="1"/>
  <c r="I556" i="1" s="1"/>
  <c r="J556" i="1"/>
  <c r="H557" i="1"/>
  <c r="I557" i="1" s="1"/>
  <c r="J557" i="1"/>
  <c r="H558" i="1"/>
  <c r="I558" i="1" s="1"/>
  <c r="J558" i="1"/>
  <c r="H559" i="1"/>
  <c r="I559" i="1" s="1"/>
  <c r="J559" i="1"/>
  <c r="H560" i="1"/>
  <c r="I560" i="1" s="1"/>
  <c r="J560" i="1"/>
  <c r="H561" i="1"/>
  <c r="I561" i="1" s="1"/>
  <c r="J561" i="1"/>
  <c r="H562" i="1"/>
  <c r="I562" i="1" s="1"/>
  <c r="J562" i="1"/>
  <c r="H563" i="1"/>
  <c r="I563" i="1" s="1"/>
  <c r="J563" i="1"/>
  <c r="H564" i="1"/>
  <c r="I564" i="1" s="1"/>
  <c r="J564" i="1"/>
  <c r="H565" i="1"/>
  <c r="I565" i="1" s="1"/>
  <c r="J565" i="1"/>
  <c r="H566" i="1"/>
  <c r="I566" i="1" s="1"/>
  <c r="J566" i="1"/>
  <c r="H567" i="1"/>
  <c r="I567" i="1" s="1"/>
  <c r="J567" i="1"/>
  <c r="H568" i="1"/>
  <c r="I568" i="1" s="1"/>
  <c r="J568" i="1"/>
  <c r="H569" i="1"/>
  <c r="J569" i="1"/>
  <c r="H570" i="1"/>
  <c r="J570" i="1"/>
  <c r="H571" i="1"/>
  <c r="J571" i="1"/>
  <c r="H572" i="1"/>
  <c r="I572" i="1" s="1"/>
  <c r="J572" i="1"/>
  <c r="H573" i="1"/>
  <c r="I573" i="1" s="1"/>
  <c r="J573" i="1"/>
  <c r="H574" i="1"/>
  <c r="I574" i="1" s="1"/>
  <c r="J574" i="1"/>
  <c r="H575" i="1"/>
  <c r="J575" i="1"/>
  <c r="H576" i="1"/>
  <c r="J576" i="1"/>
  <c r="H577" i="1"/>
  <c r="I577" i="1" s="1"/>
  <c r="J577" i="1"/>
  <c r="H578" i="1"/>
  <c r="I578" i="1" s="1"/>
  <c r="J578" i="1"/>
  <c r="H579" i="1"/>
  <c r="I579" i="1" s="1"/>
  <c r="J579" i="1"/>
  <c r="H580" i="1"/>
  <c r="I580" i="1" s="1"/>
  <c r="J580" i="1"/>
  <c r="H581" i="1"/>
  <c r="I581" i="1" s="1"/>
  <c r="J581" i="1"/>
  <c r="H582" i="1"/>
  <c r="I582" i="1" s="1"/>
  <c r="J582" i="1"/>
  <c r="H583" i="1"/>
  <c r="I583" i="1" s="1"/>
  <c r="J583" i="1"/>
  <c r="H584" i="1"/>
  <c r="I584" i="1" s="1"/>
  <c r="J584" i="1"/>
  <c r="H585" i="1"/>
  <c r="I585" i="1" s="1"/>
  <c r="J585" i="1"/>
  <c r="H586" i="1"/>
  <c r="I586" i="1" s="1"/>
  <c r="J586" i="1"/>
  <c r="H587" i="1"/>
  <c r="J587" i="1"/>
  <c r="H588" i="1"/>
  <c r="I588" i="1" s="1"/>
  <c r="J588" i="1"/>
  <c r="H589" i="1"/>
  <c r="I589" i="1" s="1"/>
  <c r="J589" i="1"/>
  <c r="H590" i="1"/>
  <c r="I590" i="1" s="1"/>
  <c r="J590" i="1"/>
  <c r="H591" i="1"/>
  <c r="I591" i="1" s="1"/>
  <c r="J591" i="1"/>
  <c r="H592" i="1"/>
  <c r="I592" i="1" s="1"/>
  <c r="J592" i="1"/>
  <c r="H593" i="1"/>
  <c r="I593" i="1" s="1"/>
  <c r="J593" i="1"/>
  <c r="H594" i="1"/>
  <c r="I594" i="1" s="1"/>
  <c r="J594" i="1"/>
  <c r="H595" i="1"/>
  <c r="I595" i="1" s="1"/>
  <c r="J595" i="1"/>
  <c r="H596" i="1"/>
  <c r="I596" i="1" s="1"/>
  <c r="J596" i="1"/>
  <c r="H597" i="1"/>
  <c r="I597" i="1" s="1"/>
  <c r="J597" i="1"/>
  <c r="H598" i="1"/>
  <c r="I598" i="1" s="1"/>
  <c r="J598" i="1"/>
  <c r="H599" i="1"/>
  <c r="I599" i="1" s="1"/>
  <c r="J599" i="1"/>
  <c r="H600" i="1"/>
  <c r="I600" i="1" s="1"/>
  <c r="J600" i="1"/>
  <c r="H601" i="1"/>
  <c r="I601" i="1" s="1"/>
  <c r="J601" i="1"/>
  <c r="H602" i="1"/>
  <c r="I602" i="1" s="1"/>
  <c r="J602" i="1"/>
  <c r="H603" i="1"/>
  <c r="I603" i="1" s="1"/>
  <c r="J603" i="1"/>
  <c r="H604" i="1"/>
  <c r="I604" i="1" s="1"/>
  <c r="J604" i="1"/>
  <c r="H605" i="1"/>
  <c r="I605" i="1" s="1"/>
  <c r="J605" i="1"/>
  <c r="H606" i="1"/>
  <c r="J606" i="1"/>
  <c r="H607" i="1"/>
  <c r="I607" i="1" s="1"/>
  <c r="J607" i="1"/>
  <c r="H608" i="1"/>
  <c r="I608" i="1" s="1"/>
  <c r="J608" i="1"/>
  <c r="H609" i="1"/>
  <c r="I609" i="1" s="1"/>
  <c r="J609" i="1"/>
  <c r="H610" i="1"/>
  <c r="I610" i="1" s="1"/>
  <c r="J610" i="1"/>
  <c r="H611" i="1"/>
  <c r="I611" i="1" s="1"/>
  <c r="J611" i="1"/>
  <c r="H612" i="1"/>
  <c r="I612" i="1" s="1"/>
  <c r="J612" i="1"/>
  <c r="H613" i="1"/>
  <c r="I613" i="1" s="1"/>
  <c r="J613" i="1"/>
  <c r="H614" i="1"/>
  <c r="I614" i="1" s="1"/>
  <c r="J614" i="1"/>
  <c r="H615" i="1"/>
  <c r="I615" i="1" s="1"/>
  <c r="J615" i="1"/>
  <c r="H616" i="1"/>
  <c r="J616" i="1"/>
  <c r="H617" i="1"/>
  <c r="J617" i="1"/>
  <c r="H618" i="1"/>
  <c r="J618" i="1"/>
  <c r="H619" i="1"/>
  <c r="I619" i="1" s="1"/>
  <c r="J619" i="1"/>
  <c r="H620" i="1"/>
  <c r="I620" i="1" s="1"/>
  <c r="J620" i="1"/>
  <c r="H621" i="1"/>
  <c r="I621" i="1" s="1"/>
  <c r="J621" i="1"/>
  <c r="H622" i="1"/>
  <c r="I622" i="1" s="1"/>
  <c r="J622" i="1"/>
  <c r="H623" i="1"/>
  <c r="J623" i="1"/>
  <c r="H624" i="1"/>
  <c r="J624" i="1"/>
  <c r="H625" i="1"/>
  <c r="I625" i="1" s="1"/>
  <c r="J625" i="1"/>
  <c r="H626" i="1"/>
  <c r="I626" i="1" s="1"/>
  <c r="J626" i="1"/>
  <c r="H627" i="1"/>
  <c r="I627" i="1" s="1"/>
  <c r="J627" i="1"/>
  <c r="H628" i="1"/>
  <c r="I628" i="1" s="1"/>
  <c r="J628" i="1"/>
  <c r="H629" i="1"/>
  <c r="I629" i="1" s="1"/>
  <c r="J629" i="1"/>
  <c r="H630" i="1"/>
  <c r="I630" i="1" s="1"/>
  <c r="J630" i="1"/>
  <c r="H631" i="1"/>
  <c r="I631" i="1" s="1"/>
  <c r="J631" i="1"/>
  <c r="H632" i="1"/>
  <c r="I632" i="1" s="1"/>
  <c r="J632" i="1"/>
  <c r="H633" i="1"/>
  <c r="I633" i="1" s="1"/>
  <c r="J633" i="1"/>
  <c r="H634" i="1"/>
  <c r="I634" i="1" s="1"/>
  <c r="J634" i="1"/>
  <c r="H635" i="1"/>
  <c r="I635" i="1" s="1"/>
  <c r="J635" i="1"/>
  <c r="H636" i="1"/>
  <c r="I636" i="1" s="1"/>
  <c r="J636" i="1"/>
  <c r="H637" i="1"/>
  <c r="I637" i="1" s="1"/>
  <c r="J637" i="1"/>
  <c r="H638" i="1"/>
  <c r="I638" i="1" s="1"/>
  <c r="J638" i="1"/>
  <c r="H639" i="1"/>
  <c r="I639" i="1" s="1"/>
  <c r="J639" i="1"/>
  <c r="H640" i="1"/>
  <c r="I640" i="1" s="1"/>
  <c r="J640" i="1"/>
  <c r="H641" i="1"/>
  <c r="I641" i="1" s="1"/>
  <c r="J641" i="1"/>
  <c r="H642" i="1"/>
  <c r="I642" i="1" s="1"/>
  <c r="J642" i="1"/>
  <c r="H643" i="1"/>
  <c r="I643" i="1" s="1"/>
  <c r="J643" i="1"/>
  <c r="H644" i="1"/>
  <c r="I644" i="1" s="1"/>
  <c r="J644" i="1"/>
  <c r="H645" i="1"/>
  <c r="I645" i="1" s="1"/>
  <c r="J645" i="1"/>
  <c r="H646" i="1"/>
  <c r="I646" i="1" s="1"/>
  <c r="J646" i="1"/>
  <c r="H647" i="1"/>
  <c r="I647" i="1" s="1"/>
  <c r="J647" i="1"/>
  <c r="H648" i="1"/>
  <c r="I648" i="1" s="1"/>
  <c r="J648" i="1"/>
  <c r="H649" i="1"/>
  <c r="I649" i="1" s="1"/>
  <c r="J649" i="1"/>
  <c r="H650" i="1"/>
  <c r="I650" i="1" s="1"/>
  <c r="J650" i="1"/>
  <c r="H651" i="1"/>
  <c r="I651" i="1" s="1"/>
  <c r="J651" i="1"/>
  <c r="H652" i="1"/>
  <c r="I652" i="1" s="1"/>
  <c r="J652" i="1"/>
  <c r="H653" i="1"/>
  <c r="I653" i="1" s="1"/>
  <c r="J653" i="1"/>
  <c r="H654" i="1"/>
  <c r="J654" i="1"/>
  <c r="H655" i="1"/>
  <c r="I655" i="1" s="1"/>
  <c r="J655" i="1"/>
  <c r="H656" i="1"/>
  <c r="I656" i="1" s="1"/>
  <c r="J656" i="1"/>
  <c r="H657" i="1"/>
  <c r="I657" i="1" s="1"/>
  <c r="J657" i="1"/>
  <c r="H658" i="1"/>
  <c r="I658" i="1" s="1"/>
  <c r="J658" i="1"/>
  <c r="H659" i="1"/>
  <c r="I659" i="1" s="1"/>
  <c r="J659" i="1"/>
  <c r="H660" i="1"/>
  <c r="I660" i="1" s="1"/>
  <c r="J660" i="1"/>
  <c r="H661" i="1"/>
  <c r="I661" i="1" s="1"/>
  <c r="J661" i="1"/>
  <c r="H662" i="1"/>
  <c r="I662" i="1" s="1"/>
  <c r="J662" i="1"/>
  <c r="H663" i="1"/>
  <c r="I663" i="1" s="1"/>
  <c r="J663" i="1"/>
  <c r="H664" i="1"/>
  <c r="J664" i="1"/>
  <c r="H665" i="1"/>
  <c r="J665" i="1"/>
  <c r="H666" i="1"/>
  <c r="J666" i="1"/>
  <c r="H667" i="1"/>
  <c r="I667" i="1" s="1"/>
  <c r="J667" i="1"/>
  <c r="H668" i="1"/>
  <c r="I668" i="1" s="1"/>
  <c r="J668" i="1"/>
  <c r="H669" i="1"/>
  <c r="I669" i="1" s="1"/>
  <c r="J669" i="1"/>
  <c r="H670" i="1"/>
  <c r="I670" i="1" s="1"/>
  <c r="J670" i="1"/>
  <c r="H671" i="1"/>
  <c r="I671" i="1" s="1"/>
  <c r="J671" i="1"/>
  <c r="H672" i="1"/>
  <c r="I672" i="1" s="1"/>
  <c r="J672" i="1"/>
  <c r="H673" i="1"/>
  <c r="I673" i="1" s="1"/>
  <c r="J673" i="1"/>
  <c r="H674" i="1"/>
  <c r="I674" i="1" s="1"/>
  <c r="J674" i="1"/>
  <c r="H675" i="1"/>
  <c r="I675" i="1" s="1"/>
  <c r="J675" i="1"/>
  <c r="H676" i="1"/>
  <c r="I676" i="1" s="1"/>
  <c r="J676" i="1"/>
  <c r="H677" i="1"/>
  <c r="I677" i="1" s="1"/>
  <c r="J677" i="1"/>
  <c r="H678" i="1"/>
  <c r="I678" i="1" s="1"/>
  <c r="J678" i="1"/>
  <c r="H679" i="1"/>
  <c r="I679" i="1" s="1"/>
  <c r="J679" i="1"/>
  <c r="H680" i="1"/>
  <c r="I680" i="1" s="1"/>
  <c r="J680" i="1"/>
  <c r="H681" i="1"/>
  <c r="I681" i="1" s="1"/>
  <c r="J681" i="1"/>
  <c r="H682" i="1"/>
  <c r="I682" i="1" s="1"/>
  <c r="J682" i="1"/>
  <c r="H683" i="1"/>
  <c r="I683" i="1" s="1"/>
  <c r="J683" i="1"/>
  <c r="H684" i="1"/>
  <c r="I684" i="1" s="1"/>
  <c r="J684" i="1"/>
  <c r="H685" i="1"/>
  <c r="I685" i="1" s="1"/>
  <c r="J685" i="1"/>
  <c r="H686" i="1"/>
  <c r="I686" i="1" s="1"/>
  <c r="J686" i="1"/>
  <c r="H687" i="1"/>
  <c r="I687" i="1" s="1"/>
  <c r="J687" i="1"/>
  <c r="H688" i="1"/>
  <c r="I688" i="1" s="1"/>
  <c r="J688" i="1"/>
  <c r="H689" i="1"/>
  <c r="I689" i="1" s="1"/>
  <c r="J689" i="1"/>
  <c r="H690" i="1"/>
  <c r="I690" i="1" s="1"/>
  <c r="J690" i="1"/>
  <c r="H691" i="1"/>
  <c r="I691" i="1" s="1"/>
  <c r="J691" i="1"/>
  <c r="H692" i="1"/>
  <c r="I692" i="1" s="1"/>
  <c r="J692" i="1"/>
  <c r="H693" i="1"/>
  <c r="I693" i="1" s="1"/>
  <c r="J693" i="1"/>
  <c r="H694" i="1"/>
  <c r="I694" i="1" s="1"/>
  <c r="J694" i="1"/>
  <c r="H695" i="1"/>
  <c r="I695" i="1" s="1"/>
  <c r="J695" i="1"/>
  <c r="H696" i="1"/>
  <c r="J696" i="1"/>
  <c r="H697" i="1"/>
  <c r="I697" i="1" s="1"/>
  <c r="J697" i="1"/>
  <c r="H698" i="1"/>
  <c r="I698" i="1" s="1"/>
  <c r="J698" i="1"/>
  <c r="H699" i="1"/>
  <c r="I699" i="1" s="1"/>
  <c r="J699" i="1"/>
  <c r="H700" i="1"/>
  <c r="I700" i="1" s="1"/>
  <c r="J700" i="1"/>
  <c r="H701" i="1"/>
  <c r="I701" i="1" s="1"/>
  <c r="J701" i="1"/>
  <c r="H702" i="1"/>
  <c r="J702" i="1"/>
  <c r="H703" i="1"/>
  <c r="I703" i="1" s="1"/>
  <c r="J703" i="1"/>
  <c r="H704" i="1"/>
  <c r="I704" i="1" s="1"/>
  <c r="J704" i="1"/>
  <c r="H705" i="1"/>
  <c r="I705" i="1" s="1"/>
  <c r="J705" i="1"/>
  <c r="H706" i="1"/>
  <c r="I706" i="1" s="1"/>
  <c r="J706" i="1"/>
  <c r="H707" i="1"/>
  <c r="I707" i="1" s="1"/>
  <c r="J707" i="1"/>
  <c r="H708" i="1"/>
  <c r="I708" i="1" s="1"/>
  <c r="J708" i="1"/>
  <c r="H709" i="1"/>
  <c r="I709" i="1" s="1"/>
  <c r="J709" i="1"/>
  <c r="H710" i="1"/>
  <c r="I710" i="1" s="1"/>
  <c r="J710" i="1"/>
  <c r="H711" i="1"/>
  <c r="I711" i="1" s="1"/>
  <c r="J711" i="1"/>
  <c r="H712" i="1"/>
  <c r="J712" i="1"/>
  <c r="H713" i="1"/>
  <c r="J713" i="1"/>
  <c r="H714" i="1"/>
  <c r="I714" i="1" s="1"/>
  <c r="J714" i="1"/>
  <c r="H715" i="1"/>
  <c r="I715" i="1" s="1"/>
  <c r="J715" i="1"/>
  <c r="H716" i="1"/>
  <c r="I716" i="1" s="1"/>
  <c r="J716" i="1"/>
  <c r="H717" i="1"/>
  <c r="I717" i="1" s="1"/>
  <c r="J717" i="1"/>
  <c r="H718" i="1"/>
  <c r="I718" i="1" s="1"/>
  <c r="J718" i="1"/>
  <c r="H719" i="1"/>
  <c r="I719" i="1" s="1"/>
  <c r="J719" i="1"/>
  <c r="H720" i="1"/>
  <c r="I720" i="1" s="1"/>
  <c r="J720" i="1"/>
  <c r="H721" i="1"/>
  <c r="I721" i="1" s="1"/>
  <c r="J721" i="1"/>
  <c r="H722" i="1"/>
  <c r="I722" i="1" s="1"/>
  <c r="J722" i="1"/>
  <c r="H723" i="1"/>
  <c r="I723" i="1" s="1"/>
  <c r="J723" i="1"/>
  <c r="H724" i="1"/>
  <c r="I724" i="1" s="1"/>
  <c r="J724" i="1"/>
  <c r="H725" i="1"/>
  <c r="I725" i="1" s="1"/>
  <c r="J725" i="1"/>
  <c r="H726" i="1"/>
  <c r="I726" i="1" s="1"/>
  <c r="J726" i="1"/>
  <c r="H727" i="1"/>
  <c r="I727" i="1" s="1"/>
  <c r="J727" i="1"/>
  <c r="H728" i="1"/>
  <c r="I728" i="1" s="1"/>
  <c r="J728" i="1"/>
  <c r="H729" i="1"/>
  <c r="I729" i="1" s="1"/>
  <c r="J729" i="1"/>
  <c r="H730" i="1"/>
  <c r="I730" i="1" s="1"/>
  <c r="J730" i="1"/>
  <c r="H731" i="1"/>
  <c r="I731" i="1" s="1"/>
  <c r="J731" i="1"/>
  <c r="H732" i="1"/>
  <c r="I732" i="1" s="1"/>
  <c r="J732" i="1"/>
  <c r="H733" i="1"/>
  <c r="I733" i="1" s="1"/>
  <c r="J733" i="1"/>
  <c r="H734" i="1"/>
  <c r="I734" i="1" s="1"/>
  <c r="J734" i="1"/>
  <c r="H735" i="1"/>
  <c r="J735" i="1"/>
  <c r="H736" i="1"/>
  <c r="I736" i="1" s="1"/>
  <c r="J736" i="1"/>
  <c r="H737" i="1"/>
  <c r="I737" i="1" s="1"/>
  <c r="J737" i="1"/>
  <c r="H738" i="1"/>
  <c r="I738" i="1" s="1"/>
  <c r="J738" i="1"/>
  <c r="H739" i="1"/>
  <c r="J739" i="1"/>
  <c r="H740" i="1"/>
  <c r="I740" i="1" s="1"/>
  <c r="J740" i="1"/>
  <c r="H741" i="1"/>
  <c r="I741" i="1" s="1"/>
  <c r="J741" i="1"/>
  <c r="H742" i="1"/>
  <c r="I742" i="1" s="1"/>
  <c r="J742" i="1"/>
  <c r="H743" i="1"/>
  <c r="I743" i="1" s="1"/>
  <c r="J743" i="1"/>
  <c r="H744" i="1"/>
  <c r="J744" i="1"/>
  <c r="H745" i="1"/>
  <c r="J745" i="1"/>
  <c r="H746" i="1"/>
  <c r="I746" i="1" s="1"/>
  <c r="J746" i="1"/>
  <c r="H747" i="1"/>
  <c r="I747" i="1" s="1"/>
  <c r="J747" i="1"/>
  <c r="H748" i="1"/>
  <c r="I748" i="1" s="1"/>
  <c r="J748" i="1"/>
  <c r="H749" i="1"/>
  <c r="I749" i="1" s="1"/>
  <c r="J749" i="1"/>
  <c r="H750" i="1"/>
  <c r="J750" i="1"/>
  <c r="H751" i="1"/>
  <c r="I751" i="1" s="1"/>
  <c r="J751" i="1"/>
  <c r="H752" i="1"/>
  <c r="I752" i="1" s="1"/>
  <c r="J752" i="1"/>
  <c r="H753" i="1"/>
  <c r="I753" i="1" s="1"/>
  <c r="J753" i="1"/>
  <c r="H754" i="1"/>
  <c r="I754" i="1" s="1"/>
  <c r="J754" i="1"/>
  <c r="H755" i="1"/>
  <c r="I755" i="1" s="1"/>
  <c r="J755" i="1"/>
  <c r="H756" i="1"/>
  <c r="I756" i="1" s="1"/>
  <c r="J756" i="1"/>
  <c r="H757" i="1"/>
  <c r="I757" i="1" s="1"/>
  <c r="J757" i="1"/>
  <c r="H758" i="1"/>
  <c r="I758" i="1" s="1"/>
  <c r="J758" i="1"/>
  <c r="H759" i="1"/>
  <c r="I759" i="1" s="1"/>
  <c r="J759" i="1"/>
  <c r="H760" i="1"/>
  <c r="I760" i="1" s="1"/>
  <c r="J760" i="1"/>
  <c r="H761" i="1"/>
  <c r="I761" i="1" s="1"/>
  <c r="J761" i="1"/>
  <c r="H762" i="1"/>
  <c r="I762" i="1" s="1"/>
  <c r="J762" i="1"/>
  <c r="H763" i="1"/>
  <c r="I763" i="1" s="1"/>
  <c r="J763" i="1"/>
  <c r="H764" i="1"/>
  <c r="I764" i="1" s="1"/>
  <c r="J764" i="1"/>
  <c r="H765" i="1"/>
  <c r="I765" i="1" s="1"/>
  <c r="J765" i="1"/>
  <c r="H766" i="1"/>
  <c r="I766" i="1" s="1"/>
  <c r="J766" i="1"/>
  <c r="H767" i="1"/>
  <c r="I767" i="1" s="1"/>
  <c r="J767" i="1"/>
  <c r="H768" i="1"/>
  <c r="J768" i="1"/>
  <c r="H769" i="1"/>
  <c r="I769" i="1" s="1"/>
  <c r="J769" i="1"/>
  <c r="H770" i="1"/>
  <c r="I770" i="1" s="1"/>
  <c r="J770" i="1"/>
  <c r="H771" i="1"/>
  <c r="I771" i="1" s="1"/>
  <c r="J771" i="1"/>
  <c r="H772" i="1"/>
  <c r="I772" i="1" s="1"/>
  <c r="J772" i="1"/>
  <c r="H773" i="1"/>
  <c r="I773" i="1" s="1"/>
  <c r="J773" i="1"/>
  <c r="H774" i="1"/>
  <c r="I774" i="1" s="1"/>
  <c r="J774" i="1"/>
  <c r="H775" i="1"/>
  <c r="I775" i="1" s="1"/>
  <c r="J775" i="1"/>
  <c r="H776" i="1"/>
  <c r="I776" i="1" s="1"/>
  <c r="J776" i="1"/>
  <c r="H777" i="1"/>
  <c r="I777" i="1" s="1"/>
  <c r="J777" i="1"/>
  <c r="H778" i="1"/>
  <c r="I778" i="1" s="1"/>
  <c r="J778" i="1"/>
  <c r="H779" i="1"/>
  <c r="J779" i="1"/>
  <c r="H780" i="1"/>
  <c r="I780" i="1" s="1"/>
  <c r="J780" i="1"/>
  <c r="H781" i="1"/>
  <c r="I781" i="1" s="1"/>
  <c r="J781" i="1"/>
  <c r="H782" i="1"/>
  <c r="I782" i="1" s="1"/>
  <c r="J782" i="1"/>
  <c r="H783" i="1"/>
  <c r="I783" i="1" s="1"/>
  <c r="J783" i="1"/>
  <c r="H784" i="1"/>
  <c r="I784" i="1" s="1"/>
  <c r="J784" i="1"/>
  <c r="H785" i="1"/>
  <c r="I785" i="1" s="1"/>
  <c r="J785" i="1"/>
  <c r="H786" i="1"/>
  <c r="I786" i="1" s="1"/>
  <c r="J786" i="1"/>
  <c r="H787" i="1"/>
  <c r="I787" i="1" s="1"/>
  <c r="J787" i="1"/>
  <c r="H788" i="1"/>
  <c r="I788" i="1" s="1"/>
  <c r="J788" i="1"/>
  <c r="H789" i="1"/>
  <c r="I789" i="1" s="1"/>
  <c r="J789" i="1"/>
  <c r="H790" i="1"/>
  <c r="I790" i="1" s="1"/>
  <c r="J790" i="1"/>
  <c r="H791" i="1"/>
  <c r="I791" i="1" s="1"/>
  <c r="J791" i="1"/>
  <c r="H792" i="1"/>
  <c r="J792" i="1"/>
  <c r="H793" i="1"/>
  <c r="J793" i="1"/>
  <c r="H794" i="1"/>
  <c r="I794" i="1" s="1"/>
  <c r="J794" i="1"/>
  <c r="H795" i="1"/>
  <c r="I795" i="1" s="1"/>
  <c r="J795" i="1"/>
  <c r="H796" i="1"/>
  <c r="I796" i="1" s="1"/>
  <c r="J796" i="1"/>
  <c r="H797" i="1"/>
  <c r="I797" i="1" s="1"/>
  <c r="J797" i="1"/>
  <c r="H798" i="1"/>
  <c r="I798" i="1" s="1"/>
  <c r="J798" i="1"/>
  <c r="H799" i="1"/>
  <c r="I799" i="1" s="1"/>
  <c r="J799" i="1"/>
  <c r="H800" i="1"/>
  <c r="I800" i="1" s="1"/>
  <c r="J800" i="1"/>
  <c r="H801" i="1"/>
  <c r="I801" i="1" s="1"/>
  <c r="J801" i="1"/>
  <c r="H802" i="1"/>
  <c r="I802" i="1" s="1"/>
  <c r="J802" i="1"/>
  <c r="H803" i="1"/>
  <c r="I803" i="1" s="1"/>
  <c r="J803" i="1"/>
  <c r="H804" i="1"/>
  <c r="I804" i="1" s="1"/>
  <c r="J804" i="1"/>
  <c r="H805" i="1"/>
  <c r="I805" i="1" s="1"/>
  <c r="J805" i="1"/>
  <c r="H806" i="1"/>
  <c r="I806" i="1" s="1"/>
  <c r="J806" i="1"/>
  <c r="H807" i="1"/>
  <c r="I807" i="1" s="1"/>
  <c r="J807" i="1"/>
  <c r="H808" i="1"/>
  <c r="I808" i="1" s="1"/>
  <c r="J808" i="1"/>
  <c r="H809" i="1"/>
  <c r="I809" i="1" s="1"/>
  <c r="J809" i="1"/>
  <c r="H810" i="1"/>
  <c r="I810" i="1" s="1"/>
  <c r="J810" i="1"/>
  <c r="H811" i="1"/>
  <c r="I811" i="1" s="1"/>
  <c r="J811" i="1"/>
  <c r="H812" i="1"/>
  <c r="I812" i="1" s="1"/>
  <c r="J812" i="1"/>
  <c r="H813" i="1"/>
  <c r="I813" i="1" s="1"/>
  <c r="J813" i="1"/>
  <c r="H814" i="1"/>
  <c r="I814" i="1" s="1"/>
  <c r="J814" i="1"/>
  <c r="H815" i="1"/>
  <c r="J815" i="1"/>
  <c r="H816" i="1"/>
  <c r="J816" i="1"/>
  <c r="H817" i="1"/>
  <c r="I817" i="1" s="1"/>
  <c r="J817" i="1"/>
  <c r="H818" i="1"/>
  <c r="I818" i="1" s="1"/>
  <c r="J818" i="1"/>
  <c r="H819" i="1"/>
  <c r="I819" i="1" s="1"/>
  <c r="J819" i="1"/>
  <c r="H820" i="1"/>
  <c r="I820" i="1" s="1"/>
  <c r="J820" i="1"/>
  <c r="H821" i="1"/>
  <c r="I821" i="1" s="1"/>
  <c r="J821" i="1"/>
  <c r="H822" i="1"/>
  <c r="I822" i="1" s="1"/>
  <c r="J822" i="1"/>
  <c r="H823" i="1"/>
  <c r="I823" i="1" s="1"/>
  <c r="J823" i="1"/>
  <c r="H824" i="1"/>
  <c r="I824" i="1" s="1"/>
  <c r="J824" i="1"/>
  <c r="H825" i="1"/>
  <c r="I825" i="1" s="1"/>
  <c r="J825" i="1"/>
  <c r="H826" i="1"/>
  <c r="I826" i="1" s="1"/>
  <c r="J826" i="1"/>
  <c r="H827" i="1"/>
  <c r="J827" i="1"/>
  <c r="H828" i="1"/>
  <c r="I828" i="1" s="1"/>
  <c r="J828" i="1"/>
  <c r="H829" i="1"/>
  <c r="I829" i="1" s="1"/>
  <c r="J829" i="1"/>
  <c r="H830" i="1"/>
  <c r="I830" i="1" s="1"/>
  <c r="J830" i="1"/>
  <c r="H831" i="1"/>
  <c r="I831" i="1" s="1"/>
  <c r="J831" i="1"/>
  <c r="H832" i="1"/>
  <c r="I832" i="1" s="1"/>
  <c r="J832" i="1"/>
  <c r="H833" i="1"/>
  <c r="I833" i="1" s="1"/>
  <c r="J833" i="1"/>
  <c r="H834" i="1"/>
  <c r="I834" i="1" s="1"/>
  <c r="J834" i="1"/>
  <c r="H835" i="1"/>
  <c r="I835" i="1" s="1"/>
  <c r="J835" i="1"/>
  <c r="H836" i="1"/>
  <c r="I836" i="1" s="1"/>
  <c r="J836" i="1"/>
  <c r="H837" i="1"/>
  <c r="I837" i="1" s="1"/>
  <c r="J837" i="1"/>
  <c r="H838" i="1"/>
  <c r="I838" i="1" s="1"/>
  <c r="J838" i="1"/>
  <c r="H839" i="1"/>
  <c r="I839" i="1" s="1"/>
  <c r="J839" i="1"/>
  <c r="H840" i="1"/>
  <c r="I840" i="1" s="1"/>
  <c r="J840" i="1"/>
  <c r="H841" i="1"/>
  <c r="I841" i="1" s="1"/>
  <c r="J841" i="1"/>
  <c r="H842" i="1"/>
  <c r="I842" i="1" s="1"/>
  <c r="J842" i="1"/>
  <c r="H843" i="1"/>
  <c r="I843" i="1" s="1"/>
  <c r="J843" i="1"/>
  <c r="H844" i="1"/>
  <c r="I844" i="1" s="1"/>
  <c r="J844" i="1"/>
  <c r="H845" i="1"/>
  <c r="I845" i="1" s="1"/>
  <c r="J845" i="1"/>
  <c r="H846" i="1"/>
  <c r="I846" i="1" s="1"/>
  <c r="J846" i="1"/>
  <c r="H847" i="1"/>
  <c r="I847" i="1" s="1"/>
  <c r="J847" i="1"/>
  <c r="H848" i="1"/>
  <c r="I848" i="1" s="1"/>
  <c r="J848" i="1"/>
  <c r="H849" i="1"/>
  <c r="I849" i="1" s="1"/>
  <c r="J849" i="1"/>
  <c r="H850" i="1"/>
  <c r="I850" i="1" s="1"/>
  <c r="J850" i="1"/>
  <c r="H851" i="1"/>
  <c r="I851" i="1" s="1"/>
  <c r="J851" i="1"/>
  <c r="H852" i="1"/>
  <c r="I852" i="1" s="1"/>
  <c r="J852" i="1"/>
  <c r="H853" i="1"/>
  <c r="I853" i="1" s="1"/>
  <c r="J853" i="1"/>
  <c r="H854" i="1"/>
  <c r="I854" i="1" s="1"/>
  <c r="J854" i="1"/>
  <c r="H855" i="1"/>
  <c r="I855" i="1" s="1"/>
  <c r="J855" i="1"/>
  <c r="H856" i="1"/>
  <c r="J856" i="1"/>
  <c r="H857" i="1"/>
  <c r="J857" i="1"/>
  <c r="H858" i="1"/>
  <c r="J858" i="1"/>
  <c r="H859" i="1"/>
  <c r="I859" i="1" s="1"/>
  <c r="J859" i="1"/>
  <c r="H860" i="1"/>
  <c r="I860" i="1" s="1"/>
  <c r="J860" i="1"/>
  <c r="H861" i="1"/>
  <c r="I861" i="1" s="1"/>
  <c r="J861" i="1"/>
  <c r="H862" i="1"/>
  <c r="I862" i="1" s="1"/>
  <c r="J862" i="1"/>
  <c r="H863" i="1"/>
  <c r="I863" i="1" s="1"/>
  <c r="J863" i="1"/>
  <c r="H864" i="1"/>
  <c r="I864" i="1" s="1"/>
  <c r="J864" i="1"/>
  <c r="H865" i="1"/>
  <c r="I865" i="1" s="1"/>
  <c r="J865" i="1"/>
  <c r="H866" i="1"/>
  <c r="I866" i="1" s="1"/>
  <c r="J866" i="1"/>
  <c r="H867" i="1"/>
  <c r="J867" i="1"/>
  <c r="H868" i="1"/>
  <c r="I868" i="1" s="1"/>
  <c r="J868" i="1"/>
  <c r="H869" i="1"/>
  <c r="I869" i="1" s="1"/>
  <c r="J869" i="1"/>
  <c r="H870" i="1"/>
  <c r="J870" i="1"/>
  <c r="H871" i="1"/>
  <c r="I871" i="1" s="1"/>
  <c r="J871" i="1"/>
  <c r="H872" i="1"/>
  <c r="I872" i="1" s="1"/>
  <c r="J872" i="1"/>
  <c r="H873" i="1"/>
  <c r="I873" i="1" s="1"/>
  <c r="J873" i="1"/>
  <c r="H874" i="1"/>
  <c r="I874" i="1" s="1"/>
  <c r="J874" i="1"/>
  <c r="H875" i="1"/>
  <c r="I875" i="1" s="1"/>
  <c r="J875" i="1"/>
  <c r="H876" i="1"/>
  <c r="I876" i="1" s="1"/>
  <c r="J876" i="1"/>
  <c r="H877" i="1"/>
  <c r="I877" i="1" s="1"/>
  <c r="J877" i="1"/>
  <c r="H878" i="1"/>
  <c r="I878" i="1" s="1"/>
  <c r="J878" i="1"/>
  <c r="H879" i="1"/>
  <c r="I879" i="1" s="1"/>
  <c r="J879" i="1"/>
  <c r="H880" i="1"/>
  <c r="I880" i="1" s="1"/>
  <c r="J880" i="1"/>
  <c r="H881" i="1"/>
  <c r="I881" i="1" s="1"/>
  <c r="J881" i="1"/>
  <c r="H882" i="1"/>
  <c r="I882" i="1" s="1"/>
  <c r="J882" i="1"/>
  <c r="H883" i="1"/>
  <c r="I883" i="1" s="1"/>
  <c r="J883" i="1"/>
  <c r="H884" i="1"/>
  <c r="I884" i="1" s="1"/>
  <c r="J884" i="1"/>
  <c r="H885" i="1"/>
  <c r="I885" i="1" s="1"/>
  <c r="J885" i="1"/>
  <c r="H886" i="1"/>
  <c r="I886" i="1" s="1"/>
  <c r="J886" i="1"/>
  <c r="H887" i="1"/>
  <c r="I887" i="1" s="1"/>
  <c r="J887" i="1"/>
  <c r="H888" i="1"/>
  <c r="J888" i="1"/>
  <c r="H889" i="1"/>
  <c r="J889" i="1"/>
  <c r="H890" i="1"/>
  <c r="I890" i="1" s="1"/>
  <c r="J890" i="1"/>
  <c r="H891" i="1"/>
  <c r="I891" i="1" s="1"/>
  <c r="J891" i="1"/>
  <c r="H892" i="1"/>
  <c r="I892" i="1" s="1"/>
  <c r="J892" i="1"/>
  <c r="H893" i="1"/>
  <c r="J893" i="1"/>
  <c r="H894" i="1"/>
  <c r="J894" i="1"/>
  <c r="H895" i="1"/>
  <c r="I895" i="1" s="1"/>
  <c r="J895" i="1"/>
  <c r="H896" i="1"/>
  <c r="I896" i="1" s="1"/>
  <c r="J896" i="1"/>
  <c r="H897" i="1"/>
  <c r="I897" i="1" s="1"/>
  <c r="J897" i="1"/>
  <c r="H898" i="1"/>
  <c r="I898" i="1" s="1"/>
  <c r="J898" i="1"/>
  <c r="H899" i="1"/>
  <c r="I899" i="1" s="1"/>
  <c r="J899" i="1"/>
  <c r="H900" i="1"/>
  <c r="I900" i="1" s="1"/>
  <c r="J900" i="1"/>
  <c r="H901" i="1"/>
  <c r="I901" i="1" s="1"/>
  <c r="J901" i="1"/>
  <c r="H902" i="1"/>
  <c r="I902" i="1" s="1"/>
  <c r="J902" i="1"/>
  <c r="H903" i="1"/>
  <c r="I903" i="1" s="1"/>
  <c r="J903" i="1"/>
  <c r="H904" i="1"/>
  <c r="I904" i="1" s="1"/>
  <c r="J904" i="1"/>
  <c r="H905" i="1"/>
  <c r="I905" i="1" s="1"/>
  <c r="J905" i="1"/>
  <c r="H906" i="1"/>
  <c r="I906" i="1" s="1"/>
  <c r="J906" i="1"/>
  <c r="H907" i="1"/>
  <c r="I907" i="1" s="1"/>
  <c r="J907" i="1"/>
  <c r="H908" i="1"/>
  <c r="I908" i="1" s="1"/>
  <c r="J908" i="1"/>
  <c r="H909" i="1"/>
  <c r="I909" i="1" s="1"/>
  <c r="J909" i="1"/>
  <c r="H910" i="1"/>
  <c r="I910" i="1" s="1"/>
  <c r="J910" i="1"/>
  <c r="H911" i="1"/>
  <c r="I911" i="1" s="1"/>
  <c r="J911" i="1"/>
  <c r="H912" i="1"/>
  <c r="J912" i="1"/>
  <c r="H913" i="1"/>
  <c r="I913" i="1" s="1"/>
  <c r="J913" i="1"/>
  <c r="H914" i="1"/>
  <c r="I914" i="1" s="1"/>
  <c r="J914" i="1"/>
  <c r="H915" i="1"/>
  <c r="I915" i="1" s="1"/>
  <c r="J915" i="1"/>
  <c r="H916" i="1"/>
  <c r="I916" i="1" s="1"/>
  <c r="J916" i="1"/>
  <c r="H917" i="1"/>
  <c r="I917" i="1" s="1"/>
  <c r="J917" i="1"/>
  <c r="H918" i="1"/>
  <c r="I918" i="1" s="1"/>
  <c r="J918" i="1"/>
  <c r="H919" i="1"/>
  <c r="I919" i="1" s="1"/>
  <c r="J919" i="1"/>
  <c r="H920" i="1"/>
  <c r="I920" i="1" s="1"/>
  <c r="J920" i="1"/>
  <c r="H921" i="1"/>
  <c r="I921" i="1" s="1"/>
  <c r="J921" i="1"/>
  <c r="H922" i="1"/>
  <c r="I922" i="1" s="1"/>
  <c r="J922" i="1"/>
  <c r="H923" i="1"/>
  <c r="I923" i="1" s="1"/>
  <c r="J923" i="1"/>
  <c r="H924" i="1"/>
  <c r="J924" i="1"/>
  <c r="H925" i="1"/>
  <c r="J925" i="1"/>
  <c r="H926" i="1"/>
  <c r="I926" i="1" s="1"/>
  <c r="J926" i="1"/>
  <c r="H927" i="1"/>
  <c r="J927" i="1"/>
  <c r="H928" i="1"/>
  <c r="I928" i="1" s="1"/>
  <c r="J928" i="1"/>
  <c r="H929" i="1"/>
  <c r="I929" i="1" s="1"/>
  <c r="J929" i="1"/>
  <c r="H930" i="1"/>
  <c r="I930" i="1" s="1"/>
  <c r="J930" i="1"/>
  <c r="H931" i="1"/>
  <c r="I931" i="1" s="1"/>
  <c r="J931" i="1"/>
  <c r="H932" i="1"/>
  <c r="I932" i="1" s="1"/>
  <c r="J932" i="1"/>
  <c r="H933" i="1"/>
  <c r="I933" i="1" s="1"/>
  <c r="J933" i="1"/>
  <c r="H934" i="1"/>
  <c r="I934" i="1" s="1"/>
  <c r="J934" i="1"/>
  <c r="H935" i="1"/>
  <c r="I935" i="1" s="1"/>
  <c r="J935" i="1"/>
  <c r="H936" i="1"/>
  <c r="I936" i="1" s="1"/>
  <c r="J936" i="1"/>
  <c r="H937" i="1"/>
  <c r="I937" i="1" s="1"/>
  <c r="J937" i="1"/>
  <c r="H938" i="1"/>
  <c r="I938" i="1" s="1"/>
  <c r="J938" i="1"/>
  <c r="H939" i="1"/>
  <c r="I939" i="1" s="1"/>
  <c r="J939" i="1"/>
  <c r="H940" i="1"/>
  <c r="I940" i="1" s="1"/>
  <c r="J940" i="1"/>
  <c r="H941" i="1"/>
  <c r="I941" i="1" s="1"/>
  <c r="J941" i="1"/>
  <c r="H942" i="1"/>
  <c r="I942" i="1" s="1"/>
  <c r="J942" i="1"/>
  <c r="H943" i="1"/>
  <c r="I943" i="1" s="1"/>
  <c r="J943" i="1"/>
  <c r="H944" i="1"/>
  <c r="I944" i="1" s="1"/>
  <c r="J944" i="1"/>
  <c r="H945" i="1"/>
  <c r="J945" i="1"/>
  <c r="H946" i="1"/>
  <c r="I946" i="1" s="1"/>
  <c r="J946" i="1"/>
  <c r="H947" i="1"/>
  <c r="J947" i="1"/>
  <c r="H948" i="1"/>
  <c r="J948" i="1"/>
  <c r="H949" i="1"/>
  <c r="I949" i="1" s="1"/>
  <c r="J949" i="1"/>
  <c r="H950" i="1"/>
  <c r="I950" i="1" s="1"/>
  <c r="J950" i="1"/>
  <c r="H951" i="1"/>
  <c r="I951" i="1" s="1"/>
  <c r="J951" i="1"/>
  <c r="H952" i="1"/>
  <c r="I952" i="1" s="1"/>
  <c r="J952" i="1"/>
  <c r="H953" i="1"/>
  <c r="J953" i="1"/>
  <c r="H954" i="1"/>
  <c r="I954" i="1" s="1"/>
  <c r="J954" i="1"/>
  <c r="H955" i="1"/>
  <c r="I955" i="1" s="1"/>
  <c r="J955" i="1"/>
  <c r="H956" i="1"/>
  <c r="I956" i="1" s="1"/>
  <c r="J956" i="1"/>
  <c r="H957" i="1"/>
  <c r="I957" i="1" s="1"/>
  <c r="J957" i="1"/>
  <c r="H958" i="1"/>
  <c r="I958" i="1" s="1"/>
  <c r="J958" i="1"/>
  <c r="H959" i="1"/>
  <c r="I959" i="1" s="1"/>
  <c r="J959" i="1"/>
  <c r="H960" i="1"/>
  <c r="J960" i="1"/>
  <c r="H961" i="1"/>
  <c r="I961" i="1" s="1"/>
  <c r="J961" i="1"/>
  <c r="H962" i="1"/>
  <c r="I962" i="1" s="1"/>
  <c r="J962" i="1"/>
  <c r="H963" i="1"/>
  <c r="I963" i="1" s="1"/>
  <c r="J963" i="1"/>
  <c r="H964" i="1"/>
  <c r="I964" i="1" s="1"/>
  <c r="J964" i="1"/>
  <c r="H965" i="1"/>
  <c r="I965" i="1" s="1"/>
  <c r="J965" i="1"/>
  <c r="H966" i="1"/>
  <c r="I966" i="1" s="1"/>
  <c r="J966" i="1"/>
  <c r="H967" i="1"/>
  <c r="I967" i="1" s="1"/>
  <c r="J967" i="1"/>
  <c r="H968" i="1"/>
  <c r="I968" i="1" s="1"/>
  <c r="J968" i="1"/>
  <c r="H969" i="1"/>
  <c r="I969" i="1" s="1"/>
  <c r="J969" i="1"/>
  <c r="H970" i="1"/>
  <c r="I970" i="1" s="1"/>
  <c r="J970" i="1"/>
  <c r="H971" i="1"/>
  <c r="I971" i="1" s="1"/>
  <c r="J971" i="1"/>
  <c r="H972" i="1"/>
  <c r="I972" i="1" s="1"/>
  <c r="J972" i="1"/>
  <c r="H973" i="1"/>
  <c r="I973" i="1" s="1"/>
  <c r="J973" i="1"/>
  <c r="H974" i="1"/>
  <c r="I974" i="1" s="1"/>
  <c r="J974" i="1"/>
  <c r="H975" i="1"/>
  <c r="I975" i="1" s="1"/>
  <c r="J975" i="1"/>
  <c r="H976" i="1"/>
  <c r="J976" i="1"/>
  <c r="H977" i="1"/>
  <c r="J977" i="1"/>
  <c r="H978" i="1"/>
  <c r="J978" i="1"/>
  <c r="H979" i="1"/>
  <c r="J979" i="1"/>
  <c r="H980" i="1"/>
  <c r="I980" i="1" s="1"/>
  <c r="J980" i="1"/>
  <c r="H981" i="1"/>
  <c r="I981" i="1" s="1"/>
  <c r="J981" i="1"/>
  <c r="H982" i="1"/>
  <c r="I982" i="1" s="1"/>
  <c r="J982" i="1"/>
  <c r="H983" i="1"/>
  <c r="I983" i="1" s="1"/>
  <c r="J983" i="1"/>
  <c r="H984" i="1"/>
  <c r="I984" i="1" s="1"/>
  <c r="J984" i="1"/>
  <c r="H985" i="1"/>
  <c r="J985" i="1"/>
  <c r="H986" i="1"/>
  <c r="I986" i="1" s="1"/>
  <c r="J986" i="1"/>
  <c r="H987" i="1"/>
  <c r="I987" i="1" s="1"/>
  <c r="J987" i="1"/>
  <c r="H988" i="1"/>
  <c r="I988" i="1" s="1"/>
  <c r="J988" i="1"/>
  <c r="H989" i="1"/>
  <c r="J989" i="1"/>
  <c r="H990" i="1"/>
  <c r="I990" i="1" s="1"/>
  <c r="J990" i="1"/>
  <c r="H991" i="1"/>
  <c r="I991" i="1" s="1"/>
  <c r="J991" i="1"/>
  <c r="H992" i="1"/>
  <c r="I992" i="1" s="1"/>
  <c r="J992" i="1"/>
  <c r="H993" i="1"/>
  <c r="I993" i="1" s="1"/>
  <c r="J993" i="1"/>
  <c r="H994" i="1"/>
  <c r="I994" i="1" s="1"/>
  <c r="J994" i="1"/>
  <c r="H995" i="1"/>
  <c r="I995" i="1" s="1"/>
  <c r="J995" i="1"/>
  <c r="H996" i="1"/>
  <c r="I996" i="1" s="1"/>
  <c r="J996" i="1"/>
  <c r="H997" i="1"/>
  <c r="I997" i="1" s="1"/>
  <c r="J997" i="1"/>
  <c r="H998" i="1"/>
  <c r="I998" i="1" s="1"/>
  <c r="J998" i="1"/>
  <c r="H999" i="1"/>
  <c r="I999" i="1" s="1"/>
  <c r="J999" i="1"/>
  <c r="H1000" i="1"/>
  <c r="I1000" i="1" s="1"/>
  <c r="J1000" i="1"/>
  <c r="H1001" i="1"/>
  <c r="J1001" i="1"/>
  <c r="H1002" i="1"/>
  <c r="I1002" i="1" s="1"/>
  <c r="J1002" i="1"/>
  <c r="H1003" i="1"/>
  <c r="I1003" i="1" s="1"/>
  <c r="J1003" i="1"/>
  <c r="H1004" i="1"/>
  <c r="I1004" i="1" s="1"/>
  <c r="J1004" i="1"/>
  <c r="H1005" i="1"/>
  <c r="I1005" i="1" s="1"/>
  <c r="J1005" i="1"/>
  <c r="H1006" i="1"/>
  <c r="I1006" i="1" s="1"/>
  <c r="J1006" i="1"/>
  <c r="H1007" i="1"/>
  <c r="I1007" i="1" s="1"/>
  <c r="J1007" i="1"/>
  <c r="H1008" i="1"/>
  <c r="I1008" i="1" s="1"/>
  <c r="J1008" i="1"/>
  <c r="H1009" i="1"/>
  <c r="I1009" i="1" s="1"/>
  <c r="J1009" i="1"/>
  <c r="H1010" i="1"/>
  <c r="I1010" i="1" s="1"/>
  <c r="J1010" i="1"/>
  <c r="H1011" i="1"/>
  <c r="I1011" i="1" s="1"/>
  <c r="J1011" i="1"/>
  <c r="H1012" i="1"/>
  <c r="J1012" i="1"/>
  <c r="H1013" i="1"/>
  <c r="J1013" i="1"/>
  <c r="H1014" i="1"/>
  <c r="J1014" i="1"/>
  <c r="H1015" i="1"/>
  <c r="I1015" i="1" s="1"/>
  <c r="J1015" i="1"/>
  <c r="H1016" i="1"/>
  <c r="I1016" i="1" s="1"/>
  <c r="J1016" i="1"/>
  <c r="H1017" i="1"/>
  <c r="I1017" i="1" s="1"/>
  <c r="J1017" i="1"/>
  <c r="H1018" i="1"/>
  <c r="I1018" i="1" s="1"/>
  <c r="J1018" i="1"/>
  <c r="H1019" i="1"/>
  <c r="I1019" i="1" s="1"/>
  <c r="J1019" i="1"/>
  <c r="H1020" i="1"/>
  <c r="I1020" i="1" s="1"/>
  <c r="J1020" i="1"/>
  <c r="H1021" i="1"/>
  <c r="I1021" i="1" s="1"/>
  <c r="J1021" i="1"/>
  <c r="H1022" i="1"/>
  <c r="I1022" i="1" s="1"/>
  <c r="J1022" i="1"/>
  <c r="H1023" i="1"/>
  <c r="I1023" i="1" s="1"/>
  <c r="J1023" i="1"/>
  <c r="H1024" i="1"/>
  <c r="I1024" i="1" s="1"/>
  <c r="J1024" i="1"/>
  <c r="H1025" i="1"/>
  <c r="I1025" i="1" s="1"/>
  <c r="J1025" i="1"/>
  <c r="H1026" i="1"/>
  <c r="I1026" i="1" s="1"/>
  <c r="J1026" i="1"/>
  <c r="H1027" i="1"/>
  <c r="I1027" i="1" s="1"/>
  <c r="J1027" i="1"/>
  <c r="H1028" i="1"/>
  <c r="I1028" i="1" s="1"/>
  <c r="J1028" i="1"/>
  <c r="H1029" i="1"/>
  <c r="J1029" i="1"/>
  <c r="H1030" i="1"/>
  <c r="J1030" i="1"/>
  <c r="H1031" i="1"/>
  <c r="J1031" i="1"/>
  <c r="H1032" i="1"/>
  <c r="J1032" i="1"/>
  <c r="H1033" i="1"/>
  <c r="I1033" i="1" s="1"/>
  <c r="J1033" i="1"/>
  <c r="H1034" i="1"/>
  <c r="I1034" i="1" s="1"/>
  <c r="J1034" i="1"/>
  <c r="H1035" i="1"/>
  <c r="I1035" i="1" s="1"/>
  <c r="J1035" i="1"/>
  <c r="H1036" i="1"/>
  <c r="J1036" i="1"/>
  <c r="H1037" i="1"/>
  <c r="I1037" i="1" s="1"/>
  <c r="J1037" i="1"/>
  <c r="H1038" i="1"/>
  <c r="I1038" i="1" s="1"/>
  <c r="J1038" i="1"/>
  <c r="H1039" i="1"/>
  <c r="I1039" i="1" s="1"/>
  <c r="J1039" i="1"/>
  <c r="H1040" i="1"/>
  <c r="I1040" i="1" s="1"/>
  <c r="J1040" i="1"/>
  <c r="H1041" i="1"/>
  <c r="I1041" i="1" s="1"/>
  <c r="J1041" i="1"/>
  <c r="H1042" i="1"/>
  <c r="J1042" i="1"/>
  <c r="H1043" i="1"/>
  <c r="I1043" i="1" s="1"/>
  <c r="J1043" i="1"/>
  <c r="H1044" i="1"/>
  <c r="I1044" i="1" s="1"/>
  <c r="J1044" i="1"/>
  <c r="H1045" i="1"/>
  <c r="I1045" i="1" s="1"/>
  <c r="J1045" i="1"/>
  <c r="H1046" i="1"/>
  <c r="I1046" i="1" s="1"/>
  <c r="J1046" i="1"/>
  <c r="H1047" i="1"/>
  <c r="I1047" i="1" s="1"/>
  <c r="J1047" i="1"/>
  <c r="H1048" i="1"/>
  <c r="I1048" i="1" s="1"/>
  <c r="J1048" i="1"/>
  <c r="H1049" i="1"/>
  <c r="I1049" i="1" s="1"/>
  <c r="J1049" i="1"/>
  <c r="H1050" i="1"/>
  <c r="I1050" i="1" s="1"/>
  <c r="J1050" i="1"/>
  <c r="H1051" i="1"/>
  <c r="I1051" i="1" s="1"/>
  <c r="J1051" i="1"/>
  <c r="H1052" i="1"/>
  <c r="I1052" i="1" s="1"/>
  <c r="J1052" i="1"/>
  <c r="H1053" i="1"/>
  <c r="I1053" i="1" s="1"/>
  <c r="J1053" i="1"/>
  <c r="H1054" i="1"/>
  <c r="I1054" i="1" s="1"/>
  <c r="J1054" i="1"/>
  <c r="H1055" i="1"/>
  <c r="J1055" i="1"/>
  <c r="H1056" i="1"/>
  <c r="I1056" i="1" s="1"/>
  <c r="J1056" i="1"/>
  <c r="H1057" i="1"/>
  <c r="I1057" i="1" s="1"/>
  <c r="J1057" i="1"/>
  <c r="H1058" i="1"/>
  <c r="I1058" i="1" s="1"/>
  <c r="J1058" i="1"/>
  <c r="H1059" i="1"/>
  <c r="I1059" i="1" s="1"/>
  <c r="J1059" i="1"/>
  <c r="H1060" i="1"/>
  <c r="J1060" i="1"/>
  <c r="H1061" i="1"/>
  <c r="J1061" i="1"/>
  <c r="H1062" i="1"/>
  <c r="J1062" i="1"/>
  <c r="H1063" i="1"/>
  <c r="J1063" i="1"/>
  <c r="H1064" i="1"/>
  <c r="I1064" i="1" s="1"/>
  <c r="J1064" i="1"/>
  <c r="H1065" i="1"/>
  <c r="I1065" i="1" s="1"/>
  <c r="J1065" i="1"/>
  <c r="H1066" i="1"/>
  <c r="I1066" i="1" s="1"/>
  <c r="J1066" i="1"/>
  <c r="H1067" i="1"/>
  <c r="I1067" i="1" s="1"/>
  <c r="J1067" i="1"/>
  <c r="H1068" i="1"/>
  <c r="I1068" i="1" s="1"/>
  <c r="J1068" i="1"/>
  <c r="H1069" i="1"/>
  <c r="I1069" i="1" s="1"/>
  <c r="J1069" i="1"/>
  <c r="H1070" i="1"/>
  <c r="I1070" i="1" s="1"/>
  <c r="J1070" i="1"/>
  <c r="H1071" i="1"/>
  <c r="I1071" i="1" s="1"/>
  <c r="J1071" i="1"/>
  <c r="H1072" i="1"/>
  <c r="I1072" i="1" s="1"/>
  <c r="J1072" i="1"/>
  <c r="H1073" i="1"/>
  <c r="I1073" i="1" s="1"/>
  <c r="J1073" i="1"/>
  <c r="H1074" i="1"/>
  <c r="I1074" i="1" s="1"/>
  <c r="J1074" i="1"/>
  <c r="H1075" i="1"/>
  <c r="I1075" i="1" s="1"/>
  <c r="J1075" i="1"/>
  <c r="H1076" i="1"/>
  <c r="J1076" i="1"/>
  <c r="H1077" i="1"/>
  <c r="J1077" i="1"/>
  <c r="H1078" i="1"/>
  <c r="J1078" i="1"/>
  <c r="H1079" i="1"/>
  <c r="J1079" i="1"/>
  <c r="H1080" i="1"/>
  <c r="J1080" i="1"/>
  <c r="H1081" i="1"/>
  <c r="I1081" i="1" s="1"/>
  <c r="J1081" i="1"/>
  <c r="H1082" i="1"/>
  <c r="I1082" i="1" s="1"/>
  <c r="J1082" i="1"/>
  <c r="H1083" i="1"/>
  <c r="I1083" i="1" s="1"/>
  <c r="J1083" i="1"/>
  <c r="H1084" i="1"/>
  <c r="J1084" i="1"/>
  <c r="H1085" i="1"/>
  <c r="I1085" i="1" s="1"/>
  <c r="J1085" i="1"/>
  <c r="H1086" i="1"/>
  <c r="I1086" i="1" s="1"/>
  <c r="J1086" i="1"/>
  <c r="H1087" i="1"/>
  <c r="I1087" i="1" s="1"/>
  <c r="J1087" i="1"/>
  <c r="H1088" i="1"/>
  <c r="I1088" i="1" s="1"/>
  <c r="J1088" i="1"/>
  <c r="H1089" i="1"/>
  <c r="I1089" i="1" s="1"/>
  <c r="J1089" i="1"/>
  <c r="H1090" i="1"/>
  <c r="J1090" i="1"/>
  <c r="H1091" i="1"/>
  <c r="I1091" i="1" s="1"/>
  <c r="J1091" i="1"/>
  <c r="H1092" i="1"/>
  <c r="I1092" i="1" s="1"/>
  <c r="J1092" i="1"/>
  <c r="H1093" i="1"/>
  <c r="I1093" i="1" s="1"/>
  <c r="J1093" i="1"/>
  <c r="H1094" i="1"/>
  <c r="I1094" i="1" s="1"/>
  <c r="J1094" i="1"/>
  <c r="H1095" i="1"/>
  <c r="I1095" i="1" s="1"/>
  <c r="J1095" i="1"/>
  <c r="H1096" i="1"/>
  <c r="I1096" i="1" s="1"/>
  <c r="J1096" i="1"/>
  <c r="H1097" i="1"/>
  <c r="I1097" i="1" s="1"/>
  <c r="J1097" i="1"/>
  <c r="H1098" i="1"/>
  <c r="I1098" i="1" s="1"/>
  <c r="J1098" i="1"/>
  <c r="H1099" i="1"/>
  <c r="I1099" i="1" s="1"/>
  <c r="J1099" i="1"/>
  <c r="H1100" i="1"/>
  <c r="I1100" i="1" s="1"/>
  <c r="J1100" i="1"/>
  <c r="H1101" i="1"/>
  <c r="I1101" i="1" s="1"/>
  <c r="J1101" i="1"/>
  <c r="H1102" i="1"/>
  <c r="I1102" i="1" s="1"/>
  <c r="J1102" i="1"/>
  <c r="H1103" i="1"/>
  <c r="J1103" i="1"/>
  <c r="H1104" i="1"/>
  <c r="I1104" i="1" s="1"/>
  <c r="J1104" i="1"/>
  <c r="H1105" i="1"/>
  <c r="I1105" i="1" s="1"/>
  <c r="J1105" i="1"/>
  <c r="H1106" i="1"/>
  <c r="J1106" i="1"/>
  <c r="H1107" i="1"/>
  <c r="I1107" i="1" s="1"/>
  <c r="J1107" i="1"/>
  <c r="H1108" i="1"/>
  <c r="J1108" i="1"/>
  <c r="H1109" i="1"/>
  <c r="J1109" i="1"/>
  <c r="H1110" i="1"/>
  <c r="J1110" i="1"/>
  <c r="H1111" i="1"/>
  <c r="I1111" i="1" s="1"/>
  <c r="J1111" i="1"/>
  <c r="H1112" i="1"/>
  <c r="I1112" i="1" s="1"/>
  <c r="J1112" i="1"/>
  <c r="H1113" i="1"/>
  <c r="I1113" i="1" s="1"/>
  <c r="J1113" i="1"/>
  <c r="H1114" i="1"/>
  <c r="I1114" i="1" s="1"/>
  <c r="J1114" i="1"/>
  <c r="H1115" i="1"/>
  <c r="I1115" i="1" s="1"/>
  <c r="J1115" i="1"/>
  <c r="H1116" i="1"/>
  <c r="I1116" i="1" s="1"/>
  <c r="J1116" i="1"/>
  <c r="H1117" i="1"/>
  <c r="I1117" i="1" s="1"/>
  <c r="J1117" i="1"/>
  <c r="H1118" i="1"/>
  <c r="I1118" i="1" s="1"/>
  <c r="J1118" i="1"/>
  <c r="H1119" i="1"/>
  <c r="I1119" i="1" s="1"/>
  <c r="J1119" i="1"/>
  <c r="H1120" i="1"/>
  <c r="I1120" i="1" s="1"/>
  <c r="J1120" i="1"/>
  <c r="H1121" i="1"/>
  <c r="I1121" i="1" s="1"/>
  <c r="J1121" i="1"/>
  <c r="H1122" i="1"/>
  <c r="I1122" i="1" s="1"/>
  <c r="J1122" i="1"/>
  <c r="H1123" i="1"/>
  <c r="I1123" i="1" s="1"/>
  <c r="J1123" i="1"/>
  <c r="H1124" i="1"/>
  <c r="I1124" i="1" s="1"/>
  <c r="J1124" i="1"/>
  <c r="H1125" i="1"/>
  <c r="J1125" i="1"/>
  <c r="H1126" i="1"/>
  <c r="J1126" i="1"/>
  <c r="H1127" i="1"/>
  <c r="J1127" i="1"/>
  <c r="H1128" i="1"/>
  <c r="J1128" i="1"/>
  <c r="H1129" i="1"/>
  <c r="I1129" i="1" s="1"/>
  <c r="J1129" i="1"/>
  <c r="H1130" i="1"/>
  <c r="I1130" i="1" s="1"/>
  <c r="J1130" i="1"/>
  <c r="H1131" i="1"/>
  <c r="I1131" i="1" s="1"/>
  <c r="J1131" i="1"/>
  <c r="H1132" i="1"/>
  <c r="J1132" i="1"/>
  <c r="H1133" i="1"/>
  <c r="I1133" i="1" s="1"/>
  <c r="J1133" i="1"/>
  <c r="H1134" i="1"/>
  <c r="I1134" i="1" s="1"/>
  <c r="J1134" i="1"/>
  <c r="H1135" i="1"/>
  <c r="I1135" i="1" s="1"/>
  <c r="J1135" i="1"/>
  <c r="H1136" i="1"/>
  <c r="I1136" i="1" s="1"/>
  <c r="J1136" i="1"/>
  <c r="H1137" i="1"/>
  <c r="I1137" i="1" s="1"/>
  <c r="J1137" i="1"/>
  <c r="H1138" i="1"/>
  <c r="J1138" i="1"/>
  <c r="H1139" i="1"/>
  <c r="I1139" i="1" s="1"/>
  <c r="J1139" i="1"/>
  <c r="H1140" i="1"/>
  <c r="I1140" i="1" s="1"/>
  <c r="J1140" i="1"/>
  <c r="H1141" i="1"/>
  <c r="I1141" i="1" s="1"/>
  <c r="J1141" i="1"/>
  <c r="H1142" i="1"/>
  <c r="I1142" i="1" s="1"/>
  <c r="J1142" i="1"/>
  <c r="H1143" i="1"/>
  <c r="I1143" i="1" s="1"/>
  <c r="J1143" i="1"/>
  <c r="H1144" i="1"/>
  <c r="I1144" i="1" s="1"/>
  <c r="J1144" i="1"/>
  <c r="H1145" i="1"/>
  <c r="I1145" i="1" s="1"/>
  <c r="J1145" i="1"/>
  <c r="H1146" i="1"/>
  <c r="I1146" i="1" s="1"/>
  <c r="J1146" i="1"/>
  <c r="H1147" i="1"/>
  <c r="I1147" i="1" s="1"/>
  <c r="J1147" i="1"/>
  <c r="H1148" i="1"/>
  <c r="I1148" i="1" s="1"/>
  <c r="J1148" i="1"/>
  <c r="H1149" i="1"/>
  <c r="I1149" i="1" s="1"/>
  <c r="J1149" i="1"/>
  <c r="H1150" i="1"/>
  <c r="I1150" i="1" s="1"/>
  <c r="J1150" i="1"/>
  <c r="H1151" i="1"/>
  <c r="J1151" i="1"/>
  <c r="H1152" i="1"/>
  <c r="I1152" i="1" s="1"/>
  <c r="J1152" i="1"/>
  <c r="H1153" i="1"/>
  <c r="I1153" i="1" s="1"/>
  <c r="J1153" i="1"/>
  <c r="H1154" i="1"/>
  <c r="I1154" i="1" s="1"/>
  <c r="J1154" i="1"/>
  <c r="H1155" i="1"/>
  <c r="I1155" i="1" s="1"/>
  <c r="J1155" i="1"/>
  <c r="H1156" i="1"/>
  <c r="J1156" i="1"/>
  <c r="H1157" i="1"/>
  <c r="J1157" i="1"/>
  <c r="H1158" i="1"/>
  <c r="J1158" i="1"/>
  <c r="H1159" i="1"/>
  <c r="J1159" i="1"/>
  <c r="H1160" i="1"/>
  <c r="I1160" i="1" s="1"/>
  <c r="J1160" i="1"/>
  <c r="H1161" i="1"/>
  <c r="I1161" i="1" s="1"/>
  <c r="J1161" i="1"/>
  <c r="H1162" i="1"/>
  <c r="I1162" i="1" s="1"/>
  <c r="J1162" i="1"/>
  <c r="H1163" i="1"/>
  <c r="I1163" i="1" s="1"/>
  <c r="J1163" i="1"/>
  <c r="H1164" i="1"/>
  <c r="I1164" i="1" s="1"/>
  <c r="J1164" i="1"/>
  <c r="H1165" i="1"/>
  <c r="I1165" i="1" s="1"/>
  <c r="J1165" i="1"/>
  <c r="H1166" i="1"/>
  <c r="I1166" i="1" s="1"/>
  <c r="J1166" i="1"/>
  <c r="H1167" i="1"/>
  <c r="I1167" i="1" s="1"/>
  <c r="J1167" i="1"/>
  <c r="H1168" i="1"/>
  <c r="I1168" i="1" s="1"/>
  <c r="J1168" i="1"/>
  <c r="H1169" i="1"/>
  <c r="I1169" i="1" s="1"/>
  <c r="J1169" i="1"/>
  <c r="H1170" i="1"/>
  <c r="I1170" i="1" s="1"/>
  <c r="J1170" i="1"/>
  <c r="H1171" i="1"/>
  <c r="I1171" i="1" s="1"/>
  <c r="J1171" i="1"/>
  <c r="H1172" i="1"/>
  <c r="I1172" i="1" s="1"/>
  <c r="J1172" i="1"/>
  <c r="H1173" i="1"/>
  <c r="I1173" i="1" s="1"/>
  <c r="J1173" i="1"/>
  <c r="H1174" i="1"/>
  <c r="J1174" i="1"/>
  <c r="H1175" i="1"/>
  <c r="J1175" i="1"/>
  <c r="H1176" i="1"/>
  <c r="J1176" i="1"/>
  <c r="H1177" i="1"/>
  <c r="I1177" i="1" s="1"/>
  <c r="J1177" i="1"/>
  <c r="H1178" i="1"/>
  <c r="I1178" i="1" s="1"/>
  <c r="J1178" i="1"/>
  <c r="H1179" i="1"/>
  <c r="I1179" i="1" s="1"/>
  <c r="J1179" i="1"/>
  <c r="H1180" i="1"/>
  <c r="J1180" i="1"/>
  <c r="H1181" i="1"/>
  <c r="I1181" i="1" s="1"/>
  <c r="J1181" i="1"/>
  <c r="H1182" i="1"/>
  <c r="I1182" i="1" s="1"/>
  <c r="J1182" i="1"/>
  <c r="H1183" i="1"/>
  <c r="I1183" i="1" s="1"/>
  <c r="J1183" i="1"/>
  <c r="H1184" i="1"/>
  <c r="I1184" i="1" s="1"/>
  <c r="J1184" i="1"/>
  <c r="H1185" i="1"/>
  <c r="I1185" i="1" s="1"/>
  <c r="J1185" i="1"/>
  <c r="H1186" i="1"/>
  <c r="J1186" i="1"/>
  <c r="H1187" i="1"/>
  <c r="I1187" i="1" s="1"/>
  <c r="J1187" i="1"/>
  <c r="H1188" i="1"/>
  <c r="I1188" i="1" s="1"/>
  <c r="J1188" i="1"/>
  <c r="H1189" i="1"/>
  <c r="I1189" i="1" s="1"/>
  <c r="J1189" i="1"/>
  <c r="H1190" i="1"/>
  <c r="I1190" i="1" s="1"/>
  <c r="J1190" i="1"/>
  <c r="H1191" i="1"/>
  <c r="I1191" i="1" s="1"/>
  <c r="J1191" i="1"/>
  <c r="H1192" i="1"/>
  <c r="I1192" i="1" s="1"/>
  <c r="J1192" i="1"/>
  <c r="H1193" i="1"/>
  <c r="I1193" i="1" s="1"/>
  <c r="J1193" i="1"/>
  <c r="H1194" i="1"/>
  <c r="J1194" i="1"/>
  <c r="H1195" i="1"/>
  <c r="I1195" i="1" s="1"/>
  <c r="J1195" i="1"/>
  <c r="H1196" i="1"/>
  <c r="I1196" i="1" s="1"/>
  <c r="J1196" i="1"/>
  <c r="H1197" i="1"/>
  <c r="I1197" i="1" s="1"/>
  <c r="J1197" i="1"/>
  <c r="H1198" i="1"/>
  <c r="J1198" i="1"/>
  <c r="H1199" i="1"/>
  <c r="I1199" i="1" s="1"/>
  <c r="J1199" i="1"/>
  <c r="H1200" i="1"/>
  <c r="J1200" i="1"/>
  <c r="H1201" i="1"/>
  <c r="I1201" i="1" s="1"/>
  <c r="J1201" i="1"/>
  <c r="H1202" i="1"/>
  <c r="I1202" i="1" s="1"/>
  <c r="J1202" i="1"/>
  <c r="H1203" i="1"/>
  <c r="J1203" i="1"/>
  <c r="H1204" i="1"/>
  <c r="J1204" i="1"/>
  <c r="H1205" i="1"/>
  <c r="J1205" i="1"/>
  <c r="H1206" i="1"/>
  <c r="J1206" i="1"/>
  <c r="H1207" i="1"/>
  <c r="I1207" i="1" s="1"/>
  <c r="J1207" i="1"/>
  <c r="H1208" i="1"/>
  <c r="I1208" i="1" s="1"/>
  <c r="J1208" i="1"/>
  <c r="H1209" i="1"/>
  <c r="I1209" i="1" s="1"/>
  <c r="J1209" i="1"/>
  <c r="H1210" i="1"/>
  <c r="I1210" i="1" s="1"/>
  <c r="J1210" i="1"/>
  <c r="H1211" i="1"/>
  <c r="I1211" i="1" s="1"/>
  <c r="J1211" i="1"/>
  <c r="H1212" i="1"/>
  <c r="I1212" i="1" s="1"/>
  <c r="J1212" i="1"/>
  <c r="H1213" i="1"/>
  <c r="I1213" i="1" s="1"/>
  <c r="J1213" i="1"/>
  <c r="H1214" i="1"/>
  <c r="I1214" i="1" s="1"/>
  <c r="J1214" i="1"/>
  <c r="H1215" i="1"/>
  <c r="I1215" i="1" s="1"/>
  <c r="J1215" i="1"/>
  <c r="H1216" i="1"/>
  <c r="I1216" i="1" s="1"/>
  <c r="J1216" i="1"/>
  <c r="H1217" i="1"/>
  <c r="I1217" i="1" s="1"/>
  <c r="J1217" i="1"/>
  <c r="H1218" i="1"/>
  <c r="J1218" i="1"/>
  <c r="H1219" i="1"/>
  <c r="I1219" i="1" s="1"/>
  <c r="J1219" i="1"/>
  <c r="H1220" i="1"/>
  <c r="I1220" i="1" s="1"/>
  <c r="J1220" i="1"/>
  <c r="H1221" i="1"/>
  <c r="J1221" i="1"/>
  <c r="H1222" i="1"/>
  <c r="J1222" i="1"/>
  <c r="H1223" i="1"/>
  <c r="I1223" i="1" s="1"/>
  <c r="J1223" i="1"/>
  <c r="H1224" i="1"/>
  <c r="I1224" i="1" s="1"/>
  <c r="J1224" i="1"/>
  <c r="H1225" i="1"/>
  <c r="I1225" i="1" s="1"/>
  <c r="J1225" i="1"/>
  <c r="H1226" i="1"/>
  <c r="I1226" i="1" s="1"/>
  <c r="J1226" i="1"/>
  <c r="H1227" i="1"/>
  <c r="I1227" i="1" s="1"/>
  <c r="J1227" i="1"/>
  <c r="H1228" i="1"/>
  <c r="J1228" i="1"/>
  <c r="H1229" i="1"/>
  <c r="I1229" i="1" s="1"/>
  <c r="J1229" i="1"/>
  <c r="H1230" i="1"/>
  <c r="J1230" i="1"/>
  <c r="H1231" i="1"/>
  <c r="I1231" i="1" s="1"/>
  <c r="J1231" i="1"/>
  <c r="H1232" i="1"/>
  <c r="I1232" i="1" s="1"/>
  <c r="J1232" i="1"/>
  <c r="H1233" i="1"/>
  <c r="I1233" i="1" s="1"/>
  <c r="J1233" i="1"/>
  <c r="H1234" i="1"/>
  <c r="I1234" i="1" s="1"/>
  <c r="J1234" i="1"/>
  <c r="H1235" i="1"/>
  <c r="I1235" i="1" s="1"/>
  <c r="J1235" i="1"/>
  <c r="H1236" i="1"/>
  <c r="J1236" i="1"/>
  <c r="H1237" i="1"/>
  <c r="I1237" i="1" s="1"/>
  <c r="J1237" i="1"/>
  <c r="H1238" i="1"/>
  <c r="I1238" i="1" s="1"/>
  <c r="J1238" i="1"/>
  <c r="H1239" i="1"/>
  <c r="I1239" i="1" s="1"/>
  <c r="J1239" i="1"/>
  <c r="H1240" i="1"/>
  <c r="I1240" i="1" s="1"/>
  <c r="J1240" i="1"/>
  <c r="H1241" i="1"/>
  <c r="I1241" i="1" s="1"/>
  <c r="J1241" i="1"/>
  <c r="H1242" i="1"/>
  <c r="J1242" i="1"/>
  <c r="H1243" i="1"/>
  <c r="I1243" i="1" s="1"/>
  <c r="J1243" i="1"/>
  <c r="H1244" i="1"/>
  <c r="I1244" i="1" s="1"/>
  <c r="J1244" i="1"/>
  <c r="H1245" i="1"/>
  <c r="I1245" i="1" s="1"/>
  <c r="J1245" i="1"/>
  <c r="H1246" i="1"/>
  <c r="J1246" i="1"/>
  <c r="H1247" i="1"/>
  <c r="J1247" i="1"/>
  <c r="H1248" i="1"/>
  <c r="J1248" i="1"/>
  <c r="H1249" i="1"/>
  <c r="I1249" i="1" s="1"/>
  <c r="J1249" i="1"/>
  <c r="H1250" i="1"/>
  <c r="I1250" i="1" s="1"/>
  <c r="J1250" i="1"/>
  <c r="H1251" i="1"/>
  <c r="I1251" i="1" s="1"/>
  <c r="J1251" i="1"/>
  <c r="H1252" i="1"/>
  <c r="I1252" i="1" s="1"/>
  <c r="J1252" i="1"/>
  <c r="H1253" i="1"/>
  <c r="I1253" i="1" s="1"/>
  <c r="J1253" i="1"/>
  <c r="H1254" i="1"/>
  <c r="I1254" i="1" s="1"/>
  <c r="J1254" i="1"/>
  <c r="H1255" i="1"/>
  <c r="I1255" i="1" s="1"/>
  <c r="J1255" i="1"/>
  <c r="H1256" i="1"/>
  <c r="I1256" i="1" s="1"/>
  <c r="J1256" i="1"/>
  <c r="H1257" i="1"/>
  <c r="I1257" i="1" s="1"/>
  <c r="J1257" i="1"/>
  <c r="H1258" i="1"/>
  <c r="I1258" i="1" s="1"/>
  <c r="J1258" i="1"/>
  <c r="H1259" i="1"/>
  <c r="I1259" i="1" s="1"/>
  <c r="J1259" i="1"/>
  <c r="H1260" i="1"/>
  <c r="J1260" i="1"/>
  <c r="H1261" i="1"/>
  <c r="I1261" i="1" s="1"/>
  <c r="J1261" i="1"/>
  <c r="H1262" i="1"/>
  <c r="I1262" i="1" s="1"/>
  <c r="J1262" i="1"/>
  <c r="H1263" i="1"/>
  <c r="J1263" i="1"/>
  <c r="H1264" i="1"/>
  <c r="J1264" i="1"/>
  <c r="H1265" i="1"/>
  <c r="J1265" i="1"/>
  <c r="H1266" i="1"/>
  <c r="I1266" i="1" s="1"/>
  <c r="J1266" i="1"/>
  <c r="H1267" i="1"/>
  <c r="I1267" i="1" s="1"/>
  <c r="J1267" i="1"/>
  <c r="H1268" i="1"/>
  <c r="I1268" i="1" s="1"/>
  <c r="J1268" i="1"/>
  <c r="H1269" i="1"/>
  <c r="J1269" i="1"/>
  <c r="H1270" i="1"/>
  <c r="I1270" i="1" s="1"/>
  <c r="J1270" i="1"/>
  <c r="H1271" i="1"/>
  <c r="J1271" i="1"/>
  <c r="H1272" i="1"/>
  <c r="I1272" i="1" s="1"/>
  <c r="J1272" i="1"/>
  <c r="H1273" i="1"/>
  <c r="I1273" i="1" s="1"/>
  <c r="J1273" i="1"/>
  <c r="H1274" i="1"/>
  <c r="I1274" i="1" s="1"/>
  <c r="J1274" i="1"/>
  <c r="H1275" i="1"/>
  <c r="I1275" i="1" s="1"/>
  <c r="J1275" i="1"/>
  <c r="H1276" i="1"/>
  <c r="I1276" i="1" s="1"/>
  <c r="J1276" i="1"/>
  <c r="H1277" i="1"/>
  <c r="I1277" i="1" s="1"/>
  <c r="J1277" i="1"/>
  <c r="H1278" i="1"/>
  <c r="J1278" i="1"/>
  <c r="H1279" i="1"/>
  <c r="I1279" i="1" s="1"/>
  <c r="J1279" i="1"/>
  <c r="H1280" i="1"/>
  <c r="I1280" i="1" s="1"/>
  <c r="J1280" i="1"/>
  <c r="H1281" i="1"/>
  <c r="I1281" i="1" s="1"/>
  <c r="J1281" i="1"/>
  <c r="H1282" i="1"/>
  <c r="J1282" i="1"/>
  <c r="H1283" i="1"/>
  <c r="I1283" i="1" s="1"/>
  <c r="J1283" i="1"/>
  <c r="H1284" i="1"/>
  <c r="J1284" i="1"/>
  <c r="H1285" i="1"/>
  <c r="I1285" i="1" s="1"/>
  <c r="J1285" i="1"/>
  <c r="H1286" i="1"/>
  <c r="I1286" i="1" s="1"/>
  <c r="J1286" i="1"/>
  <c r="H1287" i="1"/>
  <c r="I1287" i="1" s="1"/>
  <c r="J1287" i="1"/>
  <c r="H1288" i="1"/>
  <c r="J1288" i="1"/>
  <c r="H1289" i="1"/>
  <c r="I1289" i="1" s="1"/>
  <c r="J1289" i="1"/>
  <c r="H1290" i="1"/>
  <c r="I1290" i="1" s="1"/>
  <c r="J1290" i="1"/>
  <c r="H1291" i="1"/>
  <c r="I1291" i="1" s="1"/>
  <c r="J1291" i="1"/>
  <c r="H1292" i="1"/>
  <c r="I1292" i="1" s="1"/>
  <c r="J1292" i="1"/>
  <c r="H1293" i="1"/>
  <c r="I1293" i="1" s="1"/>
  <c r="J1293" i="1"/>
  <c r="H1294" i="1"/>
  <c r="I1294" i="1" s="1"/>
  <c r="J1294" i="1"/>
  <c r="H1295" i="1"/>
  <c r="I1295" i="1" s="1"/>
  <c r="J1295" i="1"/>
  <c r="H1296" i="1"/>
  <c r="I1296" i="1" s="1"/>
  <c r="J1296" i="1"/>
  <c r="H1297" i="1"/>
  <c r="I1297" i="1" s="1"/>
  <c r="J1297" i="1"/>
  <c r="H1298" i="1"/>
  <c r="I1298" i="1" s="1"/>
  <c r="J1298" i="1"/>
  <c r="H1299" i="1"/>
  <c r="J1299" i="1"/>
  <c r="H1300" i="1"/>
  <c r="J1300" i="1"/>
  <c r="H1301" i="1"/>
  <c r="J1301" i="1"/>
  <c r="H1302" i="1"/>
  <c r="J1302" i="1"/>
  <c r="H1303" i="1"/>
  <c r="I1303" i="1" s="1"/>
  <c r="J1303" i="1"/>
  <c r="H1304" i="1"/>
  <c r="I1304" i="1" s="1"/>
  <c r="J1304" i="1"/>
  <c r="H1305" i="1"/>
  <c r="I1305" i="1" s="1"/>
  <c r="J1305" i="1"/>
  <c r="H1306" i="1"/>
  <c r="J1306" i="1"/>
  <c r="H1307" i="1"/>
  <c r="I1307" i="1" s="1"/>
  <c r="J1307" i="1"/>
  <c r="H1308" i="1"/>
  <c r="J1308" i="1"/>
  <c r="H1309" i="1"/>
  <c r="I1309" i="1" s="1"/>
  <c r="J1309" i="1"/>
  <c r="H1310" i="1"/>
  <c r="I1310" i="1" s="1"/>
  <c r="J1310" i="1"/>
  <c r="H1311" i="1"/>
  <c r="I1311" i="1" s="1"/>
  <c r="J1311" i="1"/>
  <c r="H1312" i="1"/>
  <c r="I1312" i="1" s="1"/>
  <c r="J1312" i="1"/>
  <c r="H1313" i="1"/>
  <c r="I1313" i="1" s="1"/>
  <c r="J1313" i="1"/>
  <c r="H1314" i="1"/>
  <c r="J1314" i="1"/>
  <c r="H1315" i="1"/>
  <c r="I1315" i="1" s="1"/>
  <c r="J1315" i="1"/>
  <c r="H1316" i="1"/>
  <c r="I1316" i="1" s="1"/>
  <c r="J1316" i="1"/>
  <c r="H1317" i="1"/>
  <c r="I1317" i="1" s="1"/>
  <c r="J1317" i="1"/>
  <c r="H1318" i="1"/>
  <c r="J1318" i="1"/>
  <c r="H1319" i="1"/>
  <c r="I1319" i="1" s="1"/>
  <c r="J1319" i="1"/>
  <c r="H1320" i="1"/>
  <c r="J1320" i="1"/>
  <c r="H1321" i="1"/>
  <c r="I1321" i="1" s="1"/>
  <c r="J1321" i="1"/>
  <c r="H1322" i="1"/>
  <c r="I1322" i="1" s="1"/>
  <c r="J1322" i="1"/>
  <c r="H1323" i="1"/>
  <c r="J1323" i="1"/>
  <c r="H1324" i="1"/>
  <c r="J1324" i="1"/>
  <c r="H1325" i="1"/>
  <c r="I1325" i="1" s="1"/>
  <c r="J1325" i="1"/>
  <c r="H1326" i="1"/>
  <c r="I1326" i="1" s="1"/>
  <c r="J1326" i="1"/>
  <c r="H1327" i="1"/>
  <c r="I1327" i="1" s="1"/>
  <c r="J1327" i="1"/>
  <c r="H1328" i="1"/>
  <c r="I1328" i="1" s="1"/>
  <c r="J1328" i="1"/>
  <c r="H1329" i="1"/>
  <c r="I1329" i="1" s="1"/>
  <c r="J1329" i="1"/>
  <c r="H1330" i="1"/>
  <c r="I1330" i="1" s="1"/>
  <c r="J1330" i="1"/>
  <c r="H1331" i="1"/>
  <c r="I1331" i="1" s="1"/>
  <c r="J1331" i="1"/>
  <c r="H1332" i="1"/>
  <c r="I1332" i="1" s="1"/>
  <c r="J1332" i="1"/>
  <c r="H1333" i="1"/>
  <c r="I1333" i="1" s="1"/>
  <c r="J1333" i="1"/>
  <c r="H1334" i="1"/>
  <c r="I1334" i="1" s="1"/>
  <c r="J1334" i="1"/>
  <c r="H1335" i="1"/>
  <c r="J1335" i="1"/>
  <c r="H1336" i="1"/>
  <c r="J1336" i="1"/>
  <c r="H1337" i="1"/>
  <c r="J1337" i="1"/>
  <c r="H1338" i="1"/>
  <c r="J1338" i="1"/>
  <c r="H1339" i="1"/>
  <c r="I1339" i="1" s="1"/>
  <c r="J1339" i="1"/>
  <c r="H1340" i="1"/>
  <c r="I1340" i="1" s="1"/>
  <c r="J1340" i="1"/>
  <c r="H1341" i="1"/>
  <c r="I1341" i="1" s="1"/>
  <c r="J1341" i="1"/>
  <c r="H1342" i="1"/>
  <c r="J1342" i="1"/>
  <c r="H1343" i="1"/>
  <c r="I1343" i="1" s="1"/>
  <c r="J1343" i="1"/>
  <c r="H1344" i="1"/>
  <c r="J1344" i="1"/>
  <c r="H1345" i="1"/>
  <c r="I1345" i="1" s="1"/>
  <c r="J1345" i="1"/>
  <c r="H1346" i="1"/>
  <c r="I1346" i="1" s="1"/>
  <c r="J1346" i="1"/>
  <c r="H1347" i="1"/>
  <c r="I1347" i="1" s="1"/>
  <c r="J1347" i="1"/>
  <c r="H1348" i="1"/>
  <c r="I1348" i="1" s="1"/>
  <c r="J1348" i="1"/>
  <c r="H1349" i="1"/>
  <c r="I1349" i="1" s="1"/>
  <c r="J1349" i="1"/>
  <c r="H1350" i="1"/>
  <c r="J1350" i="1"/>
  <c r="H1351" i="1"/>
  <c r="I1351" i="1" s="1"/>
  <c r="J1351" i="1"/>
  <c r="H1352" i="1"/>
  <c r="I1352" i="1" s="1"/>
  <c r="J1352" i="1"/>
  <c r="H1353" i="1"/>
  <c r="I1353" i="1" s="1"/>
  <c r="J1353" i="1"/>
  <c r="H1354" i="1"/>
  <c r="J1354" i="1"/>
  <c r="H1355" i="1"/>
  <c r="I1355" i="1" s="1"/>
  <c r="J1355" i="1"/>
  <c r="H1356" i="1"/>
  <c r="J1356" i="1"/>
  <c r="H1357" i="1"/>
  <c r="J1357" i="1"/>
  <c r="H1358" i="1"/>
  <c r="I1358" i="1" s="1"/>
  <c r="J1358" i="1"/>
  <c r="H1359" i="1"/>
  <c r="J1359" i="1"/>
  <c r="H1360" i="1"/>
  <c r="J1360" i="1"/>
  <c r="H1361" i="1"/>
  <c r="I1361" i="1" s="1"/>
  <c r="J1361" i="1"/>
  <c r="H1362" i="1"/>
  <c r="I1362" i="1" s="1"/>
  <c r="J1362" i="1"/>
  <c r="H1363" i="1"/>
  <c r="I1363" i="1" s="1"/>
  <c r="J1363" i="1"/>
  <c r="H1364" i="1"/>
  <c r="I1364" i="1" s="1"/>
  <c r="J1364" i="1"/>
  <c r="H1365" i="1"/>
  <c r="I1365" i="1" s="1"/>
  <c r="J1365" i="1"/>
  <c r="H1366" i="1"/>
  <c r="I1366" i="1" s="1"/>
  <c r="J1366" i="1"/>
  <c r="H1367" i="1"/>
  <c r="I1367" i="1" s="1"/>
  <c r="J1367" i="1"/>
  <c r="H1368" i="1"/>
  <c r="I1368" i="1" s="1"/>
  <c r="J1368" i="1"/>
  <c r="H1369" i="1"/>
  <c r="I1369" i="1" s="1"/>
  <c r="J1369" i="1"/>
  <c r="H1370" i="1"/>
  <c r="I1370" i="1" s="1"/>
  <c r="J1370" i="1"/>
  <c r="H1371" i="1"/>
  <c r="I1371" i="1" s="1"/>
  <c r="J1371" i="1"/>
  <c r="H1372" i="1"/>
  <c r="J1372" i="1"/>
  <c r="H1373" i="1"/>
  <c r="J1373" i="1"/>
  <c r="H1374" i="1"/>
  <c r="J1374" i="1"/>
  <c r="H1375" i="1"/>
  <c r="I1375" i="1" s="1"/>
  <c r="J1375" i="1"/>
  <c r="H1376" i="1"/>
  <c r="I1376" i="1" s="1"/>
  <c r="J1376" i="1"/>
  <c r="H1377" i="1"/>
  <c r="I1377" i="1" s="1"/>
  <c r="J1377" i="1"/>
  <c r="H1378" i="1"/>
  <c r="J1378" i="1"/>
  <c r="H1379" i="1"/>
  <c r="I1379" i="1" s="1"/>
  <c r="J1379" i="1"/>
  <c r="H1380" i="1"/>
  <c r="J1380" i="1"/>
  <c r="H1381" i="1"/>
  <c r="I1381" i="1" s="1"/>
  <c r="J1381" i="1"/>
  <c r="H1382" i="1"/>
  <c r="I1382" i="1" s="1"/>
  <c r="J1382" i="1"/>
  <c r="H1383" i="1"/>
  <c r="I1383" i="1" s="1"/>
  <c r="J1383" i="1"/>
  <c r="H1384" i="1"/>
  <c r="I1384" i="1" s="1"/>
  <c r="J1384" i="1"/>
  <c r="H1385" i="1"/>
  <c r="I1385" i="1" s="1"/>
  <c r="J1385" i="1"/>
  <c r="H1386" i="1"/>
  <c r="J1386" i="1"/>
  <c r="H1387" i="1"/>
  <c r="I1387" i="1" s="1"/>
  <c r="J1387" i="1"/>
  <c r="H1388" i="1"/>
  <c r="I1388" i="1" s="1"/>
  <c r="J1388" i="1"/>
  <c r="H1389" i="1"/>
  <c r="I1389" i="1" s="1"/>
  <c r="J1389" i="1"/>
  <c r="H1390" i="1"/>
  <c r="J1390" i="1"/>
  <c r="H1391" i="1"/>
  <c r="I1391" i="1" s="1"/>
  <c r="J1391" i="1"/>
  <c r="H1392" i="1"/>
  <c r="J1392" i="1"/>
  <c r="H1393" i="1"/>
  <c r="I1393" i="1" s="1"/>
  <c r="J1393" i="1"/>
  <c r="H1394" i="1"/>
  <c r="I1394" i="1" s="1"/>
  <c r="J1394" i="1"/>
  <c r="H1395" i="1"/>
  <c r="J1395" i="1"/>
  <c r="H1396" i="1"/>
  <c r="J1396" i="1"/>
  <c r="H1397" i="1"/>
  <c r="I1397" i="1" s="1"/>
  <c r="J1397" i="1"/>
  <c r="H1398" i="1"/>
  <c r="I1398" i="1" s="1"/>
  <c r="J1398" i="1"/>
  <c r="H1399" i="1"/>
  <c r="I1399" i="1" s="1"/>
  <c r="J1399" i="1"/>
  <c r="H1400" i="1"/>
  <c r="J1400" i="1"/>
  <c r="H1401" i="1"/>
  <c r="I1401" i="1" s="1"/>
  <c r="J1401" i="1"/>
  <c r="H1402" i="1"/>
  <c r="I1402" i="1" s="1"/>
  <c r="J1402" i="1"/>
  <c r="H1403" i="1"/>
  <c r="I1403" i="1" s="1"/>
  <c r="J1403" i="1"/>
  <c r="H1404" i="1"/>
  <c r="I1404" i="1" s="1"/>
  <c r="J1404" i="1"/>
  <c r="H1405" i="1"/>
  <c r="I1405" i="1" s="1"/>
  <c r="J1405" i="1"/>
  <c r="H1406" i="1"/>
  <c r="I1406" i="1" s="1"/>
  <c r="J1406" i="1"/>
  <c r="H1407" i="1"/>
  <c r="I1407" i="1" s="1"/>
  <c r="J1407" i="1"/>
  <c r="H1408" i="1"/>
  <c r="J1408" i="1"/>
  <c r="H1409" i="1"/>
  <c r="J1409" i="1"/>
  <c r="H1410" i="1"/>
  <c r="J1410" i="1"/>
  <c r="H1411" i="1"/>
  <c r="I1411" i="1" s="1"/>
  <c r="J1411" i="1"/>
  <c r="H1412" i="1"/>
  <c r="I1412" i="1" s="1"/>
  <c r="J1412" i="1"/>
  <c r="H1413" i="1"/>
  <c r="I1413" i="1" s="1"/>
  <c r="J1413" i="1"/>
  <c r="H1414" i="1"/>
  <c r="J1414" i="1"/>
  <c r="H1415" i="1"/>
  <c r="I1415" i="1" s="1"/>
  <c r="J1415" i="1"/>
  <c r="H1416" i="1"/>
  <c r="J1416" i="1"/>
  <c r="H1417" i="1"/>
  <c r="I1417" i="1" s="1"/>
  <c r="J1417" i="1"/>
  <c r="H1418" i="1"/>
  <c r="I1418" i="1" s="1"/>
  <c r="J1418" i="1"/>
  <c r="H1419" i="1"/>
  <c r="I1419" i="1" s="1"/>
  <c r="J1419" i="1"/>
  <c r="H1420" i="1"/>
  <c r="I1420" i="1" s="1"/>
  <c r="J1420" i="1"/>
  <c r="H1421" i="1"/>
  <c r="I1421" i="1" s="1"/>
  <c r="J1421" i="1"/>
  <c r="H1422" i="1"/>
  <c r="J1422" i="1"/>
  <c r="H1423" i="1"/>
  <c r="I1423" i="1" s="1"/>
  <c r="J1423" i="1"/>
  <c r="H1424" i="1"/>
  <c r="I1424" i="1" s="1"/>
  <c r="J1424" i="1"/>
  <c r="H1425" i="1"/>
  <c r="I1425" i="1" s="1"/>
  <c r="J1425" i="1"/>
  <c r="H1426" i="1"/>
  <c r="J1426" i="1"/>
  <c r="H1427" i="1"/>
  <c r="I1427" i="1" s="1"/>
  <c r="J1427" i="1"/>
  <c r="H1428" i="1"/>
  <c r="J1428" i="1"/>
  <c r="H1429" i="1"/>
  <c r="J1429" i="1"/>
  <c r="H1430" i="1"/>
  <c r="I1430" i="1" s="1"/>
  <c r="J1430" i="1"/>
  <c r="H1431" i="1"/>
  <c r="I1431" i="1" s="1"/>
  <c r="J1431" i="1"/>
  <c r="H1432" i="1"/>
  <c r="J1432" i="1"/>
  <c r="H1433" i="1"/>
  <c r="I1433" i="1" s="1"/>
  <c r="J1433" i="1"/>
  <c r="H1434" i="1"/>
  <c r="I1434" i="1" s="1"/>
  <c r="J1434" i="1"/>
  <c r="H1435" i="1"/>
  <c r="I1435" i="1" s="1"/>
  <c r="J1435" i="1"/>
  <c r="H1436" i="1"/>
  <c r="I1436" i="1" s="1"/>
  <c r="J1436" i="1"/>
  <c r="H1437" i="1"/>
  <c r="I1437" i="1" s="1"/>
  <c r="J1437" i="1"/>
  <c r="H1438" i="1"/>
  <c r="I1438" i="1" s="1"/>
  <c r="J1438" i="1"/>
  <c r="H1439" i="1"/>
  <c r="I1439" i="1" s="1"/>
  <c r="J1439" i="1"/>
  <c r="H1440" i="1"/>
  <c r="I1440" i="1" s="1"/>
  <c r="J1440" i="1"/>
  <c r="H1441" i="1"/>
  <c r="I1441" i="1" s="1"/>
  <c r="J1441" i="1"/>
  <c r="H1442" i="1"/>
  <c r="I1442" i="1" s="1"/>
  <c r="J1442" i="1"/>
  <c r="H1443" i="1"/>
  <c r="I1443" i="1" s="1"/>
  <c r="J1443" i="1"/>
  <c r="H1444" i="1"/>
  <c r="J1444" i="1"/>
  <c r="H1445" i="1"/>
  <c r="J1445" i="1"/>
  <c r="H1446" i="1"/>
  <c r="J1446" i="1"/>
  <c r="H1447" i="1"/>
  <c r="I1447" i="1" s="1"/>
  <c r="J1447" i="1"/>
  <c r="H1448" i="1"/>
  <c r="I1448" i="1" s="1"/>
  <c r="J1448" i="1"/>
  <c r="H1449" i="1"/>
  <c r="I1449" i="1" s="1"/>
  <c r="J1449" i="1"/>
  <c r="H1450" i="1"/>
  <c r="J1450" i="1"/>
  <c r="H1451" i="1"/>
  <c r="I1451" i="1" s="1"/>
  <c r="J1451" i="1"/>
  <c r="H1452" i="1"/>
  <c r="J1452" i="1"/>
  <c r="H1453" i="1"/>
  <c r="I1453" i="1" s="1"/>
  <c r="J1453" i="1"/>
  <c r="H1454" i="1"/>
  <c r="I1454" i="1" s="1"/>
  <c r="J1454" i="1"/>
  <c r="H1455" i="1"/>
  <c r="I1455" i="1" s="1"/>
  <c r="J1455" i="1"/>
  <c r="H1456" i="1"/>
  <c r="I1456" i="1" s="1"/>
  <c r="J1456" i="1"/>
  <c r="H1457" i="1"/>
  <c r="I1457" i="1" s="1"/>
  <c r="J1457" i="1"/>
  <c r="H1458" i="1"/>
  <c r="J1458" i="1"/>
  <c r="H1459" i="1"/>
  <c r="I1459" i="1" s="1"/>
  <c r="J1459" i="1"/>
  <c r="H1460" i="1"/>
  <c r="I1460" i="1" s="1"/>
  <c r="J1460" i="1"/>
  <c r="H1461" i="1"/>
  <c r="I1461" i="1" s="1"/>
  <c r="J1461" i="1"/>
  <c r="H1462" i="1"/>
  <c r="J1462" i="1"/>
  <c r="H1463" i="1"/>
  <c r="I1463" i="1" s="1"/>
  <c r="J1463" i="1"/>
  <c r="H1464" i="1"/>
  <c r="J1464" i="1"/>
  <c r="H1465" i="1"/>
  <c r="I1465" i="1" s="1"/>
  <c r="J1465" i="1"/>
  <c r="H1466" i="1"/>
  <c r="I1466" i="1" s="1"/>
  <c r="J1466" i="1"/>
  <c r="H1467" i="1"/>
  <c r="I1467" i="1" s="1"/>
  <c r="J1467" i="1"/>
  <c r="H1468" i="1"/>
  <c r="J1468" i="1"/>
  <c r="H1469" i="1"/>
  <c r="I1469" i="1" s="1"/>
  <c r="J1469" i="1"/>
  <c r="H1470" i="1"/>
  <c r="I1470" i="1" s="1"/>
  <c r="J1470" i="1"/>
  <c r="H1471" i="1"/>
  <c r="I1471" i="1" s="1"/>
  <c r="J1471" i="1"/>
  <c r="H1472" i="1"/>
  <c r="I1472" i="1" s="1"/>
  <c r="J1472" i="1"/>
  <c r="H1473" i="1"/>
  <c r="I1473" i="1" s="1"/>
  <c r="J1473" i="1"/>
  <c r="H1474" i="1"/>
  <c r="I1474" i="1" s="1"/>
  <c r="J1474" i="1"/>
  <c r="H1475" i="1"/>
  <c r="I1475" i="1" s="1"/>
  <c r="J1475" i="1"/>
  <c r="H1476" i="1"/>
  <c r="I1476" i="1" s="1"/>
  <c r="J1476" i="1"/>
  <c r="H1477" i="1"/>
  <c r="I1477" i="1" s="1"/>
  <c r="J1477" i="1"/>
  <c r="H1478" i="1"/>
  <c r="I1478" i="1" s="1"/>
  <c r="J1478" i="1"/>
  <c r="H1479" i="1"/>
  <c r="J1479" i="1"/>
  <c r="H1480" i="1"/>
  <c r="J1480" i="1"/>
  <c r="H1481" i="1"/>
  <c r="J1481" i="1"/>
  <c r="H1482" i="1"/>
  <c r="J1482" i="1"/>
  <c r="H1483" i="1"/>
  <c r="I1483" i="1" s="1"/>
  <c r="J1483" i="1"/>
  <c r="H1484" i="1"/>
  <c r="I1484" i="1" s="1"/>
  <c r="J1484" i="1"/>
  <c r="H1485" i="1"/>
  <c r="I1485" i="1" s="1"/>
  <c r="J1485" i="1"/>
  <c r="H1486" i="1"/>
  <c r="J1486" i="1"/>
  <c r="H1487" i="1"/>
  <c r="I1487" i="1" s="1"/>
  <c r="J1487" i="1"/>
  <c r="H1488" i="1"/>
  <c r="J1488" i="1"/>
  <c r="H1489" i="1"/>
  <c r="I1489" i="1" s="1"/>
  <c r="J1489" i="1"/>
  <c r="H1490" i="1"/>
  <c r="I1490" i="1" s="1"/>
  <c r="J1490" i="1"/>
  <c r="H1491" i="1"/>
  <c r="I1491" i="1" s="1"/>
  <c r="J1491" i="1"/>
  <c r="H1492" i="1"/>
  <c r="I1492" i="1" s="1"/>
  <c r="J1492" i="1"/>
  <c r="H1493" i="1"/>
  <c r="I1493" i="1" s="1"/>
  <c r="J1493" i="1"/>
  <c r="H1494" i="1"/>
  <c r="J1494" i="1"/>
  <c r="H1495" i="1"/>
  <c r="I1495" i="1" s="1"/>
  <c r="J1495" i="1"/>
  <c r="H1496" i="1"/>
  <c r="I1496" i="1" s="1"/>
  <c r="J1496" i="1"/>
  <c r="H1497" i="1"/>
  <c r="I1497" i="1" s="1"/>
  <c r="J1497" i="1"/>
  <c r="H1498" i="1"/>
  <c r="J1498" i="1"/>
  <c r="H1499" i="1"/>
  <c r="I1499" i="1" s="1"/>
  <c r="J1499" i="1"/>
  <c r="H1500" i="1"/>
  <c r="J1500" i="1"/>
  <c r="H1501" i="1"/>
  <c r="I1501" i="1" s="1"/>
  <c r="J1501" i="1"/>
  <c r="H1502" i="1"/>
  <c r="I1502" i="1" s="1"/>
  <c r="J1502" i="1"/>
  <c r="H1503" i="1"/>
  <c r="I1503" i="1" s="1"/>
  <c r="J1503" i="1"/>
  <c r="H1504" i="1"/>
  <c r="J1504" i="1"/>
  <c r="H1505" i="1"/>
  <c r="I1505" i="1" s="1"/>
  <c r="J1505" i="1"/>
  <c r="H1506" i="1"/>
  <c r="I1506" i="1" s="1"/>
  <c r="J1506" i="1"/>
  <c r="H1507" i="1"/>
  <c r="I1507" i="1" s="1"/>
  <c r="J1507" i="1"/>
  <c r="H1508" i="1"/>
  <c r="I1508" i="1" s="1"/>
  <c r="J1508" i="1"/>
  <c r="H1509" i="1"/>
  <c r="I1509" i="1" s="1"/>
  <c r="J1509" i="1"/>
  <c r="H1510" i="1"/>
  <c r="I1510" i="1" s="1"/>
  <c r="J1510" i="1"/>
  <c r="H1511" i="1"/>
  <c r="I1511" i="1" s="1"/>
  <c r="J1511" i="1"/>
  <c r="H1512" i="1"/>
  <c r="I1512" i="1" s="1"/>
  <c r="J1512" i="1"/>
  <c r="H1513" i="1"/>
  <c r="I1513" i="1" s="1"/>
  <c r="J1513" i="1"/>
  <c r="H1514" i="1"/>
  <c r="I1514" i="1" s="1"/>
  <c r="J1514" i="1"/>
  <c r="H1515" i="1"/>
  <c r="J1515" i="1"/>
  <c r="H1516" i="1"/>
  <c r="J1516" i="1"/>
  <c r="H1517" i="1"/>
  <c r="J1517" i="1"/>
  <c r="H1518" i="1"/>
  <c r="J1518" i="1"/>
  <c r="H1519" i="1"/>
  <c r="I1519" i="1" s="1"/>
  <c r="J1519" i="1"/>
  <c r="H1520" i="1"/>
  <c r="I1520" i="1" s="1"/>
  <c r="J1520" i="1"/>
  <c r="H1521" i="1"/>
  <c r="I1521" i="1" s="1"/>
  <c r="J1521" i="1"/>
  <c r="H1522" i="1"/>
  <c r="J1522" i="1"/>
  <c r="H1523" i="1"/>
  <c r="J1523" i="1"/>
  <c r="H1524" i="1"/>
  <c r="I1524" i="1" s="1"/>
  <c r="J1524" i="1"/>
  <c r="H1525" i="1"/>
  <c r="I1525" i="1" s="1"/>
  <c r="J1525" i="1"/>
  <c r="H1526" i="1"/>
  <c r="I1526" i="1" s="1"/>
  <c r="J1526" i="1"/>
  <c r="H1527" i="1"/>
  <c r="I1527" i="1" s="1"/>
  <c r="J1527" i="1"/>
  <c r="H1528" i="1"/>
  <c r="I1528" i="1" s="1"/>
  <c r="J1528" i="1"/>
  <c r="H1529" i="1"/>
  <c r="J1529" i="1"/>
  <c r="H1530" i="1"/>
  <c r="J1530" i="1"/>
  <c r="H1531" i="1"/>
  <c r="I1531" i="1" s="1"/>
  <c r="J1531" i="1"/>
  <c r="H1532" i="1"/>
  <c r="I1532" i="1" s="1"/>
  <c r="J1532" i="1"/>
  <c r="H1533" i="1"/>
  <c r="I1533" i="1" s="1"/>
  <c r="J1533" i="1"/>
  <c r="H1534" i="1"/>
  <c r="J1534" i="1"/>
  <c r="H1535" i="1"/>
  <c r="J1535" i="1"/>
  <c r="H1536" i="1"/>
  <c r="J1536" i="1"/>
  <c r="H1537" i="1"/>
  <c r="J1537" i="1"/>
  <c r="H1538" i="1"/>
  <c r="I1538" i="1" s="1"/>
  <c r="J1538" i="1"/>
  <c r="H1539" i="1"/>
  <c r="I1539" i="1" s="1"/>
  <c r="J1539" i="1"/>
  <c r="H1540" i="1"/>
  <c r="I1540" i="1" s="1"/>
  <c r="J1540" i="1"/>
  <c r="H1541" i="1"/>
  <c r="I1541" i="1" s="1"/>
  <c r="J1541" i="1"/>
  <c r="H1542" i="1"/>
  <c r="I1542" i="1" s="1"/>
  <c r="J1542" i="1"/>
  <c r="H1543" i="1"/>
  <c r="I1543" i="1" s="1"/>
  <c r="J1543" i="1"/>
  <c r="H1544" i="1"/>
  <c r="I1544" i="1" s="1"/>
  <c r="J1544" i="1"/>
  <c r="H1545" i="1"/>
  <c r="I1545" i="1" s="1"/>
  <c r="J1545" i="1"/>
  <c r="H1546" i="1"/>
  <c r="I1546" i="1" s="1"/>
  <c r="J1546" i="1"/>
  <c r="H1547" i="1"/>
  <c r="J1547" i="1"/>
  <c r="H1548" i="1"/>
  <c r="J1548" i="1"/>
  <c r="H1549" i="1"/>
  <c r="J1549" i="1"/>
  <c r="H1550" i="1"/>
  <c r="I1550" i="1" s="1"/>
  <c r="J1550" i="1"/>
  <c r="H1551" i="1"/>
  <c r="I1551" i="1" s="1"/>
  <c r="J1551" i="1"/>
  <c r="H1552" i="1"/>
  <c r="J1552" i="1"/>
  <c r="H1553" i="1"/>
  <c r="J1553" i="1"/>
  <c r="H1554" i="1"/>
  <c r="I1554" i="1" s="1"/>
  <c r="J1554" i="1"/>
  <c r="H1555" i="1"/>
  <c r="I1555" i="1" s="1"/>
  <c r="J1555" i="1"/>
  <c r="H1556" i="1"/>
  <c r="I1556" i="1" s="1"/>
  <c r="J1556" i="1"/>
  <c r="H1557" i="1"/>
  <c r="I1557" i="1" s="1"/>
  <c r="J1557" i="1"/>
  <c r="H1558" i="1"/>
  <c r="I1558" i="1" s="1"/>
  <c r="J1558" i="1"/>
  <c r="H1559" i="1"/>
  <c r="I1559" i="1" s="1"/>
  <c r="J1559" i="1"/>
  <c r="H1560" i="1"/>
  <c r="I1560" i="1" s="1"/>
  <c r="J1560" i="1"/>
  <c r="H1561" i="1"/>
  <c r="I1561" i="1" s="1"/>
  <c r="J1561" i="1"/>
  <c r="H1562" i="1"/>
  <c r="I1562" i="1" s="1"/>
  <c r="J1562" i="1"/>
  <c r="H1563" i="1"/>
  <c r="I1563" i="1" s="1"/>
  <c r="J1563" i="1"/>
  <c r="H1564" i="1"/>
  <c r="J1564" i="1"/>
  <c r="H1565" i="1"/>
  <c r="J1565" i="1"/>
  <c r="H1566" i="1"/>
  <c r="J1566" i="1"/>
  <c r="H1567" i="1"/>
  <c r="I1567" i="1" s="1"/>
  <c r="J1567" i="1"/>
  <c r="H1568" i="1"/>
  <c r="I1568" i="1" s="1"/>
  <c r="J1568" i="1"/>
  <c r="H1569" i="1"/>
  <c r="I1569" i="1" s="1"/>
  <c r="J1569" i="1"/>
  <c r="H1570" i="1"/>
  <c r="J1570" i="1"/>
  <c r="H1571" i="1"/>
  <c r="I1571" i="1" s="1"/>
  <c r="J1571" i="1"/>
  <c r="H1572" i="1"/>
  <c r="I1572" i="1" s="1"/>
  <c r="J1572" i="1"/>
  <c r="H1573" i="1"/>
  <c r="I1573" i="1" s="1"/>
  <c r="J1573" i="1"/>
  <c r="H1574" i="1"/>
  <c r="I1574" i="1" s="1"/>
  <c r="J1574" i="1"/>
  <c r="H1575" i="1"/>
  <c r="I1575" i="1" s="1"/>
  <c r="J1575" i="1"/>
  <c r="H1576" i="1"/>
  <c r="J1576" i="1"/>
  <c r="H1577" i="1"/>
  <c r="J1577" i="1"/>
  <c r="H1578" i="1"/>
  <c r="J1578" i="1"/>
  <c r="H1579" i="1"/>
  <c r="I1579" i="1" s="1"/>
  <c r="J1579" i="1"/>
  <c r="H1580" i="1"/>
  <c r="I1580" i="1" s="1"/>
  <c r="J1580" i="1"/>
  <c r="H1581" i="1"/>
  <c r="I1581" i="1" s="1"/>
  <c r="J1581" i="1"/>
  <c r="H1582" i="1"/>
  <c r="J1582" i="1"/>
  <c r="H1583" i="1"/>
  <c r="J1583" i="1"/>
  <c r="H1584" i="1"/>
  <c r="I1584" i="1" s="1"/>
  <c r="J1584" i="1"/>
  <c r="H1585" i="1"/>
  <c r="I1585" i="1" s="1"/>
  <c r="J1585" i="1"/>
  <c r="H1586" i="1"/>
  <c r="I1586" i="1" s="1"/>
  <c r="J1586" i="1"/>
  <c r="H1587" i="1"/>
  <c r="I1587" i="1" s="1"/>
  <c r="J1587" i="1"/>
  <c r="H1588" i="1"/>
  <c r="I1588" i="1" s="1"/>
  <c r="J1588" i="1"/>
  <c r="H1589" i="1"/>
  <c r="J1589" i="1"/>
  <c r="H1590" i="1"/>
  <c r="J1590" i="1"/>
  <c r="H1591" i="1"/>
  <c r="J1591" i="1"/>
  <c r="H1592" i="1"/>
  <c r="I1592" i="1" s="1"/>
  <c r="J1592" i="1"/>
  <c r="H1593" i="1"/>
  <c r="I1593" i="1" s="1"/>
  <c r="J1593" i="1"/>
  <c r="H1594" i="1"/>
  <c r="J1594" i="1"/>
  <c r="H1595" i="1"/>
  <c r="J1595" i="1"/>
  <c r="H1596" i="1"/>
  <c r="J1596" i="1"/>
  <c r="H1597" i="1"/>
  <c r="I1597" i="1" s="1"/>
  <c r="J1597" i="1"/>
  <c r="H1598" i="1"/>
  <c r="I1598" i="1" s="1"/>
  <c r="J1598" i="1"/>
  <c r="H1599" i="1"/>
  <c r="I1599" i="1" s="1"/>
  <c r="J1599" i="1"/>
  <c r="H1600" i="1"/>
  <c r="I1600" i="1" s="1"/>
  <c r="J1600" i="1"/>
  <c r="H1601" i="1"/>
  <c r="I1601" i="1" s="1"/>
  <c r="J1601" i="1"/>
  <c r="H1602" i="1"/>
  <c r="J1602" i="1"/>
  <c r="H1603" i="1"/>
  <c r="Y1602" i="1" s="1"/>
  <c r="J1603" i="1"/>
  <c r="H1604" i="1"/>
  <c r="J1604" i="1"/>
  <c r="H1605" i="1"/>
  <c r="I1605" i="1" s="1"/>
  <c r="J1605" i="1"/>
  <c r="H1606" i="1"/>
  <c r="J1606" i="1"/>
  <c r="H1607" i="1"/>
  <c r="J1607" i="1"/>
  <c r="H1608" i="1"/>
  <c r="J1608" i="1"/>
  <c r="H1609" i="1"/>
  <c r="J1609" i="1"/>
  <c r="H1610" i="1"/>
  <c r="I1610" i="1" s="1"/>
  <c r="J1610" i="1"/>
  <c r="H1611" i="1"/>
  <c r="I1611" i="1" s="1"/>
  <c r="J1611" i="1"/>
  <c r="H1612" i="1"/>
  <c r="I1612" i="1" s="1"/>
  <c r="J1612" i="1"/>
  <c r="H1613" i="1"/>
  <c r="I1613" i="1" s="1"/>
  <c r="J1613" i="1"/>
  <c r="H1614" i="1"/>
  <c r="I1614" i="1" s="1"/>
  <c r="J1614" i="1"/>
  <c r="H1615" i="1"/>
  <c r="J1615" i="1"/>
  <c r="H1616" i="1"/>
  <c r="I1616" i="1" s="1"/>
  <c r="J1616" i="1"/>
  <c r="H1617" i="1"/>
  <c r="I1617" i="1" s="1"/>
  <c r="J1617" i="1"/>
  <c r="H1618" i="1"/>
  <c r="J1618" i="1"/>
  <c r="H1619" i="1"/>
  <c r="J1619" i="1"/>
  <c r="H1620" i="1"/>
  <c r="J1620" i="1"/>
  <c r="H1621" i="1"/>
  <c r="I1621" i="1" s="1"/>
  <c r="J1621" i="1"/>
  <c r="H1622" i="1"/>
  <c r="I1622" i="1" s="1"/>
  <c r="J1622" i="1"/>
  <c r="H1623" i="1"/>
  <c r="I1623" i="1" s="1"/>
  <c r="J1623" i="1"/>
  <c r="H1624" i="1"/>
  <c r="I1624" i="1" s="1"/>
  <c r="J1624" i="1"/>
  <c r="H1625" i="1"/>
  <c r="I1625" i="1" s="1"/>
  <c r="J1625" i="1"/>
  <c r="H1626" i="1"/>
  <c r="I1626" i="1" s="1"/>
  <c r="J1626" i="1"/>
  <c r="H1627" i="1"/>
  <c r="I1627" i="1" s="1"/>
  <c r="J1627" i="1"/>
  <c r="H1628" i="1"/>
  <c r="I1628" i="1" s="1"/>
  <c r="J1628" i="1"/>
  <c r="H1629" i="1"/>
  <c r="I1629" i="1" s="1"/>
  <c r="J1629" i="1"/>
  <c r="H1630" i="1"/>
  <c r="J1630" i="1"/>
  <c r="H1631" i="1"/>
  <c r="J1631" i="1"/>
  <c r="H1632" i="1"/>
  <c r="J1632" i="1"/>
  <c r="H1633" i="1"/>
  <c r="Y1632" i="1" s="1"/>
  <c r="J1633" i="1"/>
  <c r="H1634" i="1"/>
  <c r="I1634" i="1" s="1"/>
  <c r="J1634" i="1"/>
  <c r="H1635" i="1"/>
  <c r="I1635" i="1" s="1"/>
  <c r="J1635" i="1"/>
  <c r="H1636" i="1"/>
  <c r="I1636" i="1" s="1"/>
  <c r="J1636" i="1"/>
  <c r="H1637" i="1"/>
  <c r="I1637" i="1" s="1"/>
  <c r="J1637" i="1"/>
  <c r="H1638" i="1"/>
  <c r="I1638" i="1" s="1"/>
  <c r="J1638" i="1"/>
  <c r="H1639" i="1"/>
  <c r="I1639" i="1" s="1"/>
  <c r="J1639" i="1"/>
  <c r="H1640" i="1"/>
  <c r="I1640" i="1" s="1"/>
  <c r="J1640" i="1"/>
  <c r="H1641" i="1"/>
  <c r="I1641" i="1" s="1"/>
  <c r="J1641" i="1"/>
  <c r="H1642" i="1"/>
  <c r="J1642" i="1"/>
  <c r="H1643" i="1"/>
  <c r="J1643" i="1"/>
  <c r="H1644" i="1"/>
  <c r="J1644" i="1"/>
  <c r="H1645" i="1"/>
  <c r="I1645" i="1" s="1"/>
  <c r="J1645" i="1"/>
  <c r="H1646" i="1"/>
  <c r="I1646" i="1" s="1"/>
  <c r="J1646" i="1"/>
  <c r="H1647" i="1"/>
  <c r="I1647" i="1" s="1"/>
  <c r="J1647" i="1"/>
  <c r="H1648" i="1"/>
  <c r="J1648" i="1"/>
  <c r="H1649" i="1"/>
  <c r="I1649" i="1" s="1"/>
  <c r="J1649" i="1"/>
  <c r="H1650" i="1"/>
  <c r="I1650" i="1" s="1"/>
  <c r="J1650" i="1"/>
  <c r="H1651" i="1"/>
  <c r="I1651" i="1" s="1"/>
  <c r="J1651" i="1"/>
  <c r="H1652" i="1"/>
  <c r="J1652" i="1"/>
  <c r="H1653" i="1"/>
  <c r="I1653" i="1" s="1"/>
  <c r="J1653" i="1"/>
  <c r="H1654" i="1"/>
  <c r="I1654" i="1" s="1"/>
  <c r="J1654" i="1"/>
  <c r="H1655" i="1"/>
  <c r="J1655" i="1"/>
  <c r="H1656" i="1"/>
  <c r="J1656" i="1"/>
  <c r="H1657" i="1"/>
  <c r="J1657" i="1"/>
  <c r="H1658" i="1"/>
  <c r="I1658" i="1" s="1"/>
  <c r="J1658" i="1"/>
  <c r="H1659" i="1"/>
  <c r="I1659" i="1" s="1"/>
  <c r="J1659" i="1"/>
  <c r="H1660" i="1"/>
  <c r="J1660" i="1"/>
  <c r="H1661" i="1"/>
  <c r="J1661" i="1"/>
  <c r="H1662" i="1"/>
  <c r="I1662" i="1" s="1"/>
  <c r="J1662" i="1"/>
  <c r="H1663" i="1"/>
  <c r="I1663" i="1" s="1"/>
  <c r="J1663" i="1"/>
  <c r="H1664" i="1"/>
  <c r="I1664" i="1" s="1"/>
  <c r="J1664" i="1"/>
  <c r="H1665" i="1"/>
  <c r="I1665" i="1" s="1"/>
  <c r="J1665" i="1"/>
  <c r="H1666" i="1"/>
  <c r="I1666" i="1" s="1"/>
  <c r="J1666" i="1"/>
  <c r="H1667" i="1"/>
  <c r="I1667" i="1" s="1"/>
  <c r="J1667" i="1"/>
  <c r="H1668" i="1"/>
  <c r="J1668" i="1"/>
  <c r="H1669" i="1"/>
  <c r="I1669" i="1" s="1"/>
  <c r="J1669" i="1"/>
  <c r="H1670" i="1"/>
  <c r="I1670" i="1" s="1"/>
  <c r="J1670" i="1"/>
  <c r="H1671" i="1"/>
  <c r="I1671" i="1" s="1"/>
  <c r="J1671" i="1"/>
  <c r="H1672" i="1"/>
  <c r="J1672" i="1"/>
  <c r="H1673" i="1"/>
  <c r="J1673" i="1"/>
  <c r="H1674" i="1"/>
  <c r="J1674" i="1"/>
  <c r="H1675" i="1"/>
  <c r="I1675" i="1" s="1"/>
  <c r="J1675" i="1"/>
  <c r="H1676" i="1"/>
  <c r="I1676" i="1" s="1"/>
  <c r="J1676" i="1"/>
  <c r="H1677" i="1"/>
  <c r="I1677" i="1" s="1"/>
  <c r="J1677" i="1"/>
  <c r="H1678" i="1"/>
  <c r="I1678" i="1" s="1"/>
  <c r="J1678" i="1"/>
  <c r="H1679" i="1"/>
  <c r="I1679" i="1" s="1"/>
  <c r="J1679" i="1"/>
  <c r="H1680" i="1"/>
  <c r="I1680" i="1" s="1"/>
  <c r="J1680" i="1"/>
  <c r="H1681" i="1"/>
  <c r="J1681" i="1"/>
  <c r="H1682" i="1"/>
  <c r="I1682" i="1" s="1"/>
  <c r="J1682" i="1"/>
  <c r="H1683" i="1"/>
  <c r="I1683" i="1" s="1"/>
  <c r="J1683" i="1"/>
  <c r="H1684" i="1"/>
  <c r="J1684" i="1"/>
  <c r="H1685" i="1"/>
  <c r="J1685" i="1"/>
  <c r="H1686" i="1"/>
  <c r="J1686" i="1"/>
  <c r="H1687" i="1"/>
  <c r="I1687" i="1" s="1"/>
  <c r="J1687" i="1"/>
  <c r="H1688" i="1"/>
  <c r="I1688" i="1" s="1"/>
  <c r="J1688" i="1"/>
  <c r="H1689" i="1"/>
  <c r="I1689" i="1" s="1"/>
  <c r="J1689" i="1"/>
  <c r="H1690" i="1"/>
  <c r="I1690" i="1" s="1"/>
  <c r="J1690" i="1"/>
  <c r="H1691" i="1"/>
  <c r="I1691" i="1" s="1"/>
  <c r="J1691" i="1"/>
  <c r="H1692" i="1"/>
  <c r="I1692" i="1" s="1"/>
  <c r="J1692" i="1"/>
  <c r="H1693" i="1"/>
  <c r="I1693" i="1" s="1"/>
  <c r="J1693" i="1"/>
  <c r="H1694" i="1"/>
  <c r="I1694" i="1" s="1"/>
  <c r="J1694" i="1"/>
  <c r="H1695" i="1"/>
  <c r="I1695" i="1" s="1"/>
  <c r="J1695" i="1"/>
  <c r="H1696" i="1"/>
  <c r="J1696" i="1"/>
  <c r="H1697" i="1"/>
  <c r="J1697" i="1"/>
  <c r="H1698" i="1"/>
  <c r="J1698" i="1"/>
  <c r="H1699" i="1"/>
  <c r="J1699" i="1"/>
  <c r="H1700" i="1"/>
  <c r="I1700" i="1" s="1"/>
  <c r="J1700" i="1"/>
  <c r="H1701" i="1"/>
  <c r="J1701" i="1"/>
  <c r="H1702" i="1"/>
  <c r="I1702" i="1" s="1"/>
  <c r="J1702" i="1"/>
  <c r="H1703" i="1"/>
  <c r="I1703" i="1" s="1"/>
  <c r="J1703" i="1"/>
  <c r="H1704" i="1"/>
  <c r="I1704" i="1" s="1"/>
  <c r="J1704" i="1"/>
  <c r="H1705" i="1"/>
  <c r="I1705" i="1" s="1"/>
  <c r="J1705" i="1"/>
  <c r="H1706" i="1"/>
  <c r="I1706" i="1" s="1"/>
  <c r="J1706" i="1"/>
  <c r="H1707" i="1"/>
  <c r="I1707" i="1" s="1"/>
  <c r="J1707" i="1"/>
  <c r="H1708" i="1"/>
  <c r="J1708" i="1"/>
  <c r="H1709" i="1"/>
  <c r="J1709" i="1"/>
  <c r="H1710" i="1"/>
  <c r="J1710" i="1"/>
  <c r="H1711" i="1"/>
  <c r="I1711" i="1" s="1"/>
  <c r="J1711" i="1"/>
  <c r="H1712" i="1"/>
  <c r="I1712" i="1" s="1"/>
  <c r="J1712" i="1"/>
  <c r="H1713" i="1"/>
  <c r="I1713" i="1" s="1"/>
  <c r="J1713" i="1"/>
  <c r="H1714" i="1"/>
  <c r="J1714" i="1"/>
  <c r="H1715" i="1"/>
  <c r="I1715" i="1" s="1"/>
  <c r="J1715" i="1"/>
  <c r="H1716" i="1"/>
  <c r="I1716" i="1" s="1"/>
  <c r="J1716" i="1"/>
  <c r="H1717" i="1"/>
  <c r="I1717" i="1" s="1"/>
  <c r="J1717" i="1"/>
  <c r="H1718" i="1"/>
  <c r="I1718" i="1" s="1"/>
  <c r="J1718" i="1"/>
  <c r="H1719" i="1"/>
  <c r="I1719" i="1" s="1"/>
  <c r="J1719" i="1"/>
  <c r="H1720" i="1"/>
  <c r="J1720" i="1"/>
  <c r="H1721" i="1"/>
  <c r="J1721" i="1"/>
  <c r="H1722" i="1"/>
  <c r="J1722" i="1"/>
  <c r="H1723" i="1"/>
  <c r="J1723" i="1"/>
  <c r="H1724" i="1"/>
  <c r="I1724" i="1" s="1"/>
  <c r="J1724" i="1"/>
  <c r="H1725" i="1"/>
  <c r="J1725" i="1"/>
  <c r="H1726" i="1"/>
  <c r="J1726" i="1"/>
  <c r="H1727" i="1"/>
  <c r="J1727" i="1"/>
  <c r="H1728" i="1"/>
  <c r="I1728" i="1" s="1"/>
  <c r="J1728" i="1"/>
  <c r="H1729" i="1"/>
  <c r="I1729" i="1" s="1"/>
  <c r="J1729" i="1"/>
  <c r="H1730" i="1"/>
  <c r="I1730" i="1" s="1"/>
  <c r="J1730" i="1"/>
  <c r="H1731" i="1"/>
  <c r="I1731" i="1" s="1"/>
  <c r="J1731" i="1"/>
  <c r="H1732" i="1"/>
  <c r="I1732" i="1" s="1"/>
  <c r="J1732" i="1"/>
  <c r="H1733" i="1"/>
  <c r="J1733" i="1"/>
  <c r="H1734" i="1"/>
  <c r="J1734" i="1"/>
  <c r="H1735" i="1"/>
  <c r="I1735" i="1" s="1"/>
  <c r="J1735" i="1"/>
  <c r="H1736" i="1"/>
  <c r="I1736" i="1" s="1"/>
  <c r="J1736" i="1"/>
  <c r="H1737" i="1"/>
  <c r="I1737" i="1" s="1"/>
  <c r="J1737" i="1"/>
  <c r="H1738" i="1"/>
  <c r="J1738" i="1"/>
  <c r="H1739" i="1"/>
  <c r="J1739" i="1"/>
  <c r="H1740" i="1"/>
  <c r="J1740" i="1"/>
  <c r="H1741" i="1"/>
  <c r="I1741" i="1" s="1"/>
  <c r="J1741" i="1"/>
  <c r="H1742" i="1"/>
  <c r="I1742" i="1" s="1"/>
  <c r="J1742" i="1"/>
  <c r="H1743" i="1"/>
  <c r="I1743" i="1" s="1"/>
  <c r="J1743" i="1"/>
  <c r="H1744" i="1"/>
  <c r="I1744" i="1" s="1"/>
  <c r="J1744" i="1"/>
  <c r="H1745" i="1"/>
  <c r="I1745" i="1" s="1"/>
  <c r="J1745" i="1"/>
  <c r="H1746" i="1"/>
  <c r="J1746" i="1"/>
  <c r="H1747" i="1"/>
  <c r="J1747" i="1"/>
  <c r="H1748" i="1"/>
  <c r="I1748" i="1" s="1"/>
  <c r="J1748" i="1"/>
  <c r="H1749" i="1"/>
  <c r="J1749" i="1"/>
  <c r="H1750" i="1"/>
  <c r="J1750" i="1"/>
  <c r="H1751" i="1"/>
  <c r="J1751" i="1"/>
  <c r="H1752" i="1"/>
  <c r="J1752" i="1"/>
  <c r="H1753" i="1"/>
  <c r="I1753" i="1" s="1"/>
  <c r="J1753" i="1"/>
  <c r="H1754" i="1"/>
  <c r="I1754" i="1" s="1"/>
  <c r="J1754" i="1"/>
  <c r="H1755" i="1"/>
  <c r="I1755" i="1" s="1"/>
  <c r="J1755" i="1"/>
  <c r="H1756" i="1"/>
  <c r="I1756" i="1" s="1"/>
  <c r="J1756" i="1"/>
  <c r="H1757" i="1"/>
  <c r="I1757" i="1" s="1"/>
  <c r="J1757" i="1"/>
  <c r="H1758" i="1"/>
  <c r="I1758" i="1" s="1"/>
  <c r="J1758" i="1"/>
  <c r="H1759" i="1"/>
  <c r="I1759" i="1" s="1"/>
  <c r="J1759" i="1"/>
  <c r="H1760" i="1"/>
  <c r="I1760" i="1" s="1"/>
  <c r="J1760" i="1"/>
  <c r="H1761" i="1"/>
  <c r="I1761" i="1" s="1"/>
  <c r="J1761" i="1"/>
  <c r="H1762" i="1"/>
  <c r="J1762" i="1"/>
  <c r="H1763" i="1"/>
  <c r="J1763" i="1"/>
  <c r="H1764" i="1"/>
  <c r="J1764" i="1"/>
  <c r="H1765" i="1"/>
  <c r="I1765" i="1" s="1"/>
  <c r="J1765" i="1"/>
  <c r="H1766" i="1"/>
  <c r="I1766" i="1" s="1"/>
  <c r="J1766" i="1"/>
  <c r="H1767" i="1"/>
  <c r="I1767" i="1" s="1"/>
  <c r="J1767" i="1"/>
  <c r="H1768" i="1"/>
  <c r="I1768" i="1" s="1"/>
  <c r="J1768" i="1"/>
  <c r="H1769" i="1"/>
  <c r="I1769" i="1" s="1"/>
  <c r="J1769" i="1"/>
  <c r="H1770" i="1"/>
  <c r="I1770" i="1" s="1"/>
  <c r="J1770" i="1"/>
  <c r="H1771" i="1"/>
  <c r="I1771" i="1" s="1"/>
  <c r="J1771" i="1"/>
  <c r="H1772" i="1"/>
  <c r="I1772" i="1" s="1"/>
  <c r="J1772" i="1"/>
  <c r="H1773" i="1"/>
  <c r="J1773" i="1"/>
  <c r="H1774" i="1"/>
  <c r="J1774" i="1"/>
  <c r="H1775" i="1"/>
  <c r="J1775" i="1"/>
  <c r="H1776" i="1"/>
  <c r="J1776" i="1"/>
  <c r="H1777" i="1"/>
  <c r="I1777" i="1" s="1"/>
  <c r="J1777" i="1"/>
  <c r="H1778" i="1"/>
  <c r="I1778" i="1" s="1"/>
  <c r="J1778" i="1"/>
  <c r="H1779" i="1"/>
  <c r="I1779" i="1" s="1"/>
  <c r="J1779" i="1"/>
  <c r="H1780" i="1"/>
  <c r="I1780" i="1" s="1"/>
  <c r="J1780" i="1"/>
  <c r="H1781" i="1"/>
  <c r="I1781" i="1" s="1"/>
  <c r="J1781" i="1"/>
  <c r="H1782" i="1"/>
  <c r="I1782" i="1" s="1"/>
  <c r="J1782" i="1"/>
  <c r="H1783" i="1"/>
  <c r="I1783" i="1" s="1"/>
  <c r="J1783" i="1"/>
  <c r="H1784" i="1"/>
  <c r="I1784" i="1" s="1"/>
  <c r="J1784" i="1"/>
  <c r="H1785" i="1"/>
  <c r="I1785" i="1" s="1"/>
  <c r="J1785" i="1"/>
  <c r="H1786" i="1"/>
  <c r="J1786" i="1"/>
  <c r="H1787" i="1"/>
  <c r="J1787" i="1"/>
  <c r="H1788" i="1"/>
  <c r="J1788" i="1"/>
  <c r="H1789" i="1"/>
  <c r="I1789" i="1" s="1"/>
  <c r="J1789" i="1"/>
  <c r="H1790" i="1"/>
  <c r="I1790" i="1" s="1"/>
  <c r="J1790" i="1"/>
  <c r="H1791" i="1"/>
  <c r="Y1790" i="1" s="1"/>
  <c r="J1791" i="1"/>
  <c r="H1792" i="1"/>
  <c r="J1792" i="1"/>
  <c r="H1793" i="1"/>
  <c r="I1793" i="1" s="1"/>
  <c r="J1793" i="1"/>
  <c r="H1794" i="1"/>
  <c r="I1794" i="1" s="1"/>
  <c r="J1794" i="1"/>
  <c r="H1795" i="1"/>
  <c r="I1795" i="1" s="1"/>
  <c r="J1795" i="1"/>
  <c r="H1796" i="1"/>
  <c r="I1796" i="1" s="1"/>
  <c r="J1796" i="1"/>
  <c r="H1797" i="1"/>
  <c r="I1797" i="1" s="1"/>
  <c r="J1797" i="1"/>
  <c r="H1798" i="1"/>
  <c r="I1798" i="1" s="1"/>
  <c r="J1798" i="1"/>
  <c r="H1799" i="1"/>
  <c r="J1799" i="1"/>
  <c r="H1800" i="1"/>
  <c r="J1800" i="1"/>
  <c r="H1801" i="1"/>
  <c r="I1801" i="1" s="1"/>
  <c r="J1801" i="1"/>
  <c r="H1802" i="1"/>
  <c r="I1802" i="1" s="1"/>
  <c r="J1802" i="1"/>
  <c r="H1803" i="1"/>
  <c r="I1803" i="1" s="1"/>
  <c r="J1803" i="1"/>
  <c r="H1804" i="1"/>
  <c r="J1804" i="1"/>
  <c r="H1805" i="1"/>
  <c r="J1805" i="1"/>
  <c r="H1806" i="1"/>
  <c r="I1806" i="1" s="1"/>
  <c r="J1806" i="1"/>
  <c r="H1807" i="1"/>
  <c r="I1807" i="1" s="1"/>
  <c r="J1807" i="1"/>
  <c r="H1808" i="1"/>
  <c r="I1808" i="1" s="1"/>
  <c r="J1808" i="1"/>
  <c r="J9" i="1"/>
  <c r="H9" i="1"/>
  <c r="I9" i="1" s="1"/>
  <c r="J8" i="1"/>
  <c r="H8" i="1"/>
  <c r="I8" i="1" s="1"/>
  <c r="W9" i="1"/>
  <c r="W10" i="1"/>
  <c r="W11" i="1"/>
  <c r="W12" i="1"/>
  <c r="W13" i="1"/>
  <c r="W14" i="1"/>
  <c r="W15" i="1"/>
  <c r="W16" i="1"/>
  <c r="W17" i="1"/>
  <c r="W18" i="1"/>
  <c r="W19" i="1"/>
  <c r="W20" i="1"/>
  <c r="W21" i="1"/>
  <c r="W22" i="1"/>
  <c r="W23" i="1"/>
  <c r="W24" i="1"/>
  <c r="W25" i="1"/>
  <c r="W26" i="1"/>
  <c r="W27" i="1"/>
  <c r="W28" i="1"/>
  <c r="W29" i="1"/>
  <c r="W30" i="1"/>
  <c r="W31" i="1"/>
  <c r="W32" i="1"/>
  <c r="W33" i="1"/>
  <c r="W34" i="1"/>
  <c r="W35" i="1"/>
  <c r="W36" i="1"/>
  <c r="W37" i="1"/>
  <c r="W38" i="1"/>
  <c r="W39" i="1"/>
  <c r="W40" i="1"/>
  <c r="W41" i="1"/>
  <c r="W42" i="1"/>
  <c r="W43" i="1"/>
  <c r="W44" i="1"/>
  <c r="W45" i="1"/>
  <c r="W46" i="1"/>
  <c r="W47" i="1"/>
  <c r="W48" i="1"/>
  <c r="W49" i="1"/>
  <c r="W50" i="1"/>
  <c r="W51" i="1"/>
  <c r="W52" i="1"/>
  <c r="W53" i="1"/>
  <c r="W54" i="1"/>
  <c r="W55" i="1"/>
  <c r="W56" i="1"/>
  <c r="W57" i="1"/>
  <c r="W58" i="1"/>
  <c r="W59" i="1"/>
  <c r="W60" i="1"/>
  <c r="W61" i="1"/>
  <c r="W62" i="1"/>
  <c r="W63" i="1"/>
  <c r="W64" i="1"/>
  <c r="W65" i="1"/>
  <c r="W66" i="1"/>
  <c r="W67" i="1"/>
  <c r="W68" i="1"/>
  <c r="W69" i="1"/>
  <c r="W70" i="1"/>
  <c r="W71" i="1"/>
  <c r="W72" i="1"/>
  <c r="W73" i="1"/>
  <c r="W74" i="1"/>
  <c r="W75" i="1"/>
  <c r="W76" i="1"/>
  <c r="W77" i="1"/>
  <c r="W78" i="1"/>
  <c r="W79" i="1"/>
  <c r="W80" i="1"/>
  <c r="W81" i="1"/>
  <c r="W82" i="1"/>
  <c r="W83" i="1"/>
  <c r="W84" i="1"/>
  <c r="W85" i="1"/>
  <c r="W86" i="1"/>
  <c r="W87" i="1"/>
  <c r="W88" i="1"/>
  <c r="W89" i="1"/>
  <c r="W90" i="1"/>
  <c r="W91" i="1"/>
  <c r="W92" i="1"/>
  <c r="W93" i="1"/>
  <c r="W94" i="1"/>
  <c r="W95" i="1"/>
  <c r="W96" i="1"/>
  <c r="W97" i="1"/>
  <c r="W98" i="1"/>
  <c r="W99" i="1"/>
  <c r="W100" i="1"/>
  <c r="W101" i="1"/>
  <c r="W102" i="1"/>
  <c r="W103" i="1"/>
  <c r="W104" i="1"/>
  <c r="W105" i="1"/>
  <c r="W106" i="1"/>
  <c r="W107" i="1"/>
  <c r="W108" i="1"/>
  <c r="W109" i="1"/>
  <c r="W110" i="1"/>
  <c r="W111" i="1"/>
  <c r="W112" i="1"/>
  <c r="W113" i="1"/>
  <c r="W114" i="1"/>
  <c r="W115" i="1"/>
  <c r="W116" i="1"/>
  <c r="W117" i="1"/>
  <c r="W118" i="1"/>
  <c r="W119" i="1"/>
  <c r="W120" i="1"/>
  <c r="W121" i="1"/>
  <c r="W122" i="1"/>
  <c r="W123" i="1"/>
  <c r="W124" i="1"/>
  <c r="W125" i="1"/>
  <c r="W126" i="1"/>
  <c r="W127" i="1"/>
  <c r="W128" i="1"/>
  <c r="W129" i="1"/>
  <c r="W130" i="1"/>
  <c r="W131" i="1"/>
  <c r="W132" i="1"/>
  <c r="W133" i="1"/>
  <c r="W134" i="1"/>
  <c r="W135" i="1"/>
  <c r="W136" i="1"/>
  <c r="W137" i="1"/>
  <c r="W138" i="1"/>
  <c r="W139" i="1"/>
  <c r="W140" i="1"/>
  <c r="W141" i="1"/>
  <c r="W142" i="1"/>
  <c r="W143" i="1"/>
  <c r="W144" i="1"/>
  <c r="W145" i="1"/>
  <c r="W146" i="1"/>
  <c r="W147" i="1"/>
  <c r="W148" i="1"/>
  <c r="W149" i="1"/>
  <c r="W150" i="1"/>
  <c r="W151" i="1"/>
  <c r="W152" i="1"/>
  <c r="W153" i="1"/>
  <c r="W154" i="1"/>
  <c r="W155" i="1"/>
  <c r="W156" i="1"/>
  <c r="W157" i="1"/>
  <c r="W158" i="1"/>
  <c r="W159" i="1"/>
  <c r="W160" i="1"/>
  <c r="W161" i="1"/>
  <c r="W162" i="1"/>
  <c r="W163" i="1"/>
  <c r="W164" i="1"/>
  <c r="W165" i="1"/>
  <c r="W166" i="1"/>
  <c r="W167" i="1"/>
  <c r="W168" i="1"/>
  <c r="W169" i="1"/>
  <c r="W170" i="1"/>
  <c r="W171" i="1"/>
  <c r="W172" i="1"/>
  <c r="W173" i="1"/>
  <c r="W174" i="1"/>
  <c r="W175" i="1"/>
  <c r="W176" i="1"/>
  <c r="W177" i="1"/>
  <c r="W178" i="1"/>
  <c r="W179" i="1"/>
  <c r="W180" i="1"/>
  <c r="W181" i="1"/>
  <c r="W182" i="1"/>
  <c r="W183" i="1"/>
  <c r="W184" i="1"/>
  <c r="W185" i="1"/>
  <c r="W186" i="1"/>
  <c r="W187" i="1"/>
  <c r="W188" i="1"/>
  <c r="W189" i="1"/>
  <c r="W190" i="1"/>
  <c r="W191" i="1"/>
  <c r="W192" i="1"/>
  <c r="W193" i="1"/>
  <c r="W194" i="1"/>
  <c r="W195" i="1"/>
  <c r="W196" i="1"/>
  <c r="W197" i="1"/>
  <c r="W198" i="1"/>
  <c r="W199" i="1"/>
  <c r="W200" i="1"/>
  <c r="W201" i="1"/>
  <c r="W202" i="1"/>
  <c r="W203" i="1"/>
  <c r="W204" i="1"/>
  <c r="W205" i="1"/>
  <c r="W206" i="1"/>
  <c r="W207" i="1"/>
  <c r="W208" i="1"/>
  <c r="W209" i="1"/>
  <c r="W210" i="1"/>
  <c r="W211" i="1"/>
  <c r="W212" i="1"/>
  <c r="W213" i="1"/>
  <c r="W214" i="1"/>
  <c r="W215" i="1"/>
  <c r="W216" i="1"/>
  <c r="W217" i="1"/>
  <c r="W218" i="1"/>
  <c r="W219" i="1"/>
  <c r="W220" i="1"/>
  <c r="W221" i="1"/>
  <c r="W222" i="1"/>
  <c r="W223" i="1"/>
  <c r="W224" i="1"/>
  <c r="W225" i="1"/>
  <c r="W226" i="1"/>
  <c r="W227" i="1"/>
  <c r="W228" i="1"/>
  <c r="W229" i="1"/>
  <c r="W230" i="1"/>
  <c r="W231" i="1"/>
  <c r="W232" i="1"/>
  <c r="W233" i="1"/>
  <c r="W234" i="1"/>
  <c r="W235" i="1"/>
  <c r="W236" i="1"/>
  <c r="W237" i="1"/>
  <c r="W238" i="1"/>
  <c r="W239" i="1"/>
  <c r="W240" i="1"/>
  <c r="W241" i="1"/>
  <c r="W242" i="1"/>
  <c r="W243" i="1"/>
  <c r="W244" i="1"/>
  <c r="W245" i="1"/>
  <c r="W246" i="1"/>
  <c r="W247" i="1"/>
  <c r="W248" i="1"/>
  <c r="W249" i="1"/>
  <c r="W250" i="1"/>
  <c r="W251" i="1"/>
  <c r="W252" i="1"/>
  <c r="W253" i="1"/>
  <c r="W254" i="1"/>
  <c r="W255" i="1"/>
  <c r="W256" i="1"/>
  <c r="W257" i="1"/>
  <c r="W258" i="1"/>
  <c r="W259" i="1"/>
  <c r="W260" i="1"/>
  <c r="W261" i="1"/>
  <c r="W262" i="1"/>
  <c r="W263" i="1"/>
  <c r="W264" i="1"/>
  <c r="W265" i="1"/>
  <c r="W266" i="1"/>
  <c r="W267" i="1"/>
  <c r="W268" i="1"/>
  <c r="W269" i="1"/>
  <c r="W270" i="1"/>
  <c r="W271" i="1"/>
  <c r="W272" i="1"/>
  <c r="W273" i="1"/>
  <c r="W274" i="1"/>
  <c r="W275" i="1"/>
  <c r="W276" i="1"/>
  <c r="W277" i="1"/>
  <c r="W278" i="1"/>
  <c r="W279" i="1"/>
  <c r="W280" i="1"/>
  <c r="W281" i="1"/>
  <c r="W282" i="1"/>
  <c r="W283" i="1"/>
  <c r="W284" i="1"/>
  <c r="W285" i="1"/>
  <c r="W286" i="1"/>
  <c r="W287" i="1"/>
  <c r="W288" i="1"/>
  <c r="W289" i="1"/>
  <c r="W290" i="1"/>
  <c r="W291" i="1"/>
  <c r="W292" i="1"/>
  <c r="W293" i="1"/>
  <c r="W294" i="1"/>
  <c r="W295" i="1"/>
  <c r="W296" i="1"/>
  <c r="W297" i="1"/>
  <c r="W298" i="1"/>
  <c r="W299" i="1"/>
  <c r="W300" i="1"/>
  <c r="W301" i="1"/>
  <c r="W302" i="1"/>
  <c r="W303" i="1"/>
  <c r="W304" i="1"/>
  <c r="W305" i="1"/>
  <c r="W306" i="1"/>
  <c r="W307" i="1"/>
  <c r="W308" i="1"/>
  <c r="W309" i="1"/>
  <c r="W310" i="1"/>
  <c r="W311" i="1"/>
  <c r="W312" i="1"/>
  <c r="W313" i="1"/>
  <c r="W314" i="1"/>
  <c r="W315" i="1"/>
  <c r="W316" i="1"/>
  <c r="W317" i="1"/>
  <c r="W318" i="1"/>
  <c r="W319" i="1"/>
  <c r="W320" i="1"/>
  <c r="W321" i="1"/>
  <c r="W322" i="1"/>
  <c r="W323" i="1"/>
  <c r="W324" i="1"/>
  <c r="W325" i="1"/>
  <c r="W326" i="1"/>
  <c r="W327" i="1"/>
  <c r="W328" i="1"/>
  <c r="W329" i="1"/>
  <c r="W330" i="1"/>
  <c r="W331" i="1"/>
  <c r="W332" i="1"/>
  <c r="W333" i="1"/>
  <c r="W334" i="1"/>
  <c r="W335" i="1"/>
  <c r="W336" i="1"/>
  <c r="W337" i="1"/>
  <c r="W338" i="1"/>
  <c r="W339" i="1"/>
  <c r="W340" i="1"/>
  <c r="W341" i="1"/>
  <c r="W342" i="1"/>
  <c r="W343" i="1"/>
  <c r="W344" i="1"/>
  <c r="W345" i="1"/>
  <c r="W346" i="1"/>
  <c r="W347" i="1"/>
  <c r="W348" i="1"/>
  <c r="W349" i="1"/>
  <c r="W350" i="1"/>
  <c r="W351" i="1"/>
  <c r="W352" i="1"/>
  <c r="W353" i="1"/>
  <c r="W354" i="1"/>
  <c r="W355" i="1"/>
  <c r="W356" i="1"/>
  <c r="W357" i="1"/>
  <c r="W358" i="1"/>
  <c r="W359" i="1"/>
  <c r="W360" i="1"/>
  <c r="W361" i="1"/>
  <c r="W362" i="1"/>
  <c r="W363" i="1"/>
  <c r="W364" i="1"/>
  <c r="W365" i="1"/>
  <c r="W366" i="1"/>
  <c r="W367" i="1"/>
  <c r="W368" i="1"/>
  <c r="W369" i="1"/>
  <c r="W370" i="1"/>
  <c r="W371" i="1"/>
  <c r="W372" i="1"/>
  <c r="W373" i="1"/>
  <c r="W374" i="1"/>
  <c r="W375" i="1"/>
  <c r="W376" i="1"/>
  <c r="W377" i="1"/>
  <c r="W378" i="1"/>
  <c r="W379" i="1"/>
  <c r="W380" i="1"/>
  <c r="W381" i="1"/>
  <c r="W382" i="1"/>
  <c r="W383" i="1"/>
  <c r="W384" i="1"/>
  <c r="W385" i="1"/>
  <c r="W386" i="1"/>
  <c r="W387" i="1"/>
  <c r="W388" i="1"/>
  <c r="W389" i="1"/>
  <c r="W390" i="1"/>
  <c r="W391" i="1"/>
  <c r="W392" i="1"/>
  <c r="W393" i="1"/>
  <c r="W394" i="1"/>
  <c r="W395" i="1"/>
  <c r="W396" i="1"/>
  <c r="W397" i="1"/>
  <c r="W398" i="1"/>
  <c r="W399" i="1"/>
  <c r="W400" i="1"/>
  <c r="W401" i="1"/>
  <c r="W402" i="1"/>
  <c r="W403" i="1"/>
  <c r="W404" i="1"/>
  <c r="W405" i="1"/>
  <c r="W406" i="1"/>
  <c r="W407" i="1"/>
  <c r="W408" i="1"/>
  <c r="W409" i="1"/>
  <c r="W410" i="1"/>
  <c r="W411" i="1"/>
  <c r="W412" i="1"/>
  <c r="W413" i="1"/>
  <c r="W414" i="1"/>
  <c r="W415" i="1"/>
  <c r="W416" i="1"/>
  <c r="W417" i="1"/>
  <c r="W418" i="1"/>
  <c r="W419" i="1"/>
  <c r="W420" i="1"/>
  <c r="W421" i="1"/>
  <c r="W422" i="1"/>
  <c r="W423" i="1"/>
  <c r="W424" i="1"/>
  <c r="W425" i="1"/>
  <c r="W426" i="1"/>
  <c r="W427" i="1"/>
  <c r="W428" i="1"/>
  <c r="W429" i="1"/>
  <c r="W430" i="1"/>
  <c r="W431" i="1"/>
  <c r="W432" i="1"/>
  <c r="W433" i="1"/>
  <c r="W434" i="1"/>
  <c r="W435" i="1"/>
  <c r="W436" i="1"/>
  <c r="W437" i="1"/>
  <c r="W438" i="1"/>
  <c r="W439" i="1"/>
  <c r="W440" i="1"/>
  <c r="W441" i="1"/>
  <c r="W442" i="1"/>
  <c r="W443" i="1"/>
  <c r="W444" i="1"/>
  <c r="W445" i="1"/>
  <c r="W446" i="1"/>
  <c r="W447" i="1"/>
  <c r="W448" i="1"/>
  <c r="W449" i="1"/>
  <c r="W450" i="1"/>
  <c r="W451" i="1"/>
  <c r="W452" i="1"/>
  <c r="W453" i="1"/>
  <c r="W454" i="1"/>
  <c r="W455" i="1"/>
  <c r="W456" i="1"/>
  <c r="W457" i="1"/>
  <c r="W458" i="1"/>
  <c r="W459" i="1"/>
  <c r="W460" i="1"/>
  <c r="W461" i="1"/>
  <c r="W462" i="1"/>
  <c r="W463" i="1"/>
  <c r="W464" i="1"/>
  <c r="W465" i="1"/>
  <c r="W466" i="1"/>
  <c r="W467" i="1"/>
  <c r="W468" i="1"/>
  <c r="W469" i="1"/>
  <c r="W470" i="1"/>
  <c r="W471" i="1"/>
  <c r="W472" i="1"/>
  <c r="W473" i="1"/>
  <c r="W474" i="1"/>
  <c r="W475" i="1"/>
  <c r="W476" i="1"/>
  <c r="W477" i="1"/>
  <c r="W478" i="1"/>
  <c r="W479" i="1"/>
  <c r="W480" i="1"/>
  <c r="W481" i="1"/>
  <c r="W482" i="1"/>
  <c r="W483" i="1"/>
  <c r="W484" i="1"/>
  <c r="W485" i="1"/>
  <c r="W486" i="1"/>
  <c r="W487" i="1"/>
  <c r="W488" i="1"/>
  <c r="W489" i="1"/>
  <c r="W490" i="1"/>
  <c r="W491" i="1"/>
  <c r="W492" i="1"/>
  <c r="W493" i="1"/>
  <c r="W494" i="1"/>
  <c r="W495" i="1"/>
  <c r="W496" i="1"/>
  <c r="W497" i="1"/>
  <c r="W498" i="1"/>
  <c r="W499" i="1"/>
  <c r="W500" i="1"/>
  <c r="W501" i="1"/>
  <c r="W502" i="1"/>
  <c r="W503" i="1"/>
  <c r="W504" i="1"/>
  <c r="W505" i="1"/>
  <c r="W506" i="1"/>
  <c r="W507" i="1"/>
  <c r="W508" i="1"/>
  <c r="W509" i="1"/>
  <c r="W510" i="1"/>
  <c r="W511" i="1"/>
  <c r="W512" i="1"/>
  <c r="W513" i="1"/>
  <c r="W514" i="1"/>
  <c r="W515" i="1"/>
  <c r="W516" i="1"/>
  <c r="W517" i="1"/>
  <c r="W518" i="1"/>
  <c r="W519" i="1"/>
  <c r="W520" i="1"/>
  <c r="W521" i="1"/>
  <c r="W522" i="1"/>
  <c r="W523" i="1"/>
  <c r="W524" i="1"/>
  <c r="W525" i="1"/>
  <c r="W526" i="1"/>
  <c r="W527" i="1"/>
  <c r="W528" i="1"/>
  <c r="W529" i="1"/>
  <c r="W530" i="1"/>
  <c r="W531" i="1"/>
  <c r="W532" i="1"/>
  <c r="W533" i="1"/>
  <c r="W534" i="1"/>
  <c r="W535" i="1"/>
  <c r="W536" i="1"/>
  <c r="W537" i="1"/>
  <c r="W538" i="1"/>
  <c r="W539" i="1"/>
  <c r="W540" i="1"/>
  <c r="W541" i="1"/>
  <c r="W542" i="1"/>
  <c r="W543" i="1"/>
  <c r="W544" i="1"/>
  <c r="W545" i="1"/>
  <c r="W546" i="1"/>
  <c r="W547" i="1"/>
  <c r="W548" i="1"/>
  <c r="W549" i="1"/>
  <c r="W550" i="1"/>
  <c r="W551" i="1"/>
  <c r="W552" i="1"/>
  <c r="W553" i="1"/>
  <c r="W554" i="1"/>
  <c r="W555" i="1"/>
  <c r="W556" i="1"/>
  <c r="W557" i="1"/>
  <c r="W558" i="1"/>
  <c r="W559" i="1"/>
  <c r="W560" i="1"/>
  <c r="W561" i="1"/>
  <c r="W562" i="1"/>
  <c r="W563" i="1"/>
  <c r="W564" i="1"/>
  <c r="W565" i="1"/>
  <c r="W566" i="1"/>
  <c r="W567" i="1"/>
  <c r="W568" i="1"/>
  <c r="W569" i="1"/>
  <c r="W570" i="1"/>
  <c r="W571" i="1"/>
  <c r="W572" i="1"/>
  <c r="W573" i="1"/>
  <c r="W574" i="1"/>
  <c r="W575" i="1"/>
  <c r="W576" i="1"/>
  <c r="W577" i="1"/>
  <c r="W578" i="1"/>
  <c r="W579" i="1"/>
  <c r="W580" i="1"/>
  <c r="W581" i="1"/>
  <c r="W582" i="1"/>
  <c r="W583" i="1"/>
  <c r="W584" i="1"/>
  <c r="W585" i="1"/>
  <c r="W586" i="1"/>
  <c r="W587" i="1"/>
  <c r="W588" i="1"/>
  <c r="W589" i="1"/>
  <c r="W590" i="1"/>
  <c r="W591" i="1"/>
  <c r="W592" i="1"/>
  <c r="W593" i="1"/>
  <c r="W594" i="1"/>
  <c r="W595" i="1"/>
  <c r="W596" i="1"/>
  <c r="W597" i="1"/>
  <c r="W598" i="1"/>
  <c r="W599" i="1"/>
  <c r="W600" i="1"/>
  <c r="W601" i="1"/>
  <c r="W602" i="1"/>
  <c r="W603" i="1"/>
  <c r="W604" i="1"/>
  <c r="W605" i="1"/>
  <c r="W606" i="1"/>
  <c r="W607" i="1"/>
  <c r="W608" i="1"/>
  <c r="W609" i="1"/>
  <c r="W610" i="1"/>
  <c r="W611" i="1"/>
  <c r="W612" i="1"/>
  <c r="W613" i="1"/>
  <c r="W614" i="1"/>
  <c r="W615" i="1"/>
  <c r="W616" i="1"/>
  <c r="W617" i="1"/>
  <c r="W618" i="1"/>
  <c r="W619" i="1"/>
  <c r="W620" i="1"/>
  <c r="W621" i="1"/>
  <c r="W622" i="1"/>
  <c r="W623" i="1"/>
  <c r="W624" i="1"/>
  <c r="W625" i="1"/>
  <c r="W626" i="1"/>
  <c r="W627" i="1"/>
  <c r="W628" i="1"/>
  <c r="W629" i="1"/>
  <c r="W630" i="1"/>
  <c r="W631" i="1"/>
  <c r="W632" i="1"/>
  <c r="W633" i="1"/>
  <c r="W634" i="1"/>
  <c r="W635" i="1"/>
  <c r="W636" i="1"/>
  <c r="W637" i="1"/>
  <c r="W638" i="1"/>
  <c r="W639" i="1"/>
  <c r="W640" i="1"/>
  <c r="W641" i="1"/>
  <c r="W642" i="1"/>
  <c r="W643" i="1"/>
  <c r="W644" i="1"/>
  <c r="W645" i="1"/>
  <c r="W646" i="1"/>
  <c r="W647" i="1"/>
  <c r="W648" i="1"/>
  <c r="W649" i="1"/>
  <c r="W650" i="1"/>
  <c r="W651" i="1"/>
  <c r="W652" i="1"/>
  <c r="W653" i="1"/>
  <c r="W654" i="1"/>
  <c r="W655" i="1"/>
  <c r="W656" i="1"/>
  <c r="W657" i="1"/>
  <c r="W658" i="1"/>
  <c r="W659" i="1"/>
  <c r="W660" i="1"/>
  <c r="W661" i="1"/>
  <c r="W662" i="1"/>
  <c r="W663" i="1"/>
  <c r="W664" i="1"/>
  <c r="W665" i="1"/>
  <c r="W666" i="1"/>
  <c r="W667" i="1"/>
  <c r="W668" i="1"/>
  <c r="W669" i="1"/>
  <c r="W670" i="1"/>
  <c r="W671" i="1"/>
  <c r="W672" i="1"/>
  <c r="W673" i="1"/>
  <c r="W674" i="1"/>
  <c r="W675" i="1"/>
  <c r="W676" i="1"/>
  <c r="W677" i="1"/>
  <c r="W678" i="1"/>
  <c r="W679" i="1"/>
  <c r="W680" i="1"/>
  <c r="W681" i="1"/>
  <c r="W682" i="1"/>
  <c r="W683" i="1"/>
  <c r="W684" i="1"/>
  <c r="W685" i="1"/>
  <c r="W686" i="1"/>
  <c r="W687" i="1"/>
  <c r="W688" i="1"/>
  <c r="W689" i="1"/>
  <c r="W690" i="1"/>
  <c r="W691" i="1"/>
  <c r="W692" i="1"/>
  <c r="W693" i="1"/>
  <c r="W694" i="1"/>
  <c r="W695" i="1"/>
  <c r="W696" i="1"/>
  <c r="W697" i="1"/>
  <c r="W698" i="1"/>
  <c r="W699" i="1"/>
  <c r="W700" i="1"/>
  <c r="W701" i="1"/>
  <c r="W702" i="1"/>
  <c r="W703" i="1"/>
  <c r="W704" i="1"/>
  <c r="W705" i="1"/>
  <c r="W706" i="1"/>
  <c r="W707" i="1"/>
  <c r="W708" i="1"/>
  <c r="W709" i="1"/>
  <c r="W710" i="1"/>
  <c r="W711" i="1"/>
  <c r="W712" i="1"/>
  <c r="W713" i="1"/>
  <c r="W714" i="1"/>
  <c r="W715" i="1"/>
  <c r="W716" i="1"/>
  <c r="W717" i="1"/>
  <c r="W718" i="1"/>
  <c r="W719" i="1"/>
  <c r="W720" i="1"/>
  <c r="W721" i="1"/>
  <c r="W722" i="1"/>
  <c r="W723" i="1"/>
  <c r="W724" i="1"/>
  <c r="W725" i="1"/>
  <c r="W726" i="1"/>
  <c r="W727" i="1"/>
  <c r="W728" i="1"/>
  <c r="W729" i="1"/>
  <c r="W730" i="1"/>
  <c r="W731" i="1"/>
  <c r="W732" i="1"/>
  <c r="W733" i="1"/>
  <c r="W734" i="1"/>
  <c r="W735" i="1"/>
  <c r="W736" i="1"/>
  <c r="W737" i="1"/>
  <c r="W738" i="1"/>
  <c r="W739" i="1"/>
  <c r="W740" i="1"/>
  <c r="W741" i="1"/>
  <c r="W742" i="1"/>
  <c r="W743" i="1"/>
  <c r="W744" i="1"/>
  <c r="W745" i="1"/>
  <c r="W746" i="1"/>
  <c r="W747" i="1"/>
  <c r="W748" i="1"/>
  <c r="W749" i="1"/>
  <c r="W750" i="1"/>
  <c r="W751" i="1"/>
  <c r="W752" i="1"/>
  <c r="W753" i="1"/>
  <c r="W754" i="1"/>
  <c r="W755" i="1"/>
  <c r="W756" i="1"/>
  <c r="W757" i="1"/>
  <c r="W758" i="1"/>
  <c r="W759" i="1"/>
  <c r="W760" i="1"/>
  <c r="W761" i="1"/>
  <c r="W762" i="1"/>
  <c r="W763" i="1"/>
  <c r="W764" i="1"/>
  <c r="W765" i="1"/>
  <c r="W766" i="1"/>
  <c r="W767" i="1"/>
  <c r="W768" i="1"/>
  <c r="W769" i="1"/>
  <c r="W770" i="1"/>
  <c r="W771" i="1"/>
  <c r="W772" i="1"/>
  <c r="W773" i="1"/>
  <c r="W774" i="1"/>
  <c r="W775" i="1"/>
  <c r="W776" i="1"/>
  <c r="W777" i="1"/>
  <c r="W778" i="1"/>
  <c r="W779" i="1"/>
  <c r="W780" i="1"/>
  <c r="W781" i="1"/>
  <c r="W782" i="1"/>
  <c r="W783" i="1"/>
  <c r="W784" i="1"/>
  <c r="W785" i="1"/>
  <c r="W786" i="1"/>
  <c r="W787" i="1"/>
  <c r="W788" i="1"/>
  <c r="W789" i="1"/>
  <c r="W790" i="1"/>
  <c r="W791" i="1"/>
  <c r="W792" i="1"/>
  <c r="W793" i="1"/>
  <c r="W794" i="1"/>
  <c r="W795" i="1"/>
  <c r="W796" i="1"/>
  <c r="W797" i="1"/>
  <c r="W798" i="1"/>
  <c r="W799" i="1"/>
  <c r="W800" i="1"/>
  <c r="W801" i="1"/>
  <c r="W802" i="1"/>
  <c r="W803" i="1"/>
  <c r="W804" i="1"/>
  <c r="W805" i="1"/>
  <c r="W806" i="1"/>
  <c r="W807" i="1"/>
  <c r="W808" i="1"/>
  <c r="W809" i="1"/>
  <c r="W810" i="1"/>
  <c r="W811" i="1"/>
  <c r="W812" i="1"/>
  <c r="W813" i="1"/>
  <c r="W814" i="1"/>
  <c r="W815" i="1"/>
  <c r="W816" i="1"/>
  <c r="W817" i="1"/>
  <c r="W818" i="1"/>
  <c r="W819" i="1"/>
  <c r="W820" i="1"/>
  <c r="W821" i="1"/>
  <c r="W822" i="1"/>
  <c r="W823" i="1"/>
  <c r="W824" i="1"/>
  <c r="W825" i="1"/>
  <c r="W826" i="1"/>
  <c r="W827" i="1"/>
  <c r="W828" i="1"/>
  <c r="W829" i="1"/>
  <c r="W830" i="1"/>
  <c r="W831" i="1"/>
  <c r="W832" i="1"/>
  <c r="W833" i="1"/>
  <c r="W834" i="1"/>
  <c r="W835" i="1"/>
  <c r="W836" i="1"/>
  <c r="W837" i="1"/>
  <c r="W838" i="1"/>
  <c r="W839" i="1"/>
  <c r="W840" i="1"/>
  <c r="W841" i="1"/>
  <c r="W842" i="1"/>
  <c r="W843" i="1"/>
  <c r="W844" i="1"/>
  <c r="W845" i="1"/>
  <c r="W846" i="1"/>
  <c r="W847" i="1"/>
  <c r="W848" i="1"/>
  <c r="W849" i="1"/>
  <c r="W850" i="1"/>
  <c r="W851" i="1"/>
  <c r="W852" i="1"/>
  <c r="W853" i="1"/>
  <c r="W854" i="1"/>
  <c r="W855" i="1"/>
  <c r="W856" i="1"/>
  <c r="W857" i="1"/>
  <c r="W858" i="1"/>
  <c r="W859" i="1"/>
  <c r="W860" i="1"/>
  <c r="W861" i="1"/>
  <c r="W862" i="1"/>
  <c r="W863" i="1"/>
  <c r="W864" i="1"/>
  <c r="W865" i="1"/>
  <c r="W866" i="1"/>
  <c r="W867" i="1"/>
  <c r="W868" i="1"/>
  <c r="W869" i="1"/>
  <c r="W870" i="1"/>
  <c r="W871" i="1"/>
  <c r="W872" i="1"/>
  <c r="W873" i="1"/>
  <c r="W874" i="1"/>
  <c r="W875" i="1"/>
  <c r="W876" i="1"/>
  <c r="W877" i="1"/>
  <c r="W878" i="1"/>
  <c r="W879" i="1"/>
  <c r="W880" i="1"/>
  <c r="W881" i="1"/>
  <c r="W882" i="1"/>
  <c r="W883" i="1"/>
  <c r="W884" i="1"/>
  <c r="W885" i="1"/>
  <c r="W886" i="1"/>
  <c r="W887" i="1"/>
  <c r="W888" i="1"/>
  <c r="W889" i="1"/>
  <c r="W890" i="1"/>
  <c r="W891" i="1"/>
  <c r="W892" i="1"/>
  <c r="W893" i="1"/>
  <c r="W894" i="1"/>
  <c r="W895" i="1"/>
  <c r="W896" i="1"/>
  <c r="W897" i="1"/>
  <c r="W898" i="1"/>
  <c r="W899" i="1"/>
  <c r="W900" i="1"/>
  <c r="W901" i="1"/>
  <c r="W902" i="1"/>
  <c r="W903" i="1"/>
  <c r="W904" i="1"/>
  <c r="W905" i="1"/>
  <c r="W906" i="1"/>
  <c r="W907" i="1"/>
  <c r="W908" i="1"/>
  <c r="W909" i="1"/>
  <c r="W910" i="1"/>
  <c r="W911" i="1"/>
  <c r="W912" i="1"/>
  <c r="W913" i="1"/>
  <c r="W914" i="1"/>
  <c r="W915" i="1"/>
  <c r="W916" i="1"/>
  <c r="W917" i="1"/>
  <c r="W918" i="1"/>
  <c r="W919" i="1"/>
  <c r="W920" i="1"/>
  <c r="W921" i="1"/>
  <c r="W922" i="1"/>
  <c r="W923" i="1"/>
  <c r="W924" i="1"/>
  <c r="W925" i="1"/>
  <c r="W926" i="1"/>
  <c r="W927" i="1"/>
  <c r="W928" i="1"/>
  <c r="W929" i="1"/>
  <c r="W930" i="1"/>
  <c r="W931" i="1"/>
  <c r="W932" i="1"/>
  <c r="W933" i="1"/>
  <c r="W934" i="1"/>
  <c r="W935" i="1"/>
  <c r="W936" i="1"/>
  <c r="W937" i="1"/>
  <c r="W938" i="1"/>
  <c r="W939" i="1"/>
  <c r="W940" i="1"/>
  <c r="W941" i="1"/>
  <c r="W942" i="1"/>
  <c r="W943" i="1"/>
  <c r="W944" i="1"/>
  <c r="W945" i="1"/>
  <c r="W946" i="1"/>
  <c r="W947" i="1"/>
  <c r="W948" i="1"/>
  <c r="W949" i="1"/>
  <c r="W950" i="1"/>
  <c r="W951" i="1"/>
  <c r="W952" i="1"/>
  <c r="W953" i="1"/>
  <c r="W954" i="1"/>
  <c r="W955" i="1"/>
  <c r="W956" i="1"/>
  <c r="W957" i="1"/>
  <c r="W958" i="1"/>
  <c r="W959" i="1"/>
  <c r="W960" i="1"/>
  <c r="W961" i="1"/>
  <c r="W962" i="1"/>
  <c r="W963" i="1"/>
  <c r="W964" i="1"/>
  <c r="W965" i="1"/>
  <c r="W966" i="1"/>
  <c r="W967" i="1"/>
  <c r="W968" i="1"/>
  <c r="W969" i="1"/>
  <c r="W970" i="1"/>
  <c r="W971" i="1"/>
  <c r="W972" i="1"/>
  <c r="W973" i="1"/>
  <c r="W974" i="1"/>
  <c r="W975" i="1"/>
  <c r="W976" i="1"/>
  <c r="W977" i="1"/>
  <c r="W978" i="1"/>
  <c r="W979" i="1"/>
  <c r="W980" i="1"/>
  <c r="W981" i="1"/>
  <c r="W982" i="1"/>
  <c r="W983" i="1"/>
  <c r="W984" i="1"/>
  <c r="W985" i="1"/>
  <c r="W986" i="1"/>
  <c r="W987" i="1"/>
  <c r="W988" i="1"/>
  <c r="W989" i="1"/>
  <c r="W990" i="1"/>
  <c r="W991" i="1"/>
  <c r="W992" i="1"/>
  <c r="W993" i="1"/>
  <c r="W994" i="1"/>
  <c r="W995" i="1"/>
  <c r="W996" i="1"/>
  <c r="W997" i="1"/>
  <c r="W998" i="1"/>
  <c r="W999" i="1"/>
  <c r="W1000" i="1"/>
  <c r="W1001" i="1"/>
  <c r="W1002" i="1"/>
  <c r="W1003" i="1"/>
  <c r="W1004" i="1"/>
  <c r="W1005" i="1"/>
  <c r="W1006" i="1"/>
  <c r="W1007" i="1"/>
  <c r="W1008" i="1"/>
  <c r="W1009" i="1"/>
  <c r="W1010" i="1"/>
  <c r="W1011" i="1"/>
  <c r="W1012" i="1"/>
  <c r="W1013" i="1"/>
  <c r="W1014" i="1"/>
  <c r="W1015" i="1"/>
  <c r="W1016" i="1"/>
  <c r="W1017" i="1"/>
  <c r="W1018" i="1"/>
  <c r="W1019" i="1"/>
  <c r="W1020" i="1"/>
  <c r="W1021" i="1"/>
  <c r="W1022" i="1"/>
  <c r="W1023" i="1"/>
  <c r="W1024" i="1"/>
  <c r="W1025" i="1"/>
  <c r="W1026" i="1"/>
  <c r="W1027" i="1"/>
  <c r="W1028" i="1"/>
  <c r="W1029" i="1"/>
  <c r="W1030" i="1"/>
  <c r="W1031" i="1"/>
  <c r="W1032" i="1"/>
  <c r="W1033" i="1"/>
  <c r="W1034" i="1"/>
  <c r="W1035" i="1"/>
  <c r="W1036" i="1"/>
  <c r="W1037" i="1"/>
  <c r="W1038" i="1"/>
  <c r="W1039" i="1"/>
  <c r="W1040" i="1"/>
  <c r="W1041" i="1"/>
  <c r="W1042" i="1"/>
  <c r="W1043" i="1"/>
  <c r="W1044" i="1"/>
  <c r="W1045" i="1"/>
  <c r="W1046" i="1"/>
  <c r="W1047" i="1"/>
  <c r="W1048" i="1"/>
  <c r="W1049" i="1"/>
  <c r="W1050" i="1"/>
  <c r="W1051" i="1"/>
  <c r="W1052" i="1"/>
  <c r="W1053" i="1"/>
  <c r="W1054" i="1"/>
  <c r="W1055" i="1"/>
  <c r="W1056" i="1"/>
  <c r="W1057" i="1"/>
  <c r="W1058" i="1"/>
  <c r="W1059" i="1"/>
  <c r="W1060" i="1"/>
  <c r="W1061" i="1"/>
  <c r="W1062" i="1"/>
  <c r="W1063" i="1"/>
  <c r="W1064" i="1"/>
  <c r="W1065" i="1"/>
  <c r="W1066" i="1"/>
  <c r="W1067" i="1"/>
  <c r="W1068" i="1"/>
  <c r="W1069" i="1"/>
  <c r="W1070" i="1"/>
  <c r="W1071" i="1"/>
  <c r="W1072" i="1"/>
  <c r="W1073" i="1"/>
  <c r="W1074" i="1"/>
  <c r="W1075" i="1"/>
  <c r="W1076" i="1"/>
  <c r="W1077" i="1"/>
  <c r="W1078" i="1"/>
  <c r="W1079" i="1"/>
  <c r="W1080" i="1"/>
  <c r="W1081" i="1"/>
  <c r="W1082" i="1"/>
  <c r="W1083" i="1"/>
  <c r="W1084" i="1"/>
  <c r="W1085" i="1"/>
  <c r="W1086" i="1"/>
  <c r="W1087" i="1"/>
  <c r="W1088" i="1"/>
  <c r="W1089" i="1"/>
  <c r="W1090" i="1"/>
  <c r="W1091" i="1"/>
  <c r="W1092" i="1"/>
  <c r="W1093" i="1"/>
  <c r="W1094" i="1"/>
  <c r="W1095" i="1"/>
  <c r="W1096" i="1"/>
  <c r="W1097" i="1"/>
  <c r="W1098" i="1"/>
  <c r="W1099" i="1"/>
  <c r="W1100" i="1"/>
  <c r="W1101" i="1"/>
  <c r="W1102" i="1"/>
  <c r="W1103" i="1"/>
  <c r="W1104" i="1"/>
  <c r="W1105" i="1"/>
  <c r="W1106" i="1"/>
  <c r="W1107" i="1"/>
  <c r="W1108" i="1"/>
  <c r="W1109" i="1"/>
  <c r="W1110" i="1"/>
  <c r="W1111" i="1"/>
  <c r="W1112" i="1"/>
  <c r="W1113" i="1"/>
  <c r="W1114" i="1"/>
  <c r="W1115" i="1"/>
  <c r="W1116" i="1"/>
  <c r="W1117" i="1"/>
  <c r="W1118" i="1"/>
  <c r="W1119" i="1"/>
  <c r="W1120" i="1"/>
  <c r="W1121" i="1"/>
  <c r="W1122" i="1"/>
  <c r="W1123" i="1"/>
  <c r="W1124" i="1"/>
  <c r="W1125" i="1"/>
  <c r="W1126" i="1"/>
  <c r="W1127" i="1"/>
  <c r="W1128" i="1"/>
  <c r="W1129" i="1"/>
  <c r="W1130" i="1"/>
  <c r="W1131" i="1"/>
  <c r="W1132" i="1"/>
  <c r="W1133" i="1"/>
  <c r="W1134" i="1"/>
  <c r="W1135" i="1"/>
  <c r="W1136" i="1"/>
  <c r="W1137" i="1"/>
  <c r="W1138" i="1"/>
  <c r="W1139" i="1"/>
  <c r="W1140" i="1"/>
  <c r="W1141" i="1"/>
  <c r="W1142" i="1"/>
  <c r="W1143" i="1"/>
  <c r="W1144" i="1"/>
  <c r="W1145" i="1"/>
  <c r="W1146" i="1"/>
  <c r="W1147" i="1"/>
  <c r="W1148" i="1"/>
  <c r="W1149" i="1"/>
  <c r="W1150" i="1"/>
  <c r="W1151" i="1"/>
  <c r="W1152" i="1"/>
  <c r="W1153" i="1"/>
  <c r="W1154" i="1"/>
  <c r="W1155" i="1"/>
  <c r="W1156" i="1"/>
  <c r="W1157" i="1"/>
  <c r="W1158" i="1"/>
  <c r="W1159" i="1"/>
  <c r="W1160" i="1"/>
  <c r="W1161" i="1"/>
  <c r="W1162" i="1"/>
  <c r="W1163" i="1"/>
  <c r="W1164" i="1"/>
  <c r="W1165" i="1"/>
  <c r="W1166" i="1"/>
  <c r="W1167" i="1"/>
  <c r="W1168" i="1"/>
  <c r="W1169" i="1"/>
  <c r="W1170" i="1"/>
  <c r="W1171" i="1"/>
  <c r="W1172" i="1"/>
  <c r="W1173" i="1"/>
  <c r="W1174" i="1"/>
  <c r="W1175" i="1"/>
  <c r="W1176" i="1"/>
  <c r="W1177" i="1"/>
  <c r="W1178" i="1"/>
  <c r="W1179" i="1"/>
  <c r="W1180" i="1"/>
  <c r="W1181" i="1"/>
  <c r="W1182" i="1"/>
  <c r="W1183" i="1"/>
  <c r="W1184" i="1"/>
  <c r="W1185" i="1"/>
  <c r="W1186" i="1"/>
  <c r="W1187" i="1"/>
  <c r="W1188" i="1"/>
  <c r="W1189" i="1"/>
  <c r="W1190" i="1"/>
  <c r="W1191" i="1"/>
  <c r="W1192" i="1"/>
  <c r="W1193" i="1"/>
  <c r="W1194" i="1"/>
  <c r="W1195" i="1"/>
  <c r="W1196" i="1"/>
  <c r="W1197" i="1"/>
  <c r="W1198" i="1"/>
  <c r="W1199" i="1"/>
  <c r="W1200" i="1"/>
  <c r="W1201" i="1"/>
  <c r="W1202" i="1"/>
  <c r="W1203" i="1"/>
  <c r="W1204" i="1"/>
  <c r="W1205" i="1"/>
  <c r="W1206" i="1"/>
  <c r="W1207" i="1"/>
  <c r="W1208" i="1"/>
  <c r="W1209" i="1"/>
  <c r="W1210" i="1"/>
  <c r="W1211" i="1"/>
  <c r="W1212" i="1"/>
  <c r="W1213" i="1"/>
  <c r="W1214" i="1"/>
  <c r="W1215" i="1"/>
  <c r="W1216" i="1"/>
  <c r="W1217" i="1"/>
  <c r="W1218" i="1"/>
  <c r="W1219" i="1"/>
  <c r="W1220" i="1"/>
  <c r="W1221" i="1"/>
  <c r="W1222" i="1"/>
  <c r="W1223" i="1"/>
  <c r="W1224" i="1"/>
  <c r="W1225" i="1"/>
  <c r="W1226" i="1"/>
  <c r="W1227" i="1"/>
  <c r="W1228" i="1"/>
  <c r="W1229" i="1"/>
  <c r="W1230" i="1"/>
  <c r="W1231" i="1"/>
  <c r="W1232" i="1"/>
  <c r="W1233" i="1"/>
  <c r="W1234" i="1"/>
  <c r="W1235" i="1"/>
  <c r="W1236" i="1"/>
  <c r="W1237" i="1"/>
  <c r="W1238" i="1"/>
  <c r="W1239" i="1"/>
  <c r="W1240" i="1"/>
  <c r="W1241" i="1"/>
  <c r="W1242" i="1"/>
  <c r="W1243" i="1"/>
  <c r="W1244" i="1"/>
  <c r="W1245" i="1"/>
  <c r="W1246" i="1"/>
  <c r="W1247" i="1"/>
  <c r="W1248" i="1"/>
  <c r="W1249" i="1"/>
  <c r="W1250" i="1"/>
  <c r="W1251" i="1"/>
  <c r="W1252" i="1"/>
  <c r="W1253" i="1"/>
  <c r="W1254" i="1"/>
  <c r="W1255" i="1"/>
  <c r="W1256" i="1"/>
  <c r="W1257" i="1"/>
  <c r="W1258" i="1"/>
  <c r="W1259" i="1"/>
  <c r="W1260" i="1"/>
  <c r="W1261" i="1"/>
  <c r="W1262" i="1"/>
  <c r="W1263" i="1"/>
  <c r="W1264" i="1"/>
  <c r="W1265" i="1"/>
  <c r="W1266" i="1"/>
  <c r="W1267" i="1"/>
  <c r="W1268" i="1"/>
  <c r="W1269" i="1"/>
  <c r="W1270" i="1"/>
  <c r="W1271" i="1"/>
  <c r="W1272" i="1"/>
  <c r="W1273" i="1"/>
  <c r="W1274" i="1"/>
  <c r="W1275" i="1"/>
  <c r="W1276" i="1"/>
  <c r="W1277" i="1"/>
  <c r="W1278" i="1"/>
  <c r="W1279" i="1"/>
  <c r="W1280" i="1"/>
  <c r="W1281" i="1"/>
  <c r="W1282" i="1"/>
  <c r="W1283" i="1"/>
  <c r="W1284" i="1"/>
  <c r="W1285" i="1"/>
  <c r="W1286" i="1"/>
  <c r="W1287" i="1"/>
  <c r="W1288" i="1"/>
  <c r="W1289" i="1"/>
  <c r="W1290" i="1"/>
  <c r="W1291" i="1"/>
  <c r="W1292" i="1"/>
  <c r="W1293" i="1"/>
  <c r="W1294" i="1"/>
  <c r="W1295" i="1"/>
  <c r="W1296" i="1"/>
  <c r="W1297" i="1"/>
  <c r="W1298" i="1"/>
  <c r="W1299" i="1"/>
  <c r="W1300" i="1"/>
  <c r="W1301" i="1"/>
  <c r="W1302" i="1"/>
  <c r="W1303" i="1"/>
  <c r="W1304" i="1"/>
  <c r="W1305" i="1"/>
  <c r="W1306" i="1"/>
  <c r="W1307" i="1"/>
  <c r="W1308" i="1"/>
  <c r="W1309" i="1"/>
  <c r="W1310" i="1"/>
  <c r="W1311" i="1"/>
  <c r="W1312" i="1"/>
  <c r="W1313" i="1"/>
  <c r="W1314" i="1"/>
  <c r="W1315" i="1"/>
  <c r="W1316" i="1"/>
  <c r="W1317" i="1"/>
  <c r="W1318" i="1"/>
  <c r="W1319" i="1"/>
  <c r="W1320" i="1"/>
  <c r="W1321" i="1"/>
  <c r="W1322" i="1"/>
  <c r="W1323" i="1"/>
  <c r="W1324" i="1"/>
  <c r="W1325" i="1"/>
  <c r="W1326" i="1"/>
  <c r="W1327" i="1"/>
  <c r="W1328" i="1"/>
  <c r="W1329" i="1"/>
  <c r="W1330" i="1"/>
  <c r="W1331" i="1"/>
  <c r="W1332" i="1"/>
  <c r="W1333" i="1"/>
  <c r="W1334" i="1"/>
  <c r="W1335" i="1"/>
  <c r="W1336" i="1"/>
  <c r="W1337" i="1"/>
  <c r="W1338" i="1"/>
  <c r="W1339" i="1"/>
  <c r="W1340" i="1"/>
  <c r="W1341" i="1"/>
  <c r="W1342" i="1"/>
  <c r="W1343" i="1"/>
  <c r="W1344" i="1"/>
  <c r="W1345" i="1"/>
  <c r="W1346" i="1"/>
  <c r="W1347" i="1"/>
  <c r="W1348" i="1"/>
  <c r="W1349" i="1"/>
  <c r="W1350" i="1"/>
  <c r="W1351" i="1"/>
  <c r="W1352" i="1"/>
  <c r="W1353" i="1"/>
  <c r="W1354" i="1"/>
  <c r="W1355" i="1"/>
  <c r="W1356" i="1"/>
  <c r="W1357" i="1"/>
  <c r="W1358" i="1"/>
  <c r="W1359" i="1"/>
  <c r="W1360" i="1"/>
  <c r="W1361" i="1"/>
  <c r="W1362" i="1"/>
  <c r="W1363" i="1"/>
  <c r="W1364" i="1"/>
  <c r="W1365" i="1"/>
  <c r="W1366" i="1"/>
  <c r="W1367" i="1"/>
  <c r="W1368" i="1"/>
  <c r="W1369" i="1"/>
  <c r="W1370" i="1"/>
  <c r="W1371" i="1"/>
  <c r="W1372" i="1"/>
  <c r="W1373" i="1"/>
  <c r="W1374" i="1"/>
  <c r="W1375" i="1"/>
  <c r="W1376" i="1"/>
  <c r="W1377" i="1"/>
  <c r="W1378" i="1"/>
  <c r="W1379" i="1"/>
  <c r="W1380" i="1"/>
  <c r="W1381" i="1"/>
  <c r="W1382" i="1"/>
  <c r="W1383" i="1"/>
  <c r="W1384" i="1"/>
  <c r="W1385" i="1"/>
  <c r="W1386" i="1"/>
  <c r="W1387" i="1"/>
  <c r="W1388" i="1"/>
  <c r="W1389" i="1"/>
  <c r="W1390" i="1"/>
  <c r="W1391" i="1"/>
  <c r="W1392" i="1"/>
  <c r="W1393" i="1"/>
  <c r="W1394" i="1"/>
  <c r="W1395" i="1"/>
  <c r="W1396" i="1"/>
  <c r="W1397" i="1"/>
  <c r="W1398" i="1"/>
  <c r="W1399" i="1"/>
  <c r="W1400" i="1"/>
  <c r="W1401" i="1"/>
  <c r="W1402" i="1"/>
  <c r="W1403" i="1"/>
  <c r="W1404" i="1"/>
  <c r="W1405" i="1"/>
  <c r="W1406" i="1"/>
  <c r="W1407" i="1"/>
  <c r="W1408" i="1"/>
  <c r="W1409" i="1"/>
  <c r="W1410" i="1"/>
  <c r="W1411" i="1"/>
  <c r="W1412" i="1"/>
  <c r="W1413" i="1"/>
  <c r="W1414" i="1"/>
  <c r="W1415" i="1"/>
  <c r="W1416" i="1"/>
  <c r="W1417" i="1"/>
  <c r="W1418" i="1"/>
  <c r="W1419" i="1"/>
  <c r="W1420" i="1"/>
  <c r="W1421" i="1"/>
  <c r="W1422" i="1"/>
  <c r="W1423" i="1"/>
  <c r="W1424" i="1"/>
  <c r="W1425" i="1"/>
  <c r="W1426" i="1"/>
  <c r="W1427" i="1"/>
  <c r="W1428" i="1"/>
  <c r="W1429" i="1"/>
  <c r="W1430" i="1"/>
  <c r="W1431" i="1"/>
  <c r="W1432" i="1"/>
  <c r="W1433" i="1"/>
  <c r="W1434" i="1"/>
  <c r="W1435" i="1"/>
  <c r="W1436" i="1"/>
  <c r="W1437" i="1"/>
  <c r="W1438" i="1"/>
  <c r="W1439" i="1"/>
  <c r="W1440" i="1"/>
  <c r="W1441" i="1"/>
  <c r="W1442" i="1"/>
  <c r="W1443" i="1"/>
  <c r="W1444" i="1"/>
  <c r="W1445" i="1"/>
  <c r="W1446" i="1"/>
  <c r="W1447" i="1"/>
  <c r="W1448" i="1"/>
  <c r="W1449" i="1"/>
  <c r="W1450" i="1"/>
  <c r="W1451" i="1"/>
  <c r="W1452" i="1"/>
  <c r="W1453" i="1"/>
  <c r="W1454" i="1"/>
  <c r="W1455" i="1"/>
  <c r="W1456" i="1"/>
  <c r="W1457" i="1"/>
  <c r="W1458" i="1"/>
  <c r="W1459" i="1"/>
  <c r="W1460" i="1"/>
  <c r="W1461" i="1"/>
  <c r="W1462" i="1"/>
  <c r="W1463" i="1"/>
  <c r="W1464" i="1"/>
  <c r="W1465" i="1"/>
  <c r="W1466" i="1"/>
  <c r="W1467" i="1"/>
  <c r="W1468" i="1"/>
  <c r="W1469" i="1"/>
  <c r="W1470" i="1"/>
  <c r="W1471" i="1"/>
  <c r="W1472" i="1"/>
  <c r="W1473" i="1"/>
  <c r="W1474" i="1"/>
  <c r="W1475" i="1"/>
  <c r="W1476" i="1"/>
  <c r="W1477" i="1"/>
  <c r="W1478" i="1"/>
  <c r="W1479" i="1"/>
  <c r="W1480" i="1"/>
  <c r="W1481" i="1"/>
  <c r="W1482" i="1"/>
  <c r="W1483" i="1"/>
  <c r="W1484" i="1"/>
  <c r="W1485" i="1"/>
  <c r="W1486" i="1"/>
  <c r="W1487" i="1"/>
  <c r="W1488" i="1"/>
  <c r="W1489" i="1"/>
  <c r="W1490" i="1"/>
  <c r="W1491" i="1"/>
  <c r="W1492" i="1"/>
  <c r="W1493" i="1"/>
  <c r="W1494" i="1"/>
  <c r="W1495" i="1"/>
  <c r="W1496" i="1"/>
  <c r="W1497" i="1"/>
  <c r="W1498" i="1"/>
  <c r="W1499" i="1"/>
  <c r="W1500" i="1"/>
  <c r="W1501" i="1"/>
  <c r="W1502" i="1"/>
  <c r="W1503" i="1"/>
  <c r="W1504" i="1"/>
  <c r="W1505" i="1"/>
  <c r="W1506" i="1"/>
  <c r="W1507" i="1"/>
  <c r="W1508" i="1"/>
  <c r="W1509" i="1"/>
  <c r="W1510" i="1"/>
  <c r="W1511" i="1"/>
  <c r="W1512" i="1"/>
  <c r="W1513" i="1"/>
  <c r="W1514" i="1"/>
  <c r="W1515" i="1"/>
  <c r="W1516" i="1"/>
  <c r="W1517" i="1"/>
  <c r="W1518" i="1"/>
  <c r="W1519" i="1"/>
  <c r="W1520" i="1"/>
  <c r="W1521" i="1"/>
  <c r="W1522" i="1"/>
  <c r="W1523" i="1"/>
  <c r="W1524" i="1"/>
  <c r="W1525" i="1"/>
  <c r="W1526" i="1"/>
  <c r="W1527" i="1"/>
  <c r="W1528" i="1"/>
  <c r="W1529" i="1"/>
  <c r="W1530" i="1"/>
  <c r="W1531" i="1"/>
  <c r="W1532" i="1"/>
  <c r="W1533" i="1"/>
  <c r="W1534" i="1"/>
  <c r="W1535" i="1"/>
  <c r="W1536" i="1"/>
  <c r="W1537" i="1"/>
  <c r="W1538" i="1"/>
  <c r="W1539" i="1"/>
  <c r="W1540" i="1"/>
  <c r="W1541" i="1"/>
  <c r="W1542" i="1"/>
  <c r="W1543" i="1"/>
  <c r="W1544" i="1"/>
  <c r="W1545" i="1"/>
  <c r="W1546" i="1"/>
  <c r="W1547" i="1"/>
  <c r="W1548" i="1"/>
  <c r="W1549" i="1"/>
  <c r="W1550" i="1"/>
  <c r="W1551" i="1"/>
  <c r="W1552" i="1"/>
  <c r="W1553" i="1"/>
  <c r="W1554" i="1"/>
  <c r="W1555" i="1"/>
  <c r="W1556" i="1"/>
  <c r="W1557" i="1"/>
  <c r="W1558" i="1"/>
  <c r="W1559" i="1"/>
  <c r="W1560" i="1"/>
  <c r="W1561" i="1"/>
  <c r="W1562" i="1"/>
  <c r="W1563" i="1"/>
  <c r="W1564" i="1"/>
  <c r="W1565" i="1"/>
  <c r="W1566" i="1"/>
  <c r="W1567" i="1"/>
  <c r="W1568" i="1"/>
  <c r="W1569" i="1"/>
  <c r="W1570" i="1"/>
  <c r="W1571" i="1"/>
  <c r="W1572" i="1"/>
  <c r="W1573" i="1"/>
  <c r="W1574" i="1"/>
  <c r="W1575" i="1"/>
  <c r="W1576" i="1"/>
  <c r="W1577" i="1"/>
  <c r="W1578" i="1"/>
  <c r="W1579" i="1"/>
  <c r="W1580" i="1"/>
  <c r="W1581" i="1"/>
  <c r="W1582" i="1"/>
  <c r="W1583" i="1"/>
  <c r="W1584" i="1"/>
  <c r="W1585" i="1"/>
  <c r="W1586" i="1"/>
  <c r="W1587" i="1"/>
  <c r="W1588" i="1"/>
  <c r="W1589" i="1"/>
  <c r="W1590" i="1"/>
  <c r="W1591" i="1"/>
  <c r="W1592" i="1"/>
  <c r="W1593" i="1"/>
  <c r="W1594" i="1"/>
  <c r="W1595" i="1"/>
  <c r="W1596" i="1"/>
  <c r="W1597" i="1"/>
  <c r="W1598" i="1"/>
  <c r="W1599" i="1"/>
  <c r="W1600" i="1"/>
  <c r="W1601" i="1"/>
  <c r="W1602" i="1"/>
  <c r="W1603" i="1"/>
  <c r="W1604" i="1"/>
  <c r="W1605" i="1"/>
  <c r="W1606" i="1"/>
  <c r="W1607" i="1"/>
  <c r="W1608" i="1"/>
  <c r="W1609" i="1"/>
  <c r="W1610" i="1"/>
  <c r="W1611" i="1"/>
  <c r="W1612" i="1"/>
  <c r="W1613" i="1"/>
  <c r="W1614" i="1"/>
  <c r="W1615" i="1"/>
  <c r="W1616" i="1"/>
  <c r="W1617" i="1"/>
  <c r="W1618" i="1"/>
  <c r="W1619" i="1"/>
  <c r="W1620" i="1"/>
  <c r="W1621" i="1"/>
  <c r="W1622" i="1"/>
  <c r="W1623" i="1"/>
  <c r="W1624" i="1"/>
  <c r="W1625" i="1"/>
  <c r="W1626" i="1"/>
  <c r="W1627" i="1"/>
  <c r="W1628" i="1"/>
  <c r="W1629" i="1"/>
  <c r="W1630" i="1"/>
  <c r="W1631" i="1"/>
  <c r="W1632" i="1"/>
  <c r="W1633" i="1"/>
  <c r="W1634" i="1"/>
  <c r="W1635" i="1"/>
  <c r="W1636" i="1"/>
  <c r="W1637" i="1"/>
  <c r="W1638" i="1"/>
  <c r="W1639" i="1"/>
  <c r="W1640" i="1"/>
  <c r="W1641" i="1"/>
  <c r="W1642" i="1"/>
  <c r="W1643" i="1"/>
  <c r="W1644" i="1"/>
  <c r="W1645" i="1"/>
  <c r="W1646" i="1"/>
  <c r="W1647" i="1"/>
  <c r="W1648" i="1"/>
  <c r="W1649" i="1"/>
  <c r="W1650" i="1"/>
  <c r="W1651" i="1"/>
  <c r="W1652" i="1"/>
  <c r="W1653" i="1"/>
  <c r="W1654" i="1"/>
  <c r="W1655" i="1"/>
  <c r="W1656" i="1"/>
  <c r="W1657" i="1"/>
  <c r="W1658" i="1"/>
  <c r="W1659" i="1"/>
  <c r="W1660" i="1"/>
  <c r="W1661" i="1"/>
  <c r="W1662" i="1"/>
  <c r="W1663" i="1"/>
  <c r="W1664" i="1"/>
  <c r="W1665" i="1"/>
  <c r="W1666" i="1"/>
  <c r="W1667" i="1"/>
  <c r="W1668" i="1"/>
  <c r="W1669" i="1"/>
  <c r="W1670" i="1"/>
  <c r="W1671" i="1"/>
  <c r="W1672" i="1"/>
  <c r="W1673" i="1"/>
  <c r="W1674" i="1"/>
  <c r="W1675" i="1"/>
  <c r="W1676" i="1"/>
  <c r="W1677" i="1"/>
  <c r="W1678" i="1"/>
  <c r="W1679" i="1"/>
  <c r="W1680" i="1"/>
  <c r="W1681" i="1"/>
  <c r="W1682" i="1"/>
  <c r="W1683" i="1"/>
  <c r="W1684" i="1"/>
  <c r="W1685" i="1"/>
  <c r="W1686" i="1"/>
  <c r="W1687" i="1"/>
  <c r="W1688" i="1"/>
  <c r="W1689" i="1"/>
  <c r="W1690" i="1"/>
  <c r="W1691" i="1"/>
  <c r="W1692" i="1"/>
  <c r="W1693" i="1"/>
  <c r="W1694" i="1"/>
  <c r="W1695" i="1"/>
  <c r="W1696" i="1"/>
  <c r="W1697" i="1"/>
  <c r="W1698" i="1"/>
  <c r="W1699" i="1"/>
  <c r="W1700" i="1"/>
  <c r="W1701" i="1"/>
  <c r="W1702" i="1"/>
  <c r="W1703" i="1"/>
  <c r="W1704" i="1"/>
  <c r="W1705" i="1"/>
  <c r="W1706" i="1"/>
  <c r="W1707" i="1"/>
  <c r="W1708" i="1"/>
  <c r="W1709" i="1"/>
  <c r="W1710" i="1"/>
  <c r="W1711" i="1"/>
  <c r="W1712" i="1"/>
  <c r="W1713" i="1"/>
  <c r="W1714" i="1"/>
  <c r="W1715" i="1"/>
  <c r="W1716" i="1"/>
  <c r="W1717" i="1"/>
  <c r="W1718" i="1"/>
  <c r="W1719" i="1"/>
  <c r="W1720" i="1"/>
  <c r="W1721" i="1"/>
  <c r="W1722" i="1"/>
  <c r="W1723" i="1"/>
  <c r="W1724" i="1"/>
  <c r="W1725" i="1"/>
  <c r="W1726" i="1"/>
  <c r="W1727" i="1"/>
  <c r="W1728" i="1"/>
  <c r="W1729" i="1"/>
  <c r="W1730" i="1"/>
  <c r="W1731" i="1"/>
  <c r="W1732" i="1"/>
  <c r="W1733" i="1"/>
  <c r="W1734" i="1"/>
  <c r="W1735" i="1"/>
  <c r="W1736" i="1"/>
  <c r="W1737" i="1"/>
  <c r="W1738" i="1"/>
  <c r="W1739" i="1"/>
  <c r="W1740" i="1"/>
  <c r="W1741" i="1"/>
  <c r="W1742" i="1"/>
  <c r="W1743" i="1"/>
  <c r="W1744" i="1"/>
  <c r="W1745" i="1"/>
  <c r="W1746" i="1"/>
  <c r="W1747" i="1"/>
  <c r="W1748" i="1"/>
  <c r="W1749" i="1"/>
  <c r="W1750" i="1"/>
  <c r="W1751" i="1"/>
  <c r="W1752" i="1"/>
  <c r="W1753" i="1"/>
  <c r="W1754" i="1"/>
  <c r="W1755" i="1"/>
  <c r="W1756" i="1"/>
  <c r="W1757" i="1"/>
  <c r="W1758" i="1"/>
  <c r="W1759" i="1"/>
  <c r="W1760" i="1"/>
  <c r="W1761" i="1"/>
  <c r="W1762" i="1"/>
  <c r="W1763" i="1"/>
  <c r="W1764" i="1"/>
  <c r="W1765" i="1"/>
  <c r="W1766" i="1"/>
  <c r="W1767" i="1"/>
  <c r="W1768" i="1"/>
  <c r="W1769" i="1"/>
  <c r="W1770" i="1"/>
  <c r="W1771" i="1"/>
  <c r="W1772" i="1"/>
  <c r="W1773" i="1"/>
  <c r="W1774" i="1"/>
  <c r="W1775" i="1"/>
  <c r="W1776" i="1"/>
  <c r="W1777" i="1"/>
  <c r="W1778" i="1"/>
  <c r="W1779" i="1"/>
  <c r="W1780" i="1"/>
  <c r="W1781" i="1"/>
  <c r="W1782" i="1"/>
  <c r="W1783" i="1"/>
  <c r="W1784" i="1"/>
  <c r="W1785" i="1"/>
  <c r="W1786" i="1"/>
  <c r="W1787" i="1"/>
  <c r="W1788" i="1"/>
  <c r="W1789" i="1"/>
  <c r="W1790" i="1"/>
  <c r="W1791" i="1"/>
  <c r="W1792" i="1"/>
  <c r="W1793" i="1"/>
  <c r="W1794" i="1"/>
  <c r="W1795" i="1"/>
  <c r="W1796" i="1"/>
  <c r="W1797" i="1"/>
  <c r="W1798" i="1"/>
  <c r="W1799" i="1"/>
  <c r="W1800" i="1"/>
  <c r="W1801" i="1"/>
  <c r="W1802" i="1"/>
  <c r="W1803" i="1"/>
  <c r="W1804" i="1"/>
  <c r="W1805" i="1"/>
  <c r="W1806" i="1"/>
  <c r="W1807" i="1"/>
  <c r="W1808" i="1"/>
  <c r="W8" i="1"/>
  <c r="L8" i="1"/>
  <c r="L11" i="1"/>
  <c r="L10" i="1"/>
  <c r="L9" i="1"/>
  <c r="U9" i="1"/>
  <c r="V9" i="1" s="1"/>
  <c r="U10" i="1"/>
  <c r="V10" i="1" s="1"/>
  <c r="U11" i="1"/>
  <c r="V11" i="1" s="1"/>
  <c r="U12" i="1"/>
  <c r="V12" i="1" s="1"/>
  <c r="U13" i="1"/>
  <c r="V13" i="1" s="1"/>
  <c r="U14" i="1"/>
  <c r="V14" i="1" s="1"/>
  <c r="U15" i="1"/>
  <c r="U16" i="1"/>
  <c r="V16" i="1" s="1"/>
  <c r="U17" i="1"/>
  <c r="V17" i="1" s="1"/>
  <c r="U18" i="1"/>
  <c r="V18" i="1" s="1"/>
  <c r="U19" i="1"/>
  <c r="V19" i="1" s="1"/>
  <c r="U20" i="1"/>
  <c r="V20" i="1" s="1"/>
  <c r="U21" i="1"/>
  <c r="V21" i="1" s="1"/>
  <c r="U22" i="1"/>
  <c r="V22" i="1" s="1"/>
  <c r="U23" i="1"/>
  <c r="V23" i="1" s="1"/>
  <c r="U24" i="1"/>
  <c r="V24" i="1" s="1"/>
  <c r="U25" i="1"/>
  <c r="V25" i="1" s="1"/>
  <c r="U26" i="1"/>
  <c r="V26" i="1" s="1"/>
  <c r="U27" i="1"/>
  <c r="V27" i="1" s="1"/>
  <c r="U28" i="1"/>
  <c r="V28" i="1" s="1"/>
  <c r="U29" i="1"/>
  <c r="V29" i="1" s="1"/>
  <c r="U30" i="1"/>
  <c r="V30" i="1" s="1"/>
  <c r="U31" i="1"/>
  <c r="V31" i="1" s="1"/>
  <c r="U32" i="1"/>
  <c r="V32" i="1" s="1"/>
  <c r="U33" i="1"/>
  <c r="V33" i="1" s="1"/>
  <c r="U34" i="1"/>
  <c r="V34" i="1" s="1"/>
  <c r="U35" i="1"/>
  <c r="V35" i="1" s="1"/>
  <c r="U36" i="1"/>
  <c r="V36" i="1" s="1"/>
  <c r="U37" i="1"/>
  <c r="V37" i="1" s="1"/>
  <c r="U38" i="1"/>
  <c r="V38" i="1" s="1"/>
  <c r="U39" i="1"/>
  <c r="V39" i="1" s="1"/>
  <c r="U40" i="1"/>
  <c r="V40" i="1" s="1"/>
  <c r="U41" i="1"/>
  <c r="V41" i="1" s="1"/>
  <c r="U42" i="1"/>
  <c r="V42" i="1" s="1"/>
  <c r="U43" i="1"/>
  <c r="V43" i="1" s="1"/>
  <c r="U44" i="1"/>
  <c r="V44" i="1" s="1"/>
  <c r="U45" i="1"/>
  <c r="V45" i="1" s="1"/>
  <c r="U46" i="1"/>
  <c r="V46" i="1" s="1"/>
  <c r="U47" i="1"/>
  <c r="V47" i="1" s="1"/>
  <c r="U48" i="1"/>
  <c r="V48" i="1" s="1"/>
  <c r="U49" i="1"/>
  <c r="V49" i="1" s="1"/>
  <c r="U50" i="1"/>
  <c r="V50" i="1" s="1"/>
  <c r="U51" i="1"/>
  <c r="V51" i="1" s="1"/>
  <c r="U52" i="1"/>
  <c r="V52" i="1" s="1"/>
  <c r="U53" i="1"/>
  <c r="V53" i="1" s="1"/>
  <c r="U54" i="1"/>
  <c r="V54" i="1" s="1"/>
  <c r="U55" i="1"/>
  <c r="V55" i="1" s="1"/>
  <c r="U56" i="1"/>
  <c r="V56" i="1" s="1"/>
  <c r="U57" i="1"/>
  <c r="V57" i="1" s="1"/>
  <c r="U58" i="1"/>
  <c r="V58" i="1" s="1"/>
  <c r="U59" i="1"/>
  <c r="V59" i="1" s="1"/>
  <c r="U60" i="1"/>
  <c r="V60" i="1" s="1"/>
  <c r="U61" i="1"/>
  <c r="V61" i="1" s="1"/>
  <c r="U62" i="1"/>
  <c r="V62" i="1" s="1"/>
  <c r="U63" i="1"/>
  <c r="V63" i="1" s="1"/>
  <c r="U64" i="1"/>
  <c r="V64" i="1" s="1"/>
  <c r="U65" i="1"/>
  <c r="V65" i="1" s="1"/>
  <c r="U66" i="1"/>
  <c r="V66" i="1" s="1"/>
  <c r="U67" i="1"/>
  <c r="V67" i="1" s="1"/>
  <c r="U68" i="1"/>
  <c r="V68" i="1" s="1"/>
  <c r="U69" i="1"/>
  <c r="V69" i="1" s="1"/>
  <c r="U70" i="1"/>
  <c r="V70" i="1" s="1"/>
  <c r="U71" i="1"/>
  <c r="V71" i="1" s="1"/>
  <c r="U72" i="1"/>
  <c r="V72" i="1" s="1"/>
  <c r="U73" i="1"/>
  <c r="V73" i="1" s="1"/>
  <c r="U74" i="1"/>
  <c r="V74" i="1" s="1"/>
  <c r="U75" i="1"/>
  <c r="V75" i="1" s="1"/>
  <c r="U76" i="1"/>
  <c r="V76" i="1" s="1"/>
  <c r="U77" i="1"/>
  <c r="V77" i="1" s="1"/>
  <c r="U78" i="1"/>
  <c r="V78" i="1" s="1"/>
  <c r="U79" i="1"/>
  <c r="V79" i="1" s="1"/>
  <c r="U80" i="1"/>
  <c r="V80" i="1" s="1"/>
  <c r="U81" i="1"/>
  <c r="V81" i="1" s="1"/>
  <c r="U82" i="1"/>
  <c r="V82" i="1" s="1"/>
  <c r="U83" i="1"/>
  <c r="V83" i="1" s="1"/>
  <c r="U84" i="1"/>
  <c r="V84" i="1" s="1"/>
  <c r="U85" i="1"/>
  <c r="V85" i="1" s="1"/>
  <c r="U86" i="1"/>
  <c r="V86" i="1" s="1"/>
  <c r="U87" i="1"/>
  <c r="V87" i="1" s="1"/>
  <c r="U88" i="1"/>
  <c r="V88" i="1" s="1"/>
  <c r="U89" i="1"/>
  <c r="V89" i="1" s="1"/>
  <c r="U90" i="1"/>
  <c r="V90" i="1" s="1"/>
  <c r="U91" i="1"/>
  <c r="V91" i="1" s="1"/>
  <c r="U92" i="1"/>
  <c r="V92" i="1" s="1"/>
  <c r="U93" i="1"/>
  <c r="V93" i="1" s="1"/>
  <c r="U94" i="1"/>
  <c r="V94" i="1" s="1"/>
  <c r="U95" i="1"/>
  <c r="V95" i="1" s="1"/>
  <c r="U96" i="1"/>
  <c r="V96" i="1" s="1"/>
  <c r="U97" i="1"/>
  <c r="V97" i="1" s="1"/>
  <c r="U98" i="1"/>
  <c r="V98" i="1" s="1"/>
  <c r="U99" i="1"/>
  <c r="V99" i="1" s="1"/>
  <c r="U100" i="1"/>
  <c r="V100" i="1" s="1"/>
  <c r="U101" i="1"/>
  <c r="V101" i="1" s="1"/>
  <c r="U102" i="1"/>
  <c r="V102" i="1" s="1"/>
  <c r="U103" i="1"/>
  <c r="V103" i="1" s="1"/>
  <c r="U104" i="1"/>
  <c r="V104" i="1" s="1"/>
  <c r="U105" i="1"/>
  <c r="V105" i="1" s="1"/>
  <c r="U106" i="1"/>
  <c r="V106" i="1" s="1"/>
  <c r="U107" i="1"/>
  <c r="V107" i="1" s="1"/>
  <c r="U108" i="1"/>
  <c r="V108" i="1" s="1"/>
  <c r="U109" i="1"/>
  <c r="V109" i="1" s="1"/>
  <c r="U110" i="1"/>
  <c r="V110" i="1" s="1"/>
  <c r="U111" i="1"/>
  <c r="V111" i="1" s="1"/>
  <c r="U112" i="1"/>
  <c r="V112" i="1" s="1"/>
  <c r="U113" i="1"/>
  <c r="V113" i="1" s="1"/>
  <c r="U114" i="1"/>
  <c r="V114" i="1" s="1"/>
  <c r="U115" i="1"/>
  <c r="V115" i="1" s="1"/>
  <c r="U116" i="1"/>
  <c r="V116" i="1" s="1"/>
  <c r="U117" i="1"/>
  <c r="V117" i="1" s="1"/>
  <c r="U118" i="1"/>
  <c r="V118" i="1" s="1"/>
  <c r="U119" i="1"/>
  <c r="V119" i="1" s="1"/>
  <c r="U120" i="1"/>
  <c r="V120" i="1" s="1"/>
  <c r="U121" i="1"/>
  <c r="V121" i="1" s="1"/>
  <c r="U122" i="1"/>
  <c r="V122" i="1" s="1"/>
  <c r="U123" i="1"/>
  <c r="V123" i="1" s="1"/>
  <c r="U124" i="1"/>
  <c r="V124" i="1" s="1"/>
  <c r="U125" i="1"/>
  <c r="V125" i="1" s="1"/>
  <c r="U126" i="1"/>
  <c r="V126" i="1" s="1"/>
  <c r="U127" i="1"/>
  <c r="V127" i="1" s="1"/>
  <c r="U128" i="1"/>
  <c r="V128" i="1" s="1"/>
  <c r="U129" i="1"/>
  <c r="V129" i="1" s="1"/>
  <c r="U130" i="1"/>
  <c r="V130" i="1" s="1"/>
  <c r="U131" i="1"/>
  <c r="V131" i="1" s="1"/>
  <c r="U132" i="1"/>
  <c r="V132" i="1" s="1"/>
  <c r="U133" i="1"/>
  <c r="V133" i="1" s="1"/>
  <c r="U134" i="1"/>
  <c r="V134" i="1" s="1"/>
  <c r="U135" i="1"/>
  <c r="V135" i="1" s="1"/>
  <c r="U136" i="1"/>
  <c r="V136" i="1" s="1"/>
  <c r="U137" i="1"/>
  <c r="V137" i="1" s="1"/>
  <c r="U138" i="1"/>
  <c r="V138" i="1" s="1"/>
  <c r="U139" i="1"/>
  <c r="V139" i="1" s="1"/>
  <c r="U140" i="1"/>
  <c r="V140" i="1" s="1"/>
  <c r="U141" i="1"/>
  <c r="V141" i="1" s="1"/>
  <c r="U142" i="1"/>
  <c r="V142" i="1" s="1"/>
  <c r="U143" i="1"/>
  <c r="V143" i="1" s="1"/>
  <c r="U144" i="1"/>
  <c r="V144" i="1" s="1"/>
  <c r="U145" i="1"/>
  <c r="V145" i="1" s="1"/>
  <c r="U146" i="1"/>
  <c r="V146" i="1" s="1"/>
  <c r="U147" i="1"/>
  <c r="V147" i="1" s="1"/>
  <c r="U148" i="1"/>
  <c r="V148" i="1" s="1"/>
  <c r="U149" i="1"/>
  <c r="V149" i="1" s="1"/>
  <c r="U150" i="1"/>
  <c r="V150" i="1" s="1"/>
  <c r="U151" i="1"/>
  <c r="V151" i="1" s="1"/>
  <c r="U152" i="1"/>
  <c r="V152" i="1" s="1"/>
  <c r="U153" i="1"/>
  <c r="V153" i="1" s="1"/>
  <c r="U154" i="1"/>
  <c r="V154" i="1" s="1"/>
  <c r="U155" i="1"/>
  <c r="V155" i="1" s="1"/>
  <c r="U156" i="1"/>
  <c r="V156" i="1" s="1"/>
  <c r="U157" i="1"/>
  <c r="V157" i="1" s="1"/>
  <c r="U158" i="1"/>
  <c r="V158" i="1" s="1"/>
  <c r="U159" i="1"/>
  <c r="V159" i="1" s="1"/>
  <c r="U160" i="1"/>
  <c r="V160" i="1" s="1"/>
  <c r="U161" i="1"/>
  <c r="V161" i="1" s="1"/>
  <c r="U162" i="1"/>
  <c r="V162" i="1" s="1"/>
  <c r="U163" i="1"/>
  <c r="V163" i="1" s="1"/>
  <c r="U164" i="1"/>
  <c r="V164" i="1" s="1"/>
  <c r="U165" i="1"/>
  <c r="V165" i="1" s="1"/>
  <c r="U166" i="1"/>
  <c r="V166" i="1" s="1"/>
  <c r="U167" i="1"/>
  <c r="V167" i="1" s="1"/>
  <c r="U168" i="1"/>
  <c r="V168" i="1" s="1"/>
  <c r="U169" i="1"/>
  <c r="V169" i="1" s="1"/>
  <c r="U170" i="1"/>
  <c r="V170" i="1" s="1"/>
  <c r="U171" i="1"/>
  <c r="V171" i="1" s="1"/>
  <c r="U172" i="1"/>
  <c r="V172" i="1" s="1"/>
  <c r="U173" i="1"/>
  <c r="V173" i="1" s="1"/>
  <c r="U174" i="1"/>
  <c r="V174" i="1" s="1"/>
  <c r="U175" i="1"/>
  <c r="V175" i="1" s="1"/>
  <c r="U176" i="1"/>
  <c r="V176" i="1" s="1"/>
  <c r="U177" i="1"/>
  <c r="V177" i="1" s="1"/>
  <c r="U178" i="1"/>
  <c r="V178" i="1" s="1"/>
  <c r="U179" i="1"/>
  <c r="V179" i="1" s="1"/>
  <c r="U180" i="1"/>
  <c r="V180" i="1" s="1"/>
  <c r="U181" i="1"/>
  <c r="V181" i="1" s="1"/>
  <c r="U182" i="1"/>
  <c r="V182" i="1" s="1"/>
  <c r="U183" i="1"/>
  <c r="V183" i="1" s="1"/>
  <c r="U184" i="1"/>
  <c r="V184" i="1" s="1"/>
  <c r="U185" i="1"/>
  <c r="V185" i="1" s="1"/>
  <c r="U186" i="1"/>
  <c r="V186" i="1" s="1"/>
  <c r="U187" i="1"/>
  <c r="V187" i="1" s="1"/>
  <c r="U188" i="1"/>
  <c r="V188" i="1" s="1"/>
  <c r="U189" i="1"/>
  <c r="V189" i="1" s="1"/>
  <c r="U190" i="1"/>
  <c r="V190" i="1" s="1"/>
  <c r="U191" i="1"/>
  <c r="V191" i="1" s="1"/>
  <c r="U192" i="1"/>
  <c r="V192" i="1" s="1"/>
  <c r="U193" i="1"/>
  <c r="V193" i="1" s="1"/>
  <c r="U194" i="1"/>
  <c r="V194" i="1" s="1"/>
  <c r="U195" i="1"/>
  <c r="V195" i="1" s="1"/>
  <c r="U196" i="1"/>
  <c r="V196" i="1" s="1"/>
  <c r="U197" i="1"/>
  <c r="V197" i="1" s="1"/>
  <c r="U198" i="1"/>
  <c r="V198" i="1" s="1"/>
  <c r="U199" i="1"/>
  <c r="V199" i="1" s="1"/>
  <c r="U200" i="1"/>
  <c r="V200" i="1" s="1"/>
  <c r="U201" i="1"/>
  <c r="V201" i="1" s="1"/>
  <c r="U202" i="1"/>
  <c r="V202" i="1" s="1"/>
  <c r="U203" i="1"/>
  <c r="V203" i="1" s="1"/>
  <c r="U204" i="1"/>
  <c r="V204" i="1" s="1"/>
  <c r="U205" i="1"/>
  <c r="V205" i="1" s="1"/>
  <c r="U206" i="1"/>
  <c r="V206" i="1" s="1"/>
  <c r="U207" i="1"/>
  <c r="V207" i="1" s="1"/>
  <c r="U208" i="1"/>
  <c r="V208" i="1" s="1"/>
  <c r="U209" i="1"/>
  <c r="V209" i="1" s="1"/>
  <c r="U210" i="1"/>
  <c r="V210" i="1" s="1"/>
  <c r="U211" i="1"/>
  <c r="V211" i="1" s="1"/>
  <c r="U212" i="1"/>
  <c r="V212" i="1" s="1"/>
  <c r="U213" i="1"/>
  <c r="V213" i="1" s="1"/>
  <c r="U214" i="1"/>
  <c r="V214" i="1" s="1"/>
  <c r="U215" i="1"/>
  <c r="V215" i="1" s="1"/>
  <c r="U216" i="1"/>
  <c r="V216" i="1" s="1"/>
  <c r="U217" i="1"/>
  <c r="V217" i="1" s="1"/>
  <c r="U218" i="1"/>
  <c r="V218" i="1" s="1"/>
  <c r="U219" i="1"/>
  <c r="V219" i="1" s="1"/>
  <c r="U220" i="1"/>
  <c r="V220" i="1" s="1"/>
  <c r="U221" i="1"/>
  <c r="V221" i="1" s="1"/>
  <c r="U222" i="1"/>
  <c r="V222" i="1" s="1"/>
  <c r="U223" i="1"/>
  <c r="V223" i="1" s="1"/>
  <c r="U224" i="1"/>
  <c r="V224" i="1" s="1"/>
  <c r="U225" i="1"/>
  <c r="V225" i="1" s="1"/>
  <c r="U226" i="1"/>
  <c r="V226" i="1" s="1"/>
  <c r="U227" i="1"/>
  <c r="V227" i="1" s="1"/>
  <c r="U228" i="1"/>
  <c r="V228" i="1" s="1"/>
  <c r="U229" i="1"/>
  <c r="V229" i="1" s="1"/>
  <c r="U230" i="1"/>
  <c r="V230" i="1" s="1"/>
  <c r="U231" i="1"/>
  <c r="V231" i="1" s="1"/>
  <c r="U232" i="1"/>
  <c r="V232" i="1" s="1"/>
  <c r="U233" i="1"/>
  <c r="V233" i="1" s="1"/>
  <c r="U234" i="1"/>
  <c r="V234" i="1" s="1"/>
  <c r="U235" i="1"/>
  <c r="V235" i="1" s="1"/>
  <c r="U236" i="1"/>
  <c r="V236" i="1" s="1"/>
  <c r="U237" i="1"/>
  <c r="V237" i="1" s="1"/>
  <c r="U238" i="1"/>
  <c r="V238" i="1" s="1"/>
  <c r="U239" i="1"/>
  <c r="V239" i="1" s="1"/>
  <c r="U240" i="1"/>
  <c r="V240" i="1" s="1"/>
  <c r="U241" i="1"/>
  <c r="V241" i="1" s="1"/>
  <c r="U242" i="1"/>
  <c r="V242" i="1" s="1"/>
  <c r="U243" i="1"/>
  <c r="V243" i="1" s="1"/>
  <c r="U244" i="1"/>
  <c r="V244" i="1" s="1"/>
  <c r="U245" i="1"/>
  <c r="V245" i="1" s="1"/>
  <c r="U246" i="1"/>
  <c r="V246" i="1" s="1"/>
  <c r="U247" i="1"/>
  <c r="V247" i="1" s="1"/>
  <c r="U248" i="1"/>
  <c r="V248" i="1" s="1"/>
  <c r="U249" i="1"/>
  <c r="V249" i="1" s="1"/>
  <c r="U250" i="1"/>
  <c r="V250" i="1" s="1"/>
  <c r="U251" i="1"/>
  <c r="V251" i="1" s="1"/>
  <c r="U252" i="1"/>
  <c r="V252" i="1" s="1"/>
  <c r="U253" i="1"/>
  <c r="V253" i="1" s="1"/>
  <c r="U254" i="1"/>
  <c r="V254" i="1" s="1"/>
  <c r="U255" i="1"/>
  <c r="V255" i="1" s="1"/>
  <c r="U256" i="1"/>
  <c r="V256" i="1" s="1"/>
  <c r="U257" i="1"/>
  <c r="V257" i="1" s="1"/>
  <c r="U258" i="1"/>
  <c r="V258" i="1" s="1"/>
  <c r="U259" i="1"/>
  <c r="V259" i="1" s="1"/>
  <c r="U260" i="1"/>
  <c r="V260" i="1" s="1"/>
  <c r="U261" i="1"/>
  <c r="V261" i="1" s="1"/>
  <c r="U262" i="1"/>
  <c r="V262" i="1" s="1"/>
  <c r="U263" i="1"/>
  <c r="V263" i="1" s="1"/>
  <c r="U264" i="1"/>
  <c r="V264" i="1" s="1"/>
  <c r="U265" i="1"/>
  <c r="V265" i="1" s="1"/>
  <c r="U266" i="1"/>
  <c r="V266" i="1" s="1"/>
  <c r="U267" i="1"/>
  <c r="V267" i="1" s="1"/>
  <c r="U268" i="1"/>
  <c r="V268" i="1" s="1"/>
  <c r="U269" i="1"/>
  <c r="V269" i="1" s="1"/>
  <c r="U270" i="1"/>
  <c r="V270" i="1" s="1"/>
  <c r="U271" i="1"/>
  <c r="V271" i="1" s="1"/>
  <c r="U272" i="1"/>
  <c r="V272" i="1" s="1"/>
  <c r="U273" i="1"/>
  <c r="V273" i="1" s="1"/>
  <c r="U274" i="1"/>
  <c r="V274" i="1" s="1"/>
  <c r="U275" i="1"/>
  <c r="V275" i="1" s="1"/>
  <c r="U276" i="1"/>
  <c r="V276" i="1" s="1"/>
  <c r="U277" i="1"/>
  <c r="V277" i="1" s="1"/>
  <c r="U278" i="1"/>
  <c r="V278" i="1" s="1"/>
  <c r="U279" i="1"/>
  <c r="V279" i="1" s="1"/>
  <c r="U280" i="1"/>
  <c r="V280" i="1" s="1"/>
  <c r="U281" i="1"/>
  <c r="V281" i="1" s="1"/>
  <c r="U282" i="1"/>
  <c r="V282" i="1" s="1"/>
  <c r="U283" i="1"/>
  <c r="V283" i="1" s="1"/>
  <c r="U284" i="1"/>
  <c r="V284" i="1" s="1"/>
  <c r="U285" i="1"/>
  <c r="V285" i="1" s="1"/>
  <c r="U286" i="1"/>
  <c r="V286" i="1" s="1"/>
  <c r="U287" i="1"/>
  <c r="V287" i="1" s="1"/>
  <c r="U288" i="1"/>
  <c r="V288" i="1" s="1"/>
  <c r="U289" i="1"/>
  <c r="V289" i="1" s="1"/>
  <c r="U290" i="1"/>
  <c r="V290" i="1" s="1"/>
  <c r="U291" i="1"/>
  <c r="V291" i="1" s="1"/>
  <c r="U292" i="1"/>
  <c r="V292" i="1" s="1"/>
  <c r="U293" i="1"/>
  <c r="V293" i="1" s="1"/>
  <c r="U294" i="1"/>
  <c r="V294" i="1" s="1"/>
  <c r="U295" i="1"/>
  <c r="V295" i="1" s="1"/>
  <c r="U296" i="1"/>
  <c r="V296" i="1" s="1"/>
  <c r="U297" i="1"/>
  <c r="V297" i="1" s="1"/>
  <c r="U298" i="1"/>
  <c r="V298" i="1" s="1"/>
  <c r="U299" i="1"/>
  <c r="V299" i="1" s="1"/>
  <c r="U300" i="1"/>
  <c r="V300" i="1" s="1"/>
  <c r="U301" i="1"/>
  <c r="V301" i="1" s="1"/>
  <c r="U302" i="1"/>
  <c r="V302" i="1" s="1"/>
  <c r="U303" i="1"/>
  <c r="V303" i="1" s="1"/>
  <c r="U304" i="1"/>
  <c r="V304" i="1" s="1"/>
  <c r="U305" i="1"/>
  <c r="V305" i="1" s="1"/>
  <c r="U306" i="1"/>
  <c r="V306" i="1" s="1"/>
  <c r="U307" i="1"/>
  <c r="V307" i="1" s="1"/>
  <c r="U308" i="1"/>
  <c r="V308" i="1" s="1"/>
  <c r="U309" i="1"/>
  <c r="V309" i="1" s="1"/>
  <c r="U310" i="1"/>
  <c r="V310" i="1" s="1"/>
  <c r="U311" i="1"/>
  <c r="V311" i="1" s="1"/>
  <c r="U312" i="1"/>
  <c r="V312" i="1" s="1"/>
  <c r="U313" i="1"/>
  <c r="V313" i="1" s="1"/>
  <c r="U314" i="1"/>
  <c r="V314" i="1" s="1"/>
  <c r="U315" i="1"/>
  <c r="V315" i="1" s="1"/>
  <c r="U316" i="1"/>
  <c r="V316" i="1" s="1"/>
  <c r="U317" i="1"/>
  <c r="V317" i="1" s="1"/>
  <c r="U318" i="1"/>
  <c r="V318" i="1" s="1"/>
  <c r="U319" i="1"/>
  <c r="V319" i="1" s="1"/>
  <c r="U320" i="1"/>
  <c r="V320" i="1" s="1"/>
  <c r="U321" i="1"/>
  <c r="V321" i="1" s="1"/>
  <c r="U322" i="1"/>
  <c r="V322" i="1" s="1"/>
  <c r="U323" i="1"/>
  <c r="V323" i="1" s="1"/>
  <c r="U324" i="1"/>
  <c r="V324" i="1" s="1"/>
  <c r="U325" i="1"/>
  <c r="V325" i="1" s="1"/>
  <c r="U326" i="1"/>
  <c r="V326" i="1" s="1"/>
  <c r="U327" i="1"/>
  <c r="V327" i="1" s="1"/>
  <c r="U328" i="1"/>
  <c r="V328" i="1" s="1"/>
  <c r="U329" i="1"/>
  <c r="V329" i="1" s="1"/>
  <c r="U330" i="1"/>
  <c r="V330" i="1" s="1"/>
  <c r="U331" i="1"/>
  <c r="V331" i="1" s="1"/>
  <c r="U332" i="1"/>
  <c r="V332" i="1" s="1"/>
  <c r="U333" i="1"/>
  <c r="V333" i="1" s="1"/>
  <c r="U334" i="1"/>
  <c r="V334" i="1" s="1"/>
  <c r="U335" i="1"/>
  <c r="V335" i="1" s="1"/>
  <c r="U336" i="1"/>
  <c r="V336" i="1" s="1"/>
  <c r="U337" i="1"/>
  <c r="V337" i="1" s="1"/>
  <c r="U338" i="1"/>
  <c r="V338" i="1" s="1"/>
  <c r="U339" i="1"/>
  <c r="V339" i="1" s="1"/>
  <c r="U340" i="1"/>
  <c r="V340" i="1" s="1"/>
  <c r="U341" i="1"/>
  <c r="V341" i="1" s="1"/>
  <c r="U342" i="1"/>
  <c r="V342" i="1" s="1"/>
  <c r="U343" i="1"/>
  <c r="V343" i="1" s="1"/>
  <c r="U344" i="1"/>
  <c r="V344" i="1" s="1"/>
  <c r="U345" i="1"/>
  <c r="V345" i="1" s="1"/>
  <c r="U346" i="1"/>
  <c r="V346" i="1" s="1"/>
  <c r="U347" i="1"/>
  <c r="V347" i="1" s="1"/>
  <c r="U348" i="1"/>
  <c r="V348" i="1" s="1"/>
  <c r="U349" i="1"/>
  <c r="V349" i="1" s="1"/>
  <c r="U350" i="1"/>
  <c r="V350" i="1" s="1"/>
  <c r="U351" i="1"/>
  <c r="V351" i="1" s="1"/>
  <c r="U352" i="1"/>
  <c r="V352" i="1" s="1"/>
  <c r="U353" i="1"/>
  <c r="V353" i="1" s="1"/>
  <c r="U354" i="1"/>
  <c r="V354" i="1" s="1"/>
  <c r="U355" i="1"/>
  <c r="V355" i="1" s="1"/>
  <c r="U356" i="1"/>
  <c r="V356" i="1" s="1"/>
  <c r="U357" i="1"/>
  <c r="V357" i="1" s="1"/>
  <c r="U358" i="1"/>
  <c r="V358" i="1" s="1"/>
  <c r="U359" i="1"/>
  <c r="V359" i="1" s="1"/>
  <c r="U360" i="1"/>
  <c r="V360" i="1" s="1"/>
  <c r="U361" i="1"/>
  <c r="V361" i="1" s="1"/>
  <c r="U362" i="1"/>
  <c r="V362" i="1" s="1"/>
  <c r="U363" i="1"/>
  <c r="V363" i="1" s="1"/>
  <c r="U364" i="1"/>
  <c r="V364" i="1" s="1"/>
  <c r="U365" i="1"/>
  <c r="V365" i="1" s="1"/>
  <c r="U366" i="1"/>
  <c r="V366" i="1" s="1"/>
  <c r="U367" i="1"/>
  <c r="V367" i="1" s="1"/>
  <c r="U368" i="1"/>
  <c r="V368" i="1" s="1"/>
  <c r="U369" i="1"/>
  <c r="V369" i="1" s="1"/>
  <c r="U370" i="1"/>
  <c r="V370" i="1" s="1"/>
  <c r="U371" i="1"/>
  <c r="V371" i="1" s="1"/>
  <c r="U372" i="1"/>
  <c r="V372" i="1" s="1"/>
  <c r="U373" i="1"/>
  <c r="V373" i="1" s="1"/>
  <c r="U374" i="1"/>
  <c r="V374" i="1" s="1"/>
  <c r="U375" i="1"/>
  <c r="V375" i="1" s="1"/>
  <c r="U376" i="1"/>
  <c r="V376" i="1" s="1"/>
  <c r="U377" i="1"/>
  <c r="V377" i="1" s="1"/>
  <c r="U378" i="1"/>
  <c r="V378" i="1" s="1"/>
  <c r="U379" i="1"/>
  <c r="V379" i="1" s="1"/>
  <c r="U380" i="1"/>
  <c r="V380" i="1" s="1"/>
  <c r="U381" i="1"/>
  <c r="V381" i="1" s="1"/>
  <c r="U382" i="1"/>
  <c r="V382" i="1" s="1"/>
  <c r="U383" i="1"/>
  <c r="V383" i="1" s="1"/>
  <c r="U384" i="1"/>
  <c r="V384" i="1" s="1"/>
  <c r="U385" i="1"/>
  <c r="V385" i="1" s="1"/>
  <c r="U386" i="1"/>
  <c r="V386" i="1" s="1"/>
  <c r="U387" i="1"/>
  <c r="V387" i="1" s="1"/>
  <c r="U388" i="1"/>
  <c r="V388" i="1" s="1"/>
  <c r="U389" i="1"/>
  <c r="V389" i="1" s="1"/>
  <c r="U390" i="1"/>
  <c r="V390" i="1" s="1"/>
  <c r="U391" i="1"/>
  <c r="V391" i="1" s="1"/>
  <c r="U392" i="1"/>
  <c r="V392" i="1" s="1"/>
  <c r="U393" i="1"/>
  <c r="V393" i="1" s="1"/>
  <c r="U394" i="1"/>
  <c r="V394" i="1" s="1"/>
  <c r="U395" i="1"/>
  <c r="V395" i="1" s="1"/>
  <c r="U396" i="1"/>
  <c r="V396" i="1" s="1"/>
  <c r="U397" i="1"/>
  <c r="V397" i="1" s="1"/>
  <c r="U398" i="1"/>
  <c r="V398" i="1" s="1"/>
  <c r="U399" i="1"/>
  <c r="V399" i="1" s="1"/>
  <c r="U400" i="1"/>
  <c r="V400" i="1" s="1"/>
  <c r="U401" i="1"/>
  <c r="V401" i="1" s="1"/>
  <c r="U402" i="1"/>
  <c r="V402" i="1" s="1"/>
  <c r="U403" i="1"/>
  <c r="V403" i="1" s="1"/>
  <c r="U404" i="1"/>
  <c r="V404" i="1" s="1"/>
  <c r="U405" i="1"/>
  <c r="V405" i="1" s="1"/>
  <c r="U406" i="1"/>
  <c r="V406" i="1" s="1"/>
  <c r="U407" i="1"/>
  <c r="V407" i="1" s="1"/>
  <c r="U408" i="1"/>
  <c r="V408" i="1" s="1"/>
  <c r="U409" i="1"/>
  <c r="V409" i="1" s="1"/>
  <c r="U410" i="1"/>
  <c r="V410" i="1" s="1"/>
  <c r="U411" i="1"/>
  <c r="V411" i="1" s="1"/>
  <c r="U412" i="1"/>
  <c r="V412" i="1" s="1"/>
  <c r="U413" i="1"/>
  <c r="V413" i="1" s="1"/>
  <c r="U414" i="1"/>
  <c r="V414" i="1" s="1"/>
  <c r="U415" i="1"/>
  <c r="V415" i="1" s="1"/>
  <c r="U416" i="1"/>
  <c r="V416" i="1" s="1"/>
  <c r="U417" i="1"/>
  <c r="V417" i="1" s="1"/>
  <c r="U418" i="1"/>
  <c r="V418" i="1" s="1"/>
  <c r="U419" i="1"/>
  <c r="V419" i="1" s="1"/>
  <c r="U420" i="1"/>
  <c r="V420" i="1" s="1"/>
  <c r="U421" i="1"/>
  <c r="V421" i="1" s="1"/>
  <c r="U422" i="1"/>
  <c r="V422" i="1" s="1"/>
  <c r="U423" i="1"/>
  <c r="V423" i="1" s="1"/>
  <c r="U424" i="1"/>
  <c r="V424" i="1" s="1"/>
  <c r="U425" i="1"/>
  <c r="V425" i="1" s="1"/>
  <c r="U426" i="1"/>
  <c r="V426" i="1" s="1"/>
  <c r="U427" i="1"/>
  <c r="V427" i="1" s="1"/>
  <c r="U428" i="1"/>
  <c r="V428" i="1" s="1"/>
  <c r="U429" i="1"/>
  <c r="V429" i="1" s="1"/>
  <c r="U430" i="1"/>
  <c r="V430" i="1" s="1"/>
  <c r="U431" i="1"/>
  <c r="V431" i="1" s="1"/>
  <c r="U432" i="1"/>
  <c r="V432" i="1" s="1"/>
  <c r="U433" i="1"/>
  <c r="V433" i="1" s="1"/>
  <c r="U434" i="1"/>
  <c r="V434" i="1" s="1"/>
  <c r="U435" i="1"/>
  <c r="V435" i="1" s="1"/>
  <c r="U436" i="1"/>
  <c r="V436" i="1" s="1"/>
  <c r="U437" i="1"/>
  <c r="V437" i="1" s="1"/>
  <c r="U438" i="1"/>
  <c r="V438" i="1" s="1"/>
  <c r="U439" i="1"/>
  <c r="V439" i="1" s="1"/>
  <c r="U440" i="1"/>
  <c r="V440" i="1" s="1"/>
  <c r="U441" i="1"/>
  <c r="V441" i="1" s="1"/>
  <c r="U442" i="1"/>
  <c r="V442" i="1" s="1"/>
  <c r="U443" i="1"/>
  <c r="V443" i="1" s="1"/>
  <c r="U444" i="1"/>
  <c r="V444" i="1" s="1"/>
  <c r="U445" i="1"/>
  <c r="V445" i="1" s="1"/>
  <c r="U446" i="1"/>
  <c r="V446" i="1" s="1"/>
  <c r="U447" i="1"/>
  <c r="V447" i="1" s="1"/>
  <c r="U448" i="1"/>
  <c r="V448" i="1" s="1"/>
  <c r="U449" i="1"/>
  <c r="V449" i="1" s="1"/>
  <c r="U450" i="1"/>
  <c r="V450" i="1" s="1"/>
  <c r="U451" i="1"/>
  <c r="V451" i="1" s="1"/>
  <c r="U452" i="1"/>
  <c r="V452" i="1" s="1"/>
  <c r="U453" i="1"/>
  <c r="V453" i="1" s="1"/>
  <c r="U454" i="1"/>
  <c r="V454" i="1" s="1"/>
  <c r="U455" i="1"/>
  <c r="V455" i="1" s="1"/>
  <c r="U456" i="1"/>
  <c r="V456" i="1" s="1"/>
  <c r="U457" i="1"/>
  <c r="V457" i="1" s="1"/>
  <c r="U458" i="1"/>
  <c r="V458" i="1" s="1"/>
  <c r="U459" i="1"/>
  <c r="V459" i="1" s="1"/>
  <c r="U460" i="1"/>
  <c r="V460" i="1" s="1"/>
  <c r="U461" i="1"/>
  <c r="V461" i="1" s="1"/>
  <c r="U462" i="1"/>
  <c r="V462" i="1" s="1"/>
  <c r="U463" i="1"/>
  <c r="V463" i="1" s="1"/>
  <c r="U464" i="1"/>
  <c r="V464" i="1" s="1"/>
  <c r="U465" i="1"/>
  <c r="V465" i="1" s="1"/>
  <c r="U466" i="1"/>
  <c r="V466" i="1" s="1"/>
  <c r="U467" i="1"/>
  <c r="V467" i="1" s="1"/>
  <c r="U468" i="1"/>
  <c r="V468" i="1" s="1"/>
  <c r="U469" i="1"/>
  <c r="V469" i="1" s="1"/>
  <c r="U470" i="1"/>
  <c r="V470" i="1" s="1"/>
  <c r="U471" i="1"/>
  <c r="V471" i="1" s="1"/>
  <c r="U472" i="1"/>
  <c r="V472" i="1" s="1"/>
  <c r="U473" i="1"/>
  <c r="V473" i="1" s="1"/>
  <c r="U474" i="1"/>
  <c r="V474" i="1" s="1"/>
  <c r="U475" i="1"/>
  <c r="V475" i="1" s="1"/>
  <c r="U476" i="1"/>
  <c r="V476" i="1" s="1"/>
  <c r="U477" i="1"/>
  <c r="V477" i="1" s="1"/>
  <c r="U478" i="1"/>
  <c r="V478" i="1" s="1"/>
  <c r="U479" i="1"/>
  <c r="V479" i="1" s="1"/>
  <c r="U480" i="1"/>
  <c r="V480" i="1" s="1"/>
  <c r="U481" i="1"/>
  <c r="V481" i="1" s="1"/>
  <c r="U482" i="1"/>
  <c r="V482" i="1" s="1"/>
  <c r="U483" i="1"/>
  <c r="V483" i="1" s="1"/>
  <c r="U484" i="1"/>
  <c r="V484" i="1" s="1"/>
  <c r="U485" i="1"/>
  <c r="V485" i="1" s="1"/>
  <c r="U486" i="1"/>
  <c r="V486" i="1" s="1"/>
  <c r="U487" i="1"/>
  <c r="V487" i="1" s="1"/>
  <c r="U488" i="1"/>
  <c r="V488" i="1" s="1"/>
  <c r="U489" i="1"/>
  <c r="V489" i="1" s="1"/>
  <c r="U490" i="1"/>
  <c r="V490" i="1" s="1"/>
  <c r="U491" i="1"/>
  <c r="V491" i="1" s="1"/>
  <c r="U492" i="1"/>
  <c r="V492" i="1" s="1"/>
  <c r="U493" i="1"/>
  <c r="V493" i="1" s="1"/>
  <c r="U494" i="1"/>
  <c r="V494" i="1" s="1"/>
  <c r="U495" i="1"/>
  <c r="V495" i="1" s="1"/>
  <c r="U496" i="1"/>
  <c r="V496" i="1" s="1"/>
  <c r="U497" i="1"/>
  <c r="V497" i="1" s="1"/>
  <c r="U498" i="1"/>
  <c r="V498" i="1" s="1"/>
  <c r="U499" i="1"/>
  <c r="V499" i="1" s="1"/>
  <c r="U500" i="1"/>
  <c r="V500" i="1" s="1"/>
  <c r="U501" i="1"/>
  <c r="V501" i="1" s="1"/>
  <c r="U502" i="1"/>
  <c r="V502" i="1" s="1"/>
  <c r="U503" i="1"/>
  <c r="V503" i="1" s="1"/>
  <c r="U504" i="1"/>
  <c r="V504" i="1" s="1"/>
  <c r="U505" i="1"/>
  <c r="V505" i="1" s="1"/>
  <c r="U506" i="1"/>
  <c r="V506" i="1" s="1"/>
  <c r="U507" i="1"/>
  <c r="V507" i="1" s="1"/>
  <c r="U508" i="1"/>
  <c r="V508" i="1" s="1"/>
  <c r="U509" i="1"/>
  <c r="V509" i="1" s="1"/>
  <c r="U510" i="1"/>
  <c r="V510" i="1" s="1"/>
  <c r="U511" i="1"/>
  <c r="V511" i="1" s="1"/>
  <c r="U512" i="1"/>
  <c r="V512" i="1" s="1"/>
  <c r="U513" i="1"/>
  <c r="V513" i="1" s="1"/>
  <c r="U514" i="1"/>
  <c r="V514" i="1" s="1"/>
  <c r="U515" i="1"/>
  <c r="V515" i="1" s="1"/>
  <c r="U516" i="1"/>
  <c r="V516" i="1" s="1"/>
  <c r="U517" i="1"/>
  <c r="V517" i="1" s="1"/>
  <c r="U518" i="1"/>
  <c r="V518" i="1" s="1"/>
  <c r="U519" i="1"/>
  <c r="V519" i="1" s="1"/>
  <c r="U520" i="1"/>
  <c r="V520" i="1" s="1"/>
  <c r="U521" i="1"/>
  <c r="V521" i="1" s="1"/>
  <c r="U522" i="1"/>
  <c r="V522" i="1" s="1"/>
  <c r="U523" i="1"/>
  <c r="V523" i="1" s="1"/>
  <c r="U524" i="1"/>
  <c r="V524" i="1" s="1"/>
  <c r="U525" i="1"/>
  <c r="V525" i="1" s="1"/>
  <c r="U526" i="1"/>
  <c r="V526" i="1" s="1"/>
  <c r="U527" i="1"/>
  <c r="V527" i="1" s="1"/>
  <c r="U528" i="1"/>
  <c r="V528" i="1" s="1"/>
  <c r="U529" i="1"/>
  <c r="V529" i="1" s="1"/>
  <c r="U530" i="1"/>
  <c r="V530" i="1" s="1"/>
  <c r="U531" i="1"/>
  <c r="V531" i="1" s="1"/>
  <c r="U532" i="1"/>
  <c r="V532" i="1" s="1"/>
  <c r="U533" i="1"/>
  <c r="V533" i="1" s="1"/>
  <c r="U534" i="1"/>
  <c r="V534" i="1" s="1"/>
  <c r="U535" i="1"/>
  <c r="V535" i="1" s="1"/>
  <c r="U536" i="1"/>
  <c r="V536" i="1" s="1"/>
  <c r="U537" i="1"/>
  <c r="V537" i="1" s="1"/>
  <c r="U538" i="1"/>
  <c r="V538" i="1" s="1"/>
  <c r="U539" i="1"/>
  <c r="V539" i="1" s="1"/>
  <c r="U540" i="1"/>
  <c r="V540" i="1" s="1"/>
  <c r="U541" i="1"/>
  <c r="V541" i="1" s="1"/>
  <c r="U542" i="1"/>
  <c r="V542" i="1" s="1"/>
  <c r="U543" i="1"/>
  <c r="V543" i="1" s="1"/>
  <c r="U544" i="1"/>
  <c r="V544" i="1"/>
  <c r="U545" i="1"/>
  <c r="V545" i="1" s="1"/>
  <c r="U546" i="1"/>
  <c r="V546" i="1" s="1"/>
  <c r="U547" i="1"/>
  <c r="V547" i="1" s="1"/>
  <c r="U548" i="1"/>
  <c r="V548" i="1" s="1"/>
  <c r="U549" i="1"/>
  <c r="V549" i="1" s="1"/>
  <c r="U550" i="1"/>
  <c r="V550" i="1" s="1"/>
  <c r="U551" i="1"/>
  <c r="V551" i="1" s="1"/>
  <c r="U552" i="1"/>
  <c r="V552" i="1" s="1"/>
  <c r="U553" i="1"/>
  <c r="V553" i="1" s="1"/>
  <c r="U554" i="1"/>
  <c r="V554" i="1" s="1"/>
  <c r="U555" i="1"/>
  <c r="V555" i="1" s="1"/>
  <c r="U556" i="1"/>
  <c r="V556" i="1" s="1"/>
  <c r="U557" i="1"/>
  <c r="V557" i="1" s="1"/>
  <c r="U558" i="1"/>
  <c r="V558" i="1" s="1"/>
  <c r="U559" i="1"/>
  <c r="V559" i="1" s="1"/>
  <c r="U560" i="1"/>
  <c r="V560" i="1" s="1"/>
  <c r="U561" i="1"/>
  <c r="V561" i="1" s="1"/>
  <c r="U562" i="1"/>
  <c r="V562" i="1" s="1"/>
  <c r="U563" i="1"/>
  <c r="V563" i="1" s="1"/>
  <c r="U564" i="1"/>
  <c r="V564" i="1" s="1"/>
  <c r="U565" i="1"/>
  <c r="V565" i="1" s="1"/>
  <c r="U566" i="1"/>
  <c r="V566" i="1" s="1"/>
  <c r="U567" i="1"/>
  <c r="V567" i="1" s="1"/>
  <c r="U568" i="1"/>
  <c r="V568" i="1" s="1"/>
  <c r="U569" i="1"/>
  <c r="V569" i="1" s="1"/>
  <c r="U570" i="1"/>
  <c r="V570" i="1" s="1"/>
  <c r="U571" i="1"/>
  <c r="V571" i="1" s="1"/>
  <c r="U572" i="1"/>
  <c r="V572" i="1" s="1"/>
  <c r="U573" i="1"/>
  <c r="V573" i="1" s="1"/>
  <c r="U574" i="1"/>
  <c r="V574" i="1" s="1"/>
  <c r="U575" i="1"/>
  <c r="V575" i="1" s="1"/>
  <c r="U576" i="1"/>
  <c r="V576" i="1" s="1"/>
  <c r="U577" i="1"/>
  <c r="V577" i="1" s="1"/>
  <c r="U578" i="1"/>
  <c r="V578" i="1" s="1"/>
  <c r="U579" i="1"/>
  <c r="V579" i="1" s="1"/>
  <c r="U580" i="1"/>
  <c r="V580" i="1" s="1"/>
  <c r="U581" i="1"/>
  <c r="V581" i="1" s="1"/>
  <c r="U582" i="1"/>
  <c r="V582" i="1" s="1"/>
  <c r="U583" i="1"/>
  <c r="V583" i="1" s="1"/>
  <c r="U584" i="1"/>
  <c r="V584" i="1" s="1"/>
  <c r="U585" i="1"/>
  <c r="V585" i="1" s="1"/>
  <c r="U586" i="1"/>
  <c r="V586" i="1" s="1"/>
  <c r="U587" i="1"/>
  <c r="V587" i="1" s="1"/>
  <c r="U588" i="1"/>
  <c r="V588" i="1" s="1"/>
  <c r="U589" i="1"/>
  <c r="V589" i="1" s="1"/>
  <c r="U590" i="1"/>
  <c r="V590" i="1" s="1"/>
  <c r="U591" i="1"/>
  <c r="V591" i="1" s="1"/>
  <c r="U592" i="1"/>
  <c r="V592" i="1" s="1"/>
  <c r="U593" i="1"/>
  <c r="V593" i="1" s="1"/>
  <c r="U594" i="1"/>
  <c r="V594" i="1" s="1"/>
  <c r="U595" i="1"/>
  <c r="V595" i="1" s="1"/>
  <c r="U596" i="1"/>
  <c r="V596" i="1" s="1"/>
  <c r="U597" i="1"/>
  <c r="V597" i="1" s="1"/>
  <c r="U598" i="1"/>
  <c r="V598" i="1" s="1"/>
  <c r="U599" i="1"/>
  <c r="V599" i="1" s="1"/>
  <c r="U600" i="1"/>
  <c r="V600" i="1" s="1"/>
  <c r="U601" i="1"/>
  <c r="V601" i="1" s="1"/>
  <c r="U602" i="1"/>
  <c r="V602" i="1" s="1"/>
  <c r="U603" i="1"/>
  <c r="V603" i="1" s="1"/>
  <c r="U604" i="1"/>
  <c r="V604" i="1" s="1"/>
  <c r="U605" i="1"/>
  <c r="V605" i="1" s="1"/>
  <c r="U606" i="1"/>
  <c r="V606" i="1" s="1"/>
  <c r="U607" i="1"/>
  <c r="V607" i="1" s="1"/>
  <c r="U608" i="1"/>
  <c r="V608" i="1" s="1"/>
  <c r="U609" i="1"/>
  <c r="V609" i="1" s="1"/>
  <c r="U610" i="1"/>
  <c r="V610" i="1" s="1"/>
  <c r="U611" i="1"/>
  <c r="V611" i="1" s="1"/>
  <c r="U612" i="1"/>
  <c r="V612" i="1" s="1"/>
  <c r="U613" i="1"/>
  <c r="V613" i="1" s="1"/>
  <c r="U614" i="1"/>
  <c r="V614" i="1" s="1"/>
  <c r="U615" i="1"/>
  <c r="V615" i="1" s="1"/>
  <c r="U616" i="1"/>
  <c r="V616" i="1" s="1"/>
  <c r="U617" i="1"/>
  <c r="V617" i="1" s="1"/>
  <c r="U618" i="1"/>
  <c r="V618" i="1"/>
  <c r="U619" i="1"/>
  <c r="V619" i="1" s="1"/>
  <c r="U620" i="1"/>
  <c r="V620" i="1" s="1"/>
  <c r="U621" i="1"/>
  <c r="V621" i="1" s="1"/>
  <c r="U622" i="1"/>
  <c r="V622" i="1" s="1"/>
  <c r="U623" i="1"/>
  <c r="V623" i="1" s="1"/>
  <c r="U624" i="1"/>
  <c r="V624" i="1" s="1"/>
  <c r="U625" i="1"/>
  <c r="V625" i="1" s="1"/>
  <c r="U626" i="1"/>
  <c r="V626" i="1" s="1"/>
  <c r="U627" i="1"/>
  <c r="V627" i="1" s="1"/>
  <c r="U628" i="1"/>
  <c r="V628" i="1" s="1"/>
  <c r="U629" i="1"/>
  <c r="V629" i="1" s="1"/>
  <c r="U630" i="1"/>
  <c r="V630" i="1" s="1"/>
  <c r="U631" i="1"/>
  <c r="V631" i="1" s="1"/>
  <c r="U632" i="1"/>
  <c r="V632" i="1" s="1"/>
  <c r="U633" i="1"/>
  <c r="V633" i="1" s="1"/>
  <c r="U634" i="1"/>
  <c r="V634" i="1" s="1"/>
  <c r="U635" i="1"/>
  <c r="V635" i="1" s="1"/>
  <c r="U636" i="1"/>
  <c r="V636" i="1" s="1"/>
  <c r="U637" i="1"/>
  <c r="V637" i="1" s="1"/>
  <c r="U638" i="1"/>
  <c r="V638" i="1" s="1"/>
  <c r="U639" i="1"/>
  <c r="V639" i="1" s="1"/>
  <c r="U640" i="1"/>
  <c r="V640" i="1" s="1"/>
  <c r="U641" i="1"/>
  <c r="V641" i="1" s="1"/>
  <c r="U642" i="1"/>
  <c r="V642" i="1" s="1"/>
  <c r="U643" i="1"/>
  <c r="V643" i="1" s="1"/>
  <c r="U644" i="1"/>
  <c r="V644" i="1" s="1"/>
  <c r="U645" i="1"/>
  <c r="V645" i="1" s="1"/>
  <c r="U646" i="1"/>
  <c r="V646" i="1" s="1"/>
  <c r="U647" i="1"/>
  <c r="V647" i="1" s="1"/>
  <c r="U648" i="1"/>
  <c r="V648" i="1" s="1"/>
  <c r="U649" i="1"/>
  <c r="V649" i="1" s="1"/>
  <c r="U650" i="1"/>
  <c r="V650" i="1" s="1"/>
  <c r="U651" i="1"/>
  <c r="V651" i="1" s="1"/>
  <c r="U652" i="1"/>
  <c r="V652" i="1" s="1"/>
  <c r="U653" i="1"/>
  <c r="V653" i="1" s="1"/>
  <c r="U654" i="1"/>
  <c r="V654" i="1" s="1"/>
  <c r="U655" i="1"/>
  <c r="V655" i="1" s="1"/>
  <c r="U656" i="1"/>
  <c r="V656" i="1" s="1"/>
  <c r="U657" i="1"/>
  <c r="V657" i="1" s="1"/>
  <c r="U658" i="1"/>
  <c r="V658" i="1" s="1"/>
  <c r="U659" i="1"/>
  <c r="V659" i="1" s="1"/>
  <c r="U660" i="1"/>
  <c r="V660" i="1" s="1"/>
  <c r="U661" i="1"/>
  <c r="V661" i="1" s="1"/>
  <c r="U662" i="1"/>
  <c r="V662" i="1" s="1"/>
  <c r="U663" i="1"/>
  <c r="V663" i="1" s="1"/>
  <c r="U664" i="1"/>
  <c r="V664" i="1" s="1"/>
  <c r="U665" i="1"/>
  <c r="V665" i="1" s="1"/>
  <c r="U666" i="1"/>
  <c r="V666" i="1" s="1"/>
  <c r="U667" i="1"/>
  <c r="V667" i="1" s="1"/>
  <c r="U668" i="1"/>
  <c r="V668" i="1" s="1"/>
  <c r="U669" i="1"/>
  <c r="V669" i="1" s="1"/>
  <c r="U670" i="1"/>
  <c r="V670" i="1" s="1"/>
  <c r="U671" i="1"/>
  <c r="V671" i="1" s="1"/>
  <c r="U672" i="1"/>
  <c r="V672" i="1" s="1"/>
  <c r="U673" i="1"/>
  <c r="V673" i="1" s="1"/>
  <c r="U674" i="1"/>
  <c r="V674" i="1" s="1"/>
  <c r="U675" i="1"/>
  <c r="V675" i="1" s="1"/>
  <c r="U676" i="1"/>
  <c r="V676" i="1" s="1"/>
  <c r="U677" i="1"/>
  <c r="V677" i="1" s="1"/>
  <c r="U678" i="1"/>
  <c r="V678" i="1" s="1"/>
  <c r="U679" i="1"/>
  <c r="V679" i="1" s="1"/>
  <c r="U680" i="1"/>
  <c r="V680" i="1" s="1"/>
  <c r="U681" i="1"/>
  <c r="V681" i="1" s="1"/>
  <c r="U682" i="1"/>
  <c r="V682" i="1" s="1"/>
  <c r="U683" i="1"/>
  <c r="V683" i="1" s="1"/>
  <c r="U684" i="1"/>
  <c r="V684" i="1" s="1"/>
  <c r="U685" i="1"/>
  <c r="V685" i="1" s="1"/>
  <c r="U686" i="1"/>
  <c r="V686" i="1" s="1"/>
  <c r="U687" i="1"/>
  <c r="V687" i="1" s="1"/>
  <c r="U688" i="1"/>
  <c r="V688" i="1" s="1"/>
  <c r="U689" i="1"/>
  <c r="V689" i="1" s="1"/>
  <c r="U690" i="1"/>
  <c r="V690" i="1" s="1"/>
  <c r="U691" i="1"/>
  <c r="V691" i="1" s="1"/>
  <c r="U692" i="1"/>
  <c r="V692" i="1" s="1"/>
  <c r="U693" i="1"/>
  <c r="V693" i="1" s="1"/>
  <c r="U694" i="1"/>
  <c r="V694" i="1" s="1"/>
  <c r="U695" i="1"/>
  <c r="V695" i="1" s="1"/>
  <c r="U696" i="1"/>
  <c r="V696" i="1" s="1"/>
  <c r="U697" i="1"/>
  <c r="V697" i="1" s="1"/>
  <c r="U698" i="1"/>
  <c r="V698" i="1" s="1"/>
  <c r="U699" i="1"/>
  <c r="V699" i="1" s="1"/>
  <c r="U700" i="1"/>
  <c r="V700" i="1" s="1"/>
  <c r="U701" i="1"/>
  <c r="V701" i="1" s="1"/>
  <c r="U702" i="1"/>
  <c r="V702" i="1" s="1"/>
  <c r="U703" i="1"/>
  <c r="V703" i="1" s="1"/>
  <c r="U704" i="1"/>
  <c r="V704" i="1" s="1"/>
  <c r="U705" i="1"/>
  <c r="V705" i="1" s="1"/>
  <c r="U706" i="1"/>
  <c r="V706" i="1" s="1"/>
  <c r="U707" i="1"/>
  <c r="V707" i="1" s="1"/>
  <c r="U708" i="1"/>
  <c r="V708" i="1" s="1"/>
  <c r="U709" i="1"/>
  <c r="V709" i="1" s="1"/>
  <c r="U710" i="1"/>
  <c r="V710" i="1" s="1"/>
  <c r="U711" i="1"/>
  <c r="V711" i="1" s="1"/>
  <c r="U712" i="1"/>
  <c r="V712" i="1" s="1"/>
  <c r="U713" i="1"/>
  <c r="V713" i="1" s="1"/>
  <c r="U714" i="1"/>
  <c r="V714" i="1" s="1"/>
  <c r="U715" i="1"/>
  <c r="V715" i="1" s="1"/>
  <c r="U716" i="1"/>
  <c r="V716" i="1" s="1"/>
  <c r="U717" i="1"/>
  <c r="V717" i="1" s="1"/>
  <c r="U718" i="1"/>
  <c r="V718" i="1" s="1"/>
  <c r="U719" i="1"/>
  <c r="V719" i="1" s="1"/>
  <c r="U720" i="1"/>
  <c r="V720" i="1" s="1"/>
  <c r="U721" i="1"/>
  <c r="V721" i="1" s="1"/>
  <c r="U722" i="1"/>
  <c r="V722" i="1" s="1"/>
  <c r="U723" i="1"/>
  <c r="V723" i="1"/>
  <c r="U724" i="1"/>
  <c r="V724" i="1" s="1"/>
  <c r="U725" i="1"/>
  <c r="V725" i="1" s="1"/>
  <c r="U726" i="1"/>
  <c r="V726" i="1" s="1"/>
  <c r="U727" i="1"/>
  <c r="V727" i="1" s="1"/>
  <c r="U728" i="1"/>
  <c r="V728" i="1" s="1"/>
  <c r="U729" i="1"/>
  <c r="V729" i="1" s="1"/>
  <c r="U730" i="1"/>
  <c r="V730" i="1" s="1"/>
  <c r="U731" i="1"/>
  <c r="V731" i="1" s="1"/>
  <c r="U732" i="1"/>
  <c r="V732" i="1"/>
  <c r="U733" i="1"/>
  <c r="V733" i="1" s="1"/>
  <c r="U734" i="1"/>
  <c r="V734" i="1" s="1"/>
  <c r="U735" i="1"/>
  <c r="V735" i="1" s="1"/>
  <c r="U736" i="1"/>
  <c r="V736" i="1" s="1"/>
  <c r="U737" i="1"/>
  <c r="V737" i="1" s="1"/>
  <c r="U738" i="1"/>
  <c r="V738" i="1" s="1"/>
  <c r="U739" i="1"/>
  <c r="V739" i="1" s="1"/>
  <c r="U740" i="1"/>
  <c r="V740" i="1" s="1"/>
  <c r="U741" i="1"/>
  <c r="V741" i="1" s="1"/>
  <c r="U742" i="1"/>
  <c r="V742" i="1" s="1"/>
  <c r="U743" i="1"/>
  <c r="V743" i="1" s="1"/>
  <c r="U744" i="1"/>
  <c r="V744" i="1" s="1"/>
  <c r="U745" i="1"/>
  <c r="V745" i="1" s="1"/>
  <c r="U746" i="1"/>
  <c r="V746" i="1" s="1"/>
  <c r="U747" i="1"/>
  <c r="V747" i="1" s="1"/>
  <c r="U748" i="1"/>
  <c r="V748" i="1" s="1"/>
  <c r="U749" i="1"/>
  <c r="V749" i="1" s="1"/>
  <c r="U750" i="1"/>
  <c r="V750" i="1" s="1"/>
  <c r="U751" i="1"/>
  <c r="V751" i="1" s="1"/>
  <c r="U752" i="1"/>
  <c r="V752" i="1" s="1"/>
  <c r="U753" i="1"/>
  <c r="V753" i="1" s="1"/>
  <c r="U754" i="1"/>
  <c r="V754" i="1" s="1"/>
  <c r="U755" i="1"/>
  <c r="V755" i="1" s="1"/>
  <c r="U756" i="1"/>
  <c r="V756" i="1" s="1"/>
  <c r="U757" i="1"/>
  <c r="V757" i="1" s="1"/>
  <c r="U758" i="1"/>
  <c r="V758" i="1" s="1"/>
  <c r="U759" i="1"/>
  <c r="V759" i="1" s="1"/>
  <c r="U760" i="1"/>
  <c r="V760" i="1" s="1"/>
  <c r="U761" i="1"/>
  <c r="V761" i="1" s="1"/>
  <c r="U762" i="1"/>
  <c r="V762" i="1" s="1"/>
  <c r="U763" i="1"/>
  <c r="V763" i="1" s="1"/>
  <c r="U764" i="1"/>
  <c r="V764" i="1" s="1"/>
  <c r="U765" i="1"/>
  <c r="V765" i="1" s="1"/>
  <c r="U766" i="1"/>
  <c r="V766" i="1" s="1"/>
  <c r="U767" i="1"/>
  <c r="V767" i="1" s="1"/>
  <c r="U768" i="1"/>
  <c r="V768" i="1" s="1"/>
  <c r="U769" i="1"/>
  <c r="V769" i="1" s="1"/>
  <c r="U770" i="1"/>
  <c r="V770" i="1" s="1"/>
  <c r="U771" i="1"/>
  <c r="V771" i="1" s="1"/>
  <c r="U772" i="1"/>
  <c r="V772" i="1" s="1"/>
  <c r="U773" i="1"/>
  <c r="V773" i="1" s="1"/>
  <c r="U774" i="1"/>
  <c r="V774" i="1" s="1"/>
  <c r="U775" i="1"/>
  <c r="V775" i="1" s="1"/>
  <c r="U776" i="1"/>
  <c r="V776" i="1" s="1"/>
  <c r="U777" i="1"/>
  <c r="V777" i="1" s="1"/>
  <c r="U778" i="1"/>
  <c r="V778" i="1"/>
  <c r="U779" i="1"/>
  <c r="V779" i="1" s="1"/>
  <c r="U780" i="1"/>
  <c r="V780" i="1" s="1"/>
  <c r="U781" i="1"/>
  <c r="V781" i="1" s="1"/>
  <c r="U782" i="1"/>
  <c r="V782" i="1" s="1"/>
  <c r="U783" i="1"/>
  <c r="V783" i="1" s="1"/>
  <c r="U784" i="1"/>
  <c r="V784" i="1" s="1"/>
  <c r="U785" i="1"/>
  <c r="V785" i="1" s="1"/>
  <c r="U786" i="1"/>
  <c r="V786" i="1" s="1"/>
  <c r="U787" i="1"/>
  <c r="V787" i="1" s="1"/>
  <c r="U788" i="1"/>
  <c r="V788" i="1" s="1"/>
  <c r="U789" i="1"/>
  <c r="V789" i="1" s="1"/>
  <c r="U790" i="1"/>
  <c r="V790" i="1" s="1"/>
  <c r="U791" i="1"/>
  <c r="V791" i="1" s="1"/>
  <c r="U792" i="1"/>
  <c r="V792" i="1" s="1"/>
  <c r="U793" i="1"/>
  <c r="V793" i="1" s="1"/>
  <c r="U794" i="1"/>
  <c r="V794" i="1" s="1"/>
  <c r="U795" i="1"/>
  <c r="V795" i="1" s="1"/>
  <c r="U796" i="1"/>
  <c r="V796" i="1" s="1"/>
  <c r="U797" i="1"/>
  <c r="V797" i="1" s="1"/>
  <c r="U798" i="1"/>
  <c r="V798" i="1" s="1"/>
  <c r="U799" i="1"/>
  <c r="V799" i="1" s="1"/>
  <c r="U800" i="1"/>
  <c r="V800" i="1" s="1"/>
  <c r="U801" i="1"/>
  <c r="V801" i="1" s="1"/>
  <c r="U802" i="1"/>
  <c r="V802" i="1" s="1"/>
  <c r="U803" i="1"/>
  <c r="V803" i="1" s="1"/>
  <c r="U804" i="1"/>
  <c r="V804" i="1" s="1"/>
  <c r="U805" i="1"/>
  <c r="V805" i="1" s="1"/>
  <c r="U806" i="1"/>
  <c r="V806" i="1" s="1"/>
  <c r="U807" i="1"/>
  <c r="V807" i="1" s="1"/>
  <c r="U808" i="1"/>
  <c r="V808" i="1" s="1"/>
  <c r="U809" i="1"/>
  <c r="V809" i="1" s="1"/>
  <c r="U810" i="1"/>
  <c r="V810" i="1" s="1"/>
  <c r="U811" i="1"/>
  <c r="V811" i="1" s="1"/>
  <c r="U812" i="1"/>
  <c r="V812" i="1" s="1"/>
  <c r="U813" i="1"/>
  <c r="V813" i="1" s="1"/>
  <c r="U814" i="1"/>
  <c r="V814" i="1" s="1"/>
  <c r="U815" i="1"/>
  <c r="V815" i="1" s="1"/>
  <c r="U816" i="1"/>
  <c r="V816" i="1" s="1"/>
  <c r="U817" i="1"/>
  <c r="V817" i="1" s="1"/>
  <c r="U818" i="1"/>
  <c r="V818" i="1" s="1"/>
  <c r="U819" i="1"/>
  <c r="V819" i="1" s="1"/>
  <c r="U820" i="1"/>
  <c r="V820" i="1" s="1"/>
  <c r="U821" i="1"/>
  <c r="V821" i="1" s="1"/>
  <c r="U822" i="1"/>
  <c r="V822" i="1" s="1"/>
  <c r="U823" i="1"/>
  <c r="V823" i="1" s="1"/>
  <c r="U824" i="1"/>
  <c r="V824" i="1" s="1"/>
  <c r="U825" i="1"/>
  <c r="V825" i="1" s="1"/>
  <c r="U826" i="1"/>
  <c r="V826" i="1" s="1"/>
  <c r="U827" i="1"/>
  <c r="V827" i="1" s="1"/>
  <c r="U828" i="1"/>
  <c r="V828" i="1" s="1"/>
  <c r="U829" i="1"/>
  <c r="V829" i="1" s="1"/>
  <c r="U830" i="1"/>
  <c r="V830" i="1" s="1"/>
  <c r="U831" i="1"/>
  <c r="V831" i="1" s="1"/>
  <c r="U832" i="1"/>
  <c r="V832" i="1" s="1"/>
  <c r="U833" i="1"/>
  <c r="V833" i="1" s="1"/>
  <c r="U834" i="1"/>
  <c r="V834" i="1" s="1"/>
  <c r="U835" i="1"/>
  <c r="V835" i="1" s="1"/>
  <c r="U836" i="1"/>
  <c r="V836" i="1" s="1"/>
  <c r="U837" i="1"/>
  <c r="V837" i="1" s="1"/>
  <c r="U838" i="1"/>
  <c r="V838" i="1" s="1"/>
  <c r="U839" i="1"/>
  <c r="V839" i="1" s="1"/>
  <c r="U840" i="1"/>
  <c r="V840" i="1" s="1"/>
  <c r="U841" i="1"/>
  <c r="V841" i="1" s="1"/>
  <c r="U842" i="1"/>
  <c r="V842" i="1" s="1"/>
  <c r="U843" i="1"/>
  <c r="V843" i="1" s="1"/>
  <c r="U844" i="1"/>
  <c r="V844" i="1" s="1"/>
  <c r="U845" i="1"/>
  <c r="V845" i="1" s="1"/>
  <c r="U846" i="1"/>
  <c r="V846" i="1" s="1"/>
  <c r="U847" i="1"/>
  <c r="V847" i="1" s="1"/>
  <c r="U848" i="1"/>
  <c r="V848" i="1" s="1"/>
  <c r="U849" i="1"/>
  <c r="V849" i="1" s="1"/>
  <c r="U850" i="1"/>
  <c r="V850" i="1" s="1"/>
  <c r="U851" i="1"/>
  <c r="V851" i="1" s="1"/>
  <c r="U852" i="1"/>
  <c r="V852" i="1" s="1"/>
  <c r="U853" i="1"/>
  <c r="V853" i="1" s="1"/>
  <c r="U854" i="1"/>
  <c r="V854" i="1" s="1"/>
  <c r="U855" i="1"/>
  <c r="V855" i="1" s="1"/>
  <c r="U856" i="1"/>
  <c r="V856" i="1" s="1"/>
  <c r="U857" i="1"/>
  <c r="V857" i="1" s="1"/>
  <c r="U858" i="1"/>
  <c r="V858" i="1" s="1"/>
  <c r="U859" i="1"/>
  <c r="V859" i="1" s="1"/>
  <c r="U860" i="1"/>
  <c r="V860" i="1" s="1"/>
  <c r="U861" i="1"/>
  <c r="V861" i="1" s="1"/>
  <c r="U862" i="1"/>
  <c r="V862" i="1" s="1"/>
  <c r="U863" i="1"/>
  <c r="V863" i="1" s="1"/>
  <c r="U864" i="1"/>
  <c r="V864" i="1" s="1"/>
  <c r="U865" i="1"/>
  <c r="V865" i="1" s="1"/>
  <c r="U866" i="1"/>
  <c r="V866" i="1" s="1"/>
  <c r="U867" i="1"/>
  <c r="V867" i="1" s="1"/>
  <c r="U868" i="1"/>
  <c r="V868" i="1" s="1"/>
  <c r="U869" i="1"/>
  <c r="V869" i="1" s="1"/>
  <c r="U870" i="1"/>
  <c r="V870" i="1" s="1"/>
  <c r="U871" i="1"/>
  <c r="V871" i="1" s="1"/>
  <c r="U872" i="1"/>
  <c r="V872" i="1" s="1"/>
  <c r="U873" i="1"/>
  <c r="V873" i="1" s="1"/>
  <c r="U874" i="1"/>
  <c r="V874" i="1" s="1"/>
  <c r="U875" i="1"/>
  <c r="V875" i="1" s="1"/>
  <c r="U876" i="1"/>
  <c r="V876" i="1" s="1"/>
  <c r="U877" i="1"/>
  <c r="V877" i="1" s="1"/>
  <c r="U878" i="1"/>
  <c r="V878" i="1" s="1"/>
  <c r="U879" i="1"/>
  <c r="V879" i="1" s="1"/>
  <c r="U880" i="1"/>
  <c r="V880" i="1" s="1"/>
  <c r="U881" i="1"/>
  <c r="V881" i="1" s="1"/>
  <c r="U882" i="1"/>
  <c r="V882" i="1" s="1"/>
  <c r="U883" i="1"/>
  <c r="V883" i="1" s="1"/>
  <c r="U884" i="1"/>
  <c r="V884" i="1" s="1"/>
  <c r="U885" i="1"/>
  <c r="V885" i="1" s="1"/>
  <c r="U886" i="1"/>
  <c r="V886" i="1" s="1"/>
  <c r="U887" i="1"/>
  <c r="V887" i="1" s="1"/>
  <c r="U888" i="1"/>
  <c r="V888" i="1" s="1"/>
  <c r="U889" i="1"/>
  <c r="V889" i="1" s="1"/>
  <c r="U890" i="1"/>
  <c r="V890" i="1" s="1"/>
  <c r="U891" i="1"/>
  <c r="V891" i="1" s="1"/>
  <c r="U892" i="1"/>
  <c r="V892" i="1" s="1"/>
  <c r="U893" i="1"/>
  <c r="V893" i="1" s="1"/>
  <c r="U894" i="1"/>
  <c r="V894" i="1" s="1"/>
  <c r="U895" i="1"/>
  <c r="V895" i="1" s="1"/>
  <c r="U896" i="1"/>
  <c r="V896" i="1" s="1"/>
  <c r="U897" i="1"/>
  <c r="V897" i="1" s="1"/>
  <c r="U898" i="1"/>
  <c r="V898" i="1" s="1"/>
  <c r="U899" i="1"/>
  <c r="V899" i="1" s="1"/>
  <c r="U900" i="1"/>
  <c r="V900" i="1" s="1"/>
  <c r="U901" i="1"/>
  <c r="V901" i="1" s="1"/>
  <c r="U902" i="1"/>
  <c r="V902" i="1" s="1"/>
  <c r="U903" i="1"/>
  <c r="V903" i="1" s="1"/>
  <c r="U904" i="1"/>
  <c r="V904" i="1" s="1"/>
  <c r="U905" i="1"/>
  <c r="V905" i="1" s="1"/>
  <c r="U906" i="1"/>
  <c r="V906" i="1" s="1"/>
  <c r="U907" i="1"/>
  <c r="V907" i="1" s="1"/>
  <c r="U908" i="1"/>
  <c r="V908" i="1" s="1"/>
  <c r="U909" i="1"/>
  <c r="V909" i="1" s="1"/>
  <c r="U910" i="1"/>
  <c r="V910" i="1" s="1"/>
  <c r="U911" i="1"/>
  <c r="V911" i="1" s="1"/>
  <c r="U912" i="1"/>
  <c r="V912" i="1" s="1"/>
  <c r="U913" i="1"/>
  <c r="V913" i="1" s="1"/>
  <c r="U914" i="1"/>
  <c r="V914" i="1" s="1"/>
  <c r="U915" i="1"/>
  <c r="V915" i="1" s="1"/>
  <c r="U916" i="1"/>
  <c r="V916" i="1" s="1"/>
  <c r="U917" i="1"/>
  <c r="V917" i="1" s="1"/>
  <c r="U918" i="1"/>
  <c r="V918" i="1" s="1"/>
  <c r="U919" i="1"/>
  <c r="V919" i="1" s="1"/>
  <c r="U920" i="1"/>
  <c r="V920" i="1" s="1"/>
  <c r="U921" i="1"/>
  <c r="V921" i="1" s="1"/>
  <c r="U922" i="1"/>
  <c r="V922" i="1" s="1"/>
  <c r="U923" i="1"/>
  <c r="V923" i="1" s="1"/>
  <c r="U924" i="1"/>
  <c r="V924" i="1" s="1"/>
  <c r="U925" i="1"/>
  <c r="V925" i="1" s="1"/>
  <c r="U926" i="1"/>
  <c r="V926" i="1" s="1"/>
  <c r="U927" i="1"/>
  <c r="V927" i="1" s="1"/>
  <c r="U928" i="1"/>
  <c r="V928" i="1" s="1"/>
  <c r="U929" i="1"/>
  <c r="V929" i="1" s="1"/>
  <c r="U930" i="1"/>
  <c r="V930" i="1" s="1"/>
  <c r="U931" i="1"/>
  <c r="V931" i="1" s="1"/>
  <c r="U932" i="1"/>
  <c r="V932" i="1" s="1"/>
  <c r="U933" i="1"/>
  <c r="V933" i="1" s="1"/>
  <c r="U934" i="1"/>
  <c r="V934" i="1" s="1"/>
  <c r="U935" i="1"/>
  <c r="V935" i="1" s="1"/>
  <c r="U936" i="1"/>
  <c r="V936" i="1" s="1"/>
  <c r="U937" i="1"/>
  <c r="V937" i="1" s="1"/>
  <c r="U938" i="1"/>
  <c r="V938" i="1" s="1"/>
  <c r="U939" i="1"/>
  <c r="V939" i="1" s="1"/>
  <c r="U940" i="1"/>
  <c r="V940" i="1" s="1"/>
  <c r="U941" i="1"/>
  <c r="V941" i="1" s="1"/>
  <c r="U942" i="1"/>
  <c r="V942" i="1" s="1"/>
  <c r="U943" i="1"/>
  <c r="V943" i="1" s="1"/>
  <c r="U944" i="1"/>
  <c r="V944" i="1" s="1"/>
  <c r="U945" i="1"/>
  <c r="V945" i="1" s="1"/>
  <c r="U946" i="1"/>
  <c r="V946" i="1" s="1"/>
  <c r="U947" i="1"/>
  <c r="V947" i="1" s="1"/>
  <c r="U948" i="1"/>
  <c r="V948" i="1" s="1"/>
  <c r="U949" i="1"/>
  <c r="V949" i="1" s="1"/>
  <c r="U950" i="1"/>
  <c r="V950" i="1" s="1"/>
  <c r="U951" i="1"/>
  <c r="V951" i="1" s="1"/>
  <c r="U952" i="1"/>
  <c r="V952" i="1" s="1"/>
  <c r="U953" i="1"/>
  <c r="V953" i="1" s="1"/>
  <c r="U954" i="1"/>
  <c r="V954" i="1" s="1"/>
  <c r="U955" i="1"/>
  <c r="V955" i="1" s="1"/>
  <c r="U956" i="1"/>
  <c r="V956" i="1" s="1"/>
  <c r="U957" i="1"/>
  <c r="V957" i="1" s="1"/>
  <c r="U958" i="1"/>
  <c r="V958" i="1" s="1"/>
  <c r="U959" i="1"/>
  <c r="V959" i="1" s="1"/>
  <c r="U960" i="1"/>
  <c r="V960" i="1" s="1"/>
  <c r="U961" i="1"/>
  <c r="V961" i="1" s="1"/>
  <c r="U962" i="1"/>
  <c r="V962" i="1" s="1"/>
  <c r="U963" i="1"/>
  <c r="V963" i="1" s="1"/>
  <c r="U964" i="1"/>
  <c r="V964" i="1" s="1"/>
  <c r="U965" i="1"/>
  <c r="V965" i="1" s="1"/>
  <c r="U966" i="1"/>
  <c r="V966" i="1" s="1"/>
  <c r="U967" i="1"/>
  <c r="V967" i="1" s="1"/>
  <c r="U968" i="1"/>
  <c r="V968" i="1" s="1"/>
  <c r="U969" i="1"/>
  <c r="V969" i="1" s="1"/>
  <c r="U970" i="1"/>
  <c r="V970" i="1" s="1"/>
  <c r="U971" i="1"/>
  <c r="V971" i="1" s="1"/>
  <c r="U972" i="1"/>
  <c r="V972" i="1" s="1"/>
  <c r="U973" i="1"/>
  <c r="V973" i="1" s="1"/>
  <c r="U974" i="1"/>
  <c r="V974" i="1" s="1"/>
  <c r="U975" i="1"/>
  <c r="V975" i="1" s="1"/>
  <c r="U976" i="1"/>
  <c r="V976" i="1" s="1"/>
  <c r="U977" i="1"/>
  <c r="V977" i="1" s="1"/>
  <c r="U978" i="1"/>
  <c r="V978" i="1" s="1"/>
  <c r="U979" i="1"/>
  <c r="V979" i="1" s="1"/>
  <c r="U980" i="1"/>
  <c r="V980" i="1" s="1"/>
  <c r="U981" i="1"/>
  <c r="V981" i="1" s="1"/>
  <c r="U982" i="1"/>
  <c r="V982" i="1" s="1"/>
  <c r="U983" i="1"/>
  <c r="V983" i="1" s="1"/>
  <c r="U984" i="1"/>
  <c r="V984" i="1" s="1"/>
  <c r="U985" i="1"/>
  <c r="V985" i="1" s="1"/>
  <c r="U986" i="1"/>
  <c r="V986" i="1" s="1"/>
  <c r="U987" i="1"/>
  <c r="V987" i="1" s="1"/>
  <c r="U988" i="1"/>
  <c r="V988" i="1" s="1"/>
  <c r="U989" i="1"/>
  <c r="V989" i="1" s="1"/>
  <c r="U990" i="1"/>
  <c r="V990" i="1" s="1"/>
  <c r="U991" i="1"/>
  <c r="V991" i="1" s="1"/>
  <c r="U992" i="1"/>
  <c r="V992" i="1" s="1"/>
  <c r="U993" i="1"/>
  <c r="V993" i="1" s="1"/>
  <c r="U994" i="1"/>
  <c r="V994" i="1" s="1"/>
  <c r="U995" i="1"/>
  <c r="V995" i="1" s="1"/>
  <c r="U996" i="1"/>
  <c r="V996" i="1" s="1"/>
  <c r="U997" i="1"/>
  <c r="V997" i="1" s="1"/>
  <c r="U998" i="1"/>
  <c r="V998" i="1" s="1"/>
  <c r="U999" i="1"/>
  <c r="V999" i="1" s="1"/>
  <c r="U1000" i="1"/>
  <c r="V1000" i="1" s="1"/>
  <c r="U1001" i="1"/>
  <c r="V1001" i="1" s="1"/>
  <c r="U1002" i="1"/>
  <c r="V1002" i="1" s="1"/>
  <c r="U1003" i="1"/>
  <c r="V1003" i="1" s="1"/>
  <c r="U1004" i="1"/>
  <c r="V1004" i="1" s="1"/>
  <c r="U1005" i="1"/>
  <c r="V1005" i="1" s="1"/>
  <c r="U1006" i="1"/>
  <c r="V1006" i="1" s="1"/>
  <c r="U1007" i="1"/>
  <c r="V1007" i="1" s="1"/>
  <c r="U1008" i="1"/>
  <c r="V1008" i="1" s="1"/>
  <c r="U1009" i="1"/>
  <c r="V1009" i="1" s="1"/>
  <c r="U1010" i="1"/>
  <c r="V1010" i="1" s="1"/>
  <c r="U1011" i="1"/>
  <c r="V1011" i="1" s="1"/>
  <c r="U1012" i="1"/>
  <c r="V1012" i="1" s="1"/>
  <c r="U1013" i="1"/>
  <c r="V1013" i="1" s="1"/>
  <c r="U1014" i="1"/>
  <c r="V1014" i="1" s="1"/>
  <c r="U1015" i="1"/>
  <c r="V1015" i="1" s="1"/>
  <c r="U1016" i="1"/>
  <c r="V1016" i="1" s="1"/>
  <c r="U1017" i="1"/>
  <c r="V1017" i="1" s="1"/>
  <c r="U1018" i="1"/>
  <c r="V1018" i="1" s="1"/>
  <c r="U1019" i="1"/>
  <c r="V1019" i="1" s="1"/>
  <c r="U1020" i="1"/>
  <c r="V1020" i="1" s="1"/>
  <c r="U1021" i="1"/>
  <c r="V1021" i="1" s="1"/>
  <c r="U1022" i="1"/>
  <c r="V1022" i="1" s="1"/>
  <c r="U1023" i="1"/>
  <c r="V1023" i="1" s="1"/>
  <c r="U1024" i="1"/>
  <c r="V1024" i="1" s="1"/>
  <c r="U1025" i="1"/>
  <c r="V1025" i="1" s="1"/>
  <c r="U1026" i="1"/>
  <c r="V1026" i="1" s="1"/>
  <c r="U1027" i="1"/>
  <c r="V1027" i="1" s="1"/>
  <c r="U1028" i="1"/>
  <c r="V1028" i="1" s="1"/>
  <c r="U1029" i="1"/>
  <c r="V1029" i="1" s="1"/>
  <c r="U1030" i="1"/>
  <c r="V1030" i="1" s="1"/>
  <c r="U1031" i="1"/>
  <c r="U1032" i="1"/>
  <c r="V1032" i="1" s="1"/>
  <c r="U1033" i="1"/>
  <c r="V1033" i="1" s="1"/>
  <c r="U1034" i="1"/>
  <c r="V1034" i="1" s="1"/>
  <c r="U1035" i="1"/>
  <c r="V1035" i="1" s="1"/>
  <c r="U1036" i="1"/>
  <c r="V1036" i="1" s="1"/>
  <c r="U1037" i="1"/>
  <c r="V1037" i="1" s="1"/>
  <c r="U1038" i="1"/>
  <c r="V1038" i="1" s="1"/>
  <c r="U1039" i="1"/>
  <c r="V1039" i="1" s="1"/>
  <c r="U1040" i="1"/>
  <c r="V1040" i="1" s="1"/>
  <c r="U1041" i="1"/>
  <c r="V1041" i="1" s="1"/>
  <c r="U1042" i="1"/>
  <c r="V1042" i="1" s="1"/>
  <c r="U1043" i="1"/>
  <c r="V1043" i="1" s="1"/>
  <c r="U1044" i="1"/>
  <c r="V1044" i="1" s="1"/>
  <c r="U1045" i="1"/>
  <c r="V1045" i="1" s="1"/>
  <c r="U1046" i="1"/>
  <c r="V1046" i="1" s="1"/>
  <c r="U1047" i="1"/>
  <c r="V1047" i="1" s="1"/>
  <c r="U1048" i="1"/>
  <c r="V1048" i="1" s="1"/>
  <c r="U1049" i="1"/>
  <c r="V1049" i="1" s="1"/>
  <c r="U1050" i="1"/>
  <c r="V1050" i="1" s="1"/>
  <c r="U1051" i="1"/>
  <c r="V1051" i="1" s="1"/>
  <c r="U1052" i="1"/>
  <c r="V1052" i="1" s="1"/>
  <c r="U1053" i="1"/>
  <c r="V1053" i="1" s="1"/>
  <c r="U1054" i="1"/>
  <c r="V1054" i="1" s="1"/>
  <c r="U1055" i="1"/>
  <c r="V1055" i="1" s="1"/>
  <c r="U1056" i="1"/>
  <c r="V1056" i="1" s="1"/>
  <c r="U1057" i="1"/>
  <c r="V1057" i="1" s="1"/>
  <c r="U1058" i="1"/>
  <c r="V1058" i="1" s="1"/>
  <c r="U1059" i="1"/>
  <c r="V1059" i="1" s="1"/>
  <c r="U1060" i="1"/>
  <c r="V1060" i="1" s="1"/>
  <c r="U1061" i="1"/>
  <c r="V1061" i="1" s="1"/>
  <c r="U1062" i="1"/>
  <c r="V1062" i="1" s="1"/>
  <c r="U1063" i="1"/>
  <c r="V1063" i="1" s="1"/>
  <c r="U1064" i="1"/>
  <c r="V1064" i="1" s="1"/>
  <c r="U1065" i="1"/>
  <c r="V1065" i="1" s="1"/>
  <c r="U1066" i="1"/>
  <c r="V1066" i="1" s="1"/>
  <c r="U1067" i="1"/>
  <c r="V1067" i="1" s="1"/>
  <c r="U1068" i="1"/>
  <c r="V1068" i="1" s="1"/>
  <c r="U1069" i="1"/>
  <c r="V1069" i="1" s="1"/>
  <c r="U1070" i="1"/>
  <c r="V1070" i="1" s="1"/>
  <c r="U1071" i="1"/>
  <c r="V1071" i="1" s="1"/>
  <c r="U1072" i="1"/>
  <c r="V1072" i="1" s="1"/>
  <c r="U1073" i="1"/>
  <c r="V1073" i="1" s="1"/>
  <c r="U1074" i="1"/>
  <c r="V1074" i="1" s="1"/>
  <c r="U1075" i="1"/>
  <c r="V1075" i="1" s="1"/>
  <c r="U1076" i="1"/>
  <c r="V1076" i="1" s="1"/>
  <c r="U1077" i="1"/>
  <c r="V1077" i="1" s="1"/>
  <c r="U1078" i="1"/>
  <c r="V1078" i="1" s="1"/>
  <c r="U1079" i="1"/>
  <c r="V1079" i="1" s="1"/>
  <c r="U1080" i="1"/>
  <c r="V1080" i="1" s="1"/>
  <c r="U1081" i="1"/>
  <c r="V1081" i="1" s="1"/>
  <c r="U1082" i="1"/>
  <c r="V1082" i="1" s="1"/>
  <c r="U1083" i="1"/>
  <c r="V1083" i="1" s="1"/>
  <c r="U1084" i="1"/>
  <c r="V1084" i="1" s="1"/>
  <c r="U1085" i="1"/>
  <c r="V1085" i="1" s="1"/>
  <c r="U1086" i="1"/>
  <c r="V1086" i="1" s="1"/>
  <c r="U1087" i="1"/>
  <c r="V1087" i="1" s="1"/>
  <c r="U1088" i="1"/>
  <c r="V1088" i="1" s="1"/>
  <c r="U1089" i="1"/>
  <c r="V1089" i="1" s="1"/>
  <c r="U1090" i="1"/>
  <c r="V1090" i="1" s="1"/>
  <c r="U1091" i="1"/>
  <c r="V1091" i="1" s="1"/>
  <c r="U1092" i="1"/>
  <c r="V1092" i="1" s="1"/>
  <c r="U1093" i="1"/>
  <c r="V1093" i="1" s="1"/>
  <c r="U1094" i="1"/>
  <c r="V1094" i="1" s="1"/>
  <c r="U1095" i="1"/>
  <c r="V1095" i="1" s="1"/>
  <c r="U1096" i="1"/>
  <c r="V1096" i="1" s="1"/>
  <c r="U1097" i="1"/>
  <c r="V1097" i="1" s="1"/>
  <c r="U1098" i="1"/>
  <c r="V1098" i="1" s="1"/>
  <c r="U1099" i="1"/>
  <c r="V1099" i="1" s="1"/>
  <c r="U1100" i="1"/>
  <c r="V1100" i="1" s="1"/>
  <c r="U1101" i="1"/>
  <c r="V1101" i="1" s="1"/>
  <c r="U1102" i="1"/>
  <c r="V1102" i="1" s="1"/>
  <c r="U1103" i="1"/>
  <c r="V1103" i="1" s="1"/>
  <c r="U1104" i="1"/>
  <c r="V1104" i="1" s="1"/>
  <c r="U1105" i="1"/>
  <c r="V1105" i="1" s="1"/>
  <c r="U1106" i="1"/>
  <c r="V1106" i="1" s="1"/>
  <c r="U1107" i="1"/>
  <c r="V1107" i="1" s="1"/>
  <c r="U1108" i="1"/>
  <c r="V1108" i="1" s="1"/>
  <c r="U1109" i="1"/>
  <c r="V1109" i="1" s="1"/>
  <c r="U1110" i="1"/>
  <c r="V1110" i="1" s="1"/>
  <c r="U1111" i="1"/>
  <c r="V1111" i="1" s="1"/>
  <c r="U1112" i="1"/>
  <c r="V1112" i="1" s="1"/>
  <c r="U1113" i="1"/>
  <c r="V1113" i="1" s="1"/>
  <c r="U1114" i="1"/>
  <c r="V1114" i="1" s="1"/>
  <c r="U1115" i="1"/>
  <c r="V1115" i="1" s="1"/>
  <c r="U1116" i="1"/>
  <c r="V1116" i="1" s="1"/>
  <c r="U1117" i="1"/>
  <c r="V1117" i="1" s="1"/>
  <c r="U1118" i="1"/>
  <c r="V1118" i="1" s="1"/>
  <c r="U1119" i="1"/>
  <c r="V1119" i="1" s="1"/>
  <c r="U1120" i="1"/>
  <c r="V1120" i="1" s="1"/>
  <c r="U1121" i="1"/>
  <c r="V1121" i="1" s="1"/>
  <c r="U1122" i="1"/>
  <c r="V1122" i="1" s="1"/>
  <c r="U1123" i="1"/>
  <c r="V1123" i="1" s="1"/>
  <c r="U1124" i="1"/>
  <c r="V1124" i="1" s="1"/>
  <c r="U1125" i="1"/>
  <c r="V1125" i="1" s="1"/>
  <c r="U1126" i="1"/>
  <c r="V1126" i="1" s="1"/>
  <c r="U1127" i="1"/>
  <c r="V1127" i="1" s="1"/>
  <c r="U1128" i="1"/>
  <c r="V1128" i="1" s="1"/>
  <c r="U1129" i="1"/>
  <c r="V1129" i="1" s="1"/>
  <c r="U1130" i="1"/>
  <c r="V1130" i="1" s="1"/>
  <c r="U1131" i="1"/>
  <c r="V1131" i="1" s="1"/>
  <c r="U1132" i="1"/>
  <c r="V1132" i="1" s="1"/>
  <c r="U1133" i="1"/>
  <c r="V1133" i="1" s="1"/>
  <c r="U1134" i="1"/>
  <c r="V1134" i="1" s="1"/>
  <c r="U1135" i="1"/>
  <c r="V1135" i="1" s="1"/>
  <c r="U1136" i="1"/>
  <c r="V1136" i="1" s="1"/>
  <c r="U1137" i="1"/>
  <c r="V1137" i="1" s="1"/>
  <c r="U1138" i="1"/>
  <c r="V1138" i="1" s="1"/>
  <c r="U1139" i="1"/>
  <c r="V1139" i="1" s="1"/>
  <c r="U1140" i="1"/>
  <c r="V1140" i="1" s="1"/>
  <c r="U1141" i="1"/>
  <c r="V1141" i="1" s="1"/>
  <c r="U1142" i="1"/>
  <c r="V1142" i="1" s="1"/>
  <c r="U1143" i="1"/>
  <c r="V1143" i="1" s="1"/>
  <c r="U1144" i="1"/>
  <c r="V1144" i="1" s="1"/>
  <c r="U1145" i="1"/>
  <c r="V1145" i="1" s="1"/>
  <c r="U1146" i="1"/>
  <c r="V1146" i="1" s="1"/>
  <c r="U1147" i="1"/>
  <c r="V1147" i="1" s="1"/>
  <c r="U1148" i="1"/>
  <c r="V1148" i="1" s="1"/>
  <c r="U1149" i="1"/>
  <c r="V1149" i="1" s="1"/>
  <c r="U1150" i="1"/>
  <c r="V1150" i="1" s="1"/>
  <c r="U1151" i="1"/>
  <c r="V1151" i="1" s="1"/>
  <c r="U1152" i="1"/>
  <c r="V1152" i="1" s="1"/>
  <c r="U1153" i="1"/>
  <c r="V1153" i="1" s="1"/>
  <c r="U1154" i="1"/>
  <c r="V1154" i="1" s="1"/>
  <c r="U1155" i="1"/>
  <c r="V1155" i="1" s="1"/>
  <c r="U1156" i="1"/>
  <c r="V1156" i="1" s="1"/>
  <c r="U1157" i="1"/>
  <c r="V1157" i="1" s="1"/>
  <c r="U1158" i="1"/>
  <c r="V1158" i="1" s="1"/>
  <c r="U1159" i="1"/>
  <c r="V1159" i="1" s="1"/>
  <c r="U1160" i="1"/>
  <c r="V1160" i="1" s="1"/>
  <c r="U1161" i="1"/>
  <c r="V1161" i="1" s="1"/>
  <c r="U1162" i="1"/>
  <c r="V1162" i="1" s="1"/>
  <c r="U1163" i="1"/>
  <c r="V1163" i="1" s="1"/>
  <c r="U1164" i="1"/>
  <c r="V1164" i="1" s="1"/>
  <c r="U1165" i="1"/>
  <c r="V1165" i="1" s="1"/>
  <c r="U1166" i="1"/>
  <c r="V1166" i="1" s="1"/>
  <c r="U1167" i="1"/>
  <c r="V1167" i="1" s="1"/>
  <c r="U1168" i="1"/>
  <c r="V1168" i="1" s="1"/>
  <c r="U1169" i="1"/>
  <c r="V1169" i="1" s="1"/>
  <c r="U1170" i="1"/>
  <c r="V1170" i="1" s="1"/>
  <c r="U1171" i="1"/>
  <c r="V1171" i="1" s="1"/>
  <c r="U1172" i="1"/>
  <c r="V1172" i="1" s="1"/>
  <c r="U1173" i="1"/>
  <c r="V1173" i="1" s="1"/>
  <c r="U1174" i="1"/>
  <c r="V1174" i="1" s="1"/>
  <c r="U1175" i="1"/>
  <c r="V1175" i="1" s="1"/>
  <c r="U1176" i="1"/>
  <c r="V1176" i="1" s="1"/>
  <c r="U1177" i="1"/>
  <c r="V1177" i="1" s="1"/>
  <c r="U1178" i="1"/>
  <c r="V1178" i="1" s="1"/>
  <c r="U1179" i="1"/>
  <c r="V1179" i="1" s="1"/>
  <c r="U1180" i="1"/>
  <c r="V1180" i="1" s="1"/>
  <c r="U1181" i="1"/>
  <c r="V1181" i="1" s="1"/>
  <c r="U1182" i="1"/>
  <c r="V1182" i="1" s="1"/>
  <c r="U1183" i="1"/>
  <c r="V1183" i="1" s="1"/>
  <c r="U1184" i="1"/>
  <c r="V1184" i="1" s="1"/>
  <c r="U1185" i="1"/>
  <c r="V1185" i="1" s="1"/>
  <c r="U1186" i="1"/>
  <c r="V1186" i="1" s="1"/>
  <c r="U1187" i="1"/>
  <c r="V1187" i="1" s="1"/>
  <c r="U1188" i="1"/>
  <c r="V1188" i="1" s="1"/>
  <c r="U1189" i="1"/>
  <c r="V1189" i="1" s="1"/>
  <c r="U1190" i="1"/>
  <c r="V1190" i="1" s="1"/>
  <c r="U1191" i="1"/>
  <c r="V1191" i="1" s="1"/>
  <c r="U1192" i="1"/>
  <c r="V1192" i="1" s="1"/>
  <c r="U1193" i="1"/>
  <c r="V1193" i="1" s="1"/>
  <c r="U1194" i="1"/>
  <c r="V1194" i="1" s="1"/>
  <c r="U1195" i="1"/>
  <c r="V1195" i="1" s="1"/>
  <c r="U1196" i="1"/>
  <c r="V1196" i="1" s="1"/>
  <c r="U1197" i="1"/>
  <c r="V1197" i="1" s="1"/>
  <c r="U1198" i="1"/>
  <c r="V1198" i="1" s="1"/>
  <c r="U1199" i="1"/>
  <c r="V1199" i="1" s="1"/>
  <c r="U1200" i="1"/>
  <c r="V1200" i="1" s="1"/>
  <c r="U1201" i="1"/>
  <c r="V1201" i="1" s="1"/>
  <c r="U1202" i="1"/>
  <c r="V1202" i="1" s="1"/>
  <c r="U1203" i="1"/>
  <c r="V1203" i="1" s="1"/>
  <c r="U1204" i="1"/>
  <c r="V1204" i="1" s="1"/>
  <c r="U1205" i="1"/>
  <c r="V1205" i="1" s="1"/>
  <c r="U1206" i="1"/>
  <c r="V1206" i="1" s="1"/>
  <c r="U1207" i="1"/>
  <c r="V1207" i="1" s="1"/>
  <c r="U1208" i="1"/>
  <c r="V1208" i="1" s="1"/>
  <c r="U1209" i="1"/>
  <c r="V1209" i="1" s="1"/>
  <c r="U1210" i="1"/>
  <c r="V1210" i="1" s="1"/>
  <c r="U1211" i="1"/>
  <c r="V1211" i="1" s="1"/>
  <c r="U1212" i="1"/>
  <c r="V1212" i="1" s="1"/>
  <c r="U1213" i="1"/>
  <c r="V1213" i="1" s="1"/>
  <c r="U1214" i="1"/>
  <c r="V1214" i="1" s="1"/>
  <c r="U1215" i="1"/>
  <c r="V1215" i="1" s="1"/>
  <c r="U1216" i="1"/>
  <c r="V1216" i="1" s="1"/>
  <c r="U1217" i="1"/>
  <c r="V1217" i="1" s="1"/>
  <c r="U1218" i="1"/>
  <c r="V1218" i="1" s="1"/>
  <c r="U1219" i="1"/>
  <c r="V1219" i="1" s="1"/>
  <c r="U1220" i="1"/>
  <c r="V1220" i="1" s="1"/>
  <c r="U1221" i="1"/>
  <c r="V1221" i="1" s="1"/>
  <c r="U1222" i="1"/>
  <c r="V1222" i="1" s="1"/>
  <c r="U1223" i="1"/>
  <c r="V1223" i="1" s="1"/>
  <c r="U1224" i="1"/>
  <c r="V1224" i="1" s="1"/>
  <c r="U1225" i="1"/>
  <c r="V1225" i="1" s="1"/>
  <c r="U1226" i="1"/>
  <c r="V1226" i="1" s="1"/>
  <c r="U1227" i="1"/>
  <c r="V1227" i="1" s="1"/>
  <c r="U1228" i="1"/>
  <c r="V1228" i="1" s="1"/>
  <c r="U1229" i="1"/>
  <c r="V1229" i="1" s="1"/>
  <c r="U1230" i="1"/>
  <c r="V1230" i="1" s="1"/>
  <c r="U1231" i="1"/>
  <c r="V1231" i="1" s="1"/>
  <c r="U1232" i="1"/>
  <c r="V1232" i="1" s="1"/>
  <c r="U1233" i="1"/>
  <c r="V1233" i="1" s="1"/>
  <c r="U1234" i="1"/>
  <c r="V1234" i="1" s="1"/>
  <c r="U1235" i="1"/>
  <c r="V1235" i="1" s="1"/>
  <c r="U1236" i="1"/>
  <c r="V1236" i="1" s="1"/>
  <c r="U1237" i="1"/>
  <c r="V1237" i="1" s="1"/>
  <c r="U1238" i="1"/>
  <c r="V1238" i="1" s="1"/>
  <c r="U1239" i="1"/>
  <c r="V1239" i="1" s="1"/>
  <c r="U1240" i="1"/>
  <c r="V1240" i="1" s="1"/>
  <c r="U1241" i="1"/>
  <c r="V1241" i="1" s="1"/>
  <c r="U1242" i="1"/>
  <c r="V1242" i="1" s="1"/>
  <c r="U1243" i="1"/>
  <c r="V1243" i="1" s="1"/>
  <c r="U1244" i="1"/>
  <c r="V1244" i="1" s="1"/>
  <c r="U1245" i="1"/>
  <c r="V1245" i="1" s="1"/>
  <c r="U1246" i="1"/>
  <c r="V1246" i="1" s="1"/>
  <c r="U1247" i="1"/>
  <c r="V1247" i="1" s="1"/>
  <c r="U1248" i="1"/>
  <c r="V1248" i="1" s="1"/>
  <c r="U1249" i="1"/>
  <c r="V1249" i="1" s="1"/>
  <c r="U1250" i="1"/>
  <c r="V1250" i="1" s="1"/>
  <c r="U1251" i="1"/>
  <c r="V1251" i="1" s="1"/>
  <c r="U1252" i="1"/>
  <c r="V1252" i="1" s="1"/>
  <c r="U1253" i="1"/>
  <c r="V1253" i="1" s="1"/>
  <c r="U1254" i="1"/>
  <c r="V1254" i="1" s="1"/>
  <c r="U1255" i="1"/>
  <c r="V1255" i="1" s="1"/>
  <c r="U1256" i="1"/>
  <c r="V1256" i="1" s="1"/>
  <c r="U1257" i="1"/>
  <c r="V1257" i="1" s="1"/>
  <c r="U1258" i="1"/>
  <c r="V1258" i="1" s="1"/>
  <c r="U1259" i="1"/>
  <c r="V1259" i="1" s="1"/>
  <c r="U1260" i="1"/>
  <c r="V1260" i="1" s="1"/>
  <c r="U1261" i="1"/>
  <c r="V1261" i="1" s="1"/>
  <c r="U1262" i="1"/>
  <c r="V1262" i="1" s="1"/>
  <c r="U1263" i="1"/>
  <c r="V1263" i="1" s="1"/>
  <c r="U1264" i="1"/>
  <c r="V1264" i="1" s="1"/>
  <c r="U1265" i="1"/>
  <c r="V1265" i="1" s="1"/>
  <c r="U1266" i="1"/>
  <c r="V1266" i="1" s="1"/>
  <c r="U1267" i="1"/>
  <c r="V1267" i="1" s="1"/>
  <c r="U1268" i="1"/>
  <c r="V1268" i="1" s="1"/>
  <c r="U1269" i="1"/>
  <c r="V1269" i="1" s="1"/>
  <c r="U1270" i="1"/>
  <c r="V1270" i="1" s="1"/>
  <c r="U1271" i="1"/>
  <c r="V1271" i="1" s="1"/>
  <c r="U1272" i="1"/>
  <c r="V1272" i="1" s="1"/>
  <c r="U1273" i="1"/>
  <c r="V1273" i="1" s="1"/>
  <c r="U1274" i="1"/>
  <c r="V1274" i="1" s="1"/>
  <c r="U1275" i="1"/>
  <c r="V1275" i="1" s="1"/>
  <c r="U1276" i="1"/>
  <c r="V1276" i="1" s="1"/>
  <c r="U1277" i="1"/>
  <c r="V1277" i="1" s="1"/>
  <c r="U1278" i="1"/>
  <c r="V1278" i="1" s="1"/>
  <c r="U1279" i="1"/>
  <c r="V1279" i="1" s="1"/>
  <c r="U1280" i="1"/>
  <c r="V1280" i="1" s="1"/>
  <c r="U1281" i="1"/>
  <c r="V1281" i="1" s="1"/>
  <c r="U1282" i="1"/>
  <c r="V1282" i="1" s="1"/>
  <c r="U1283" i="1"/>
  <c r="V1283" i="1" s="1"/>
  <c r="U1284" i="1"/>
  <c r="V1284" i="1" s="1"/>
  <c r="U1285" i="1"/>
  <c r="V1285" i="1" s="1"/>
  <c r="U1286" i="1"/>
  <c r="V1286" i="1" s="1"/>
  <c r="U1287" i="1"/>
  <c r="V1287" i="1" s="1"/>
  <c r="U1288" i="1"/>
  <c r="V1288" i="1" s="1"/>
  <c r="U1289" i="1"/>
  <c r="V1289" i="1" s="1"/>
  <c r="U1290" i="1"/>
  <c r="V1290" i="1" s="1"/>
  <c r="U1291" i="1"/>
  <c r="V1291" i="1" s="1"/>
  <c r="U1292" i="1"/>
  <c r="V1292" i="1" s="1"/>
  <c r="U1293" i="1"/>
  <c r="V1293" i="1" s="1"/>
  <c r="U1294" i="1"/>
  <c r="V1294" i="1" s="1"/>
  <c r="U1295" i="1"/>
  <c r="V1295" i="1" s="1"/>
  <c r="U1296" i="1"/>
  <c r="V1296" i="1" s="1"/>
  <c r="U1297" i="1"/>
  <c r="V1297" i="1" s="1"/>
  <c r="U1298" i="1"/>
  <c r="V1298" i="1" s="1"/>
  <c r="U1299" i="1"/>
  <c r="V1299" i="1" s="1"/>
  <c r="U1300" i="1"/>
  <c r="V1300" i="1" s="1"/>
  <c r="U1301" i="1"/>
  <c r="V1301" i="1" s="1"/>
  <c r="U1302" i="1"/>
  <c r="V1302" i="1" s="1"/>
  <c r="U1303" i="1"/>
  <c r="V1303" i="1" s="1"/>
  <c r="U1304" i="1"/>
  <c r="V1304" i="1" s="1"/>
  <c r="U1305" i="1"/>
  <c r="V1305" i="1" s="1"/>
  <c r="U1306" i="1"/>
  <c r="V1306" i="1" s="1"/>
  <c r="U1307" i="1"/>
  <c r="V1307" i="1" s="1"/>
  <c r="U1308" i="1"/>
  <c r="V1308" i="1" s="1"/>
  <c r="U1309" i="1"/>
  <c r="V1309" i="1" s="1"/>
  <c r="U1310" i="1"/>
  <c r="V1310" i="1" s="1"/>
  <c r="U1311" i="1"/>
  <c r="V1311" i="1" s="1"/>
  <c r="U1312" i="1"/>
  <c r="V1312" i="1" s="1"/>
  <c r="U1313" i="1"/>
  <c r="V1313" i="1" s="1"/>
  <c r="U1314" i="1"/>
  <c r="V1314" i="1" s="1"/>
  <c r="U1315" i="1"/>
  <c r="V1315" i="1" s="1"/>
  <c r="U1316" i="1"/>
  <c r="V1316" i="1" s="1"/>
  <c r="U1317" i="1"/>
  <c r="V1317" i="1" s="1"/>
  <c r="U1318" i="1"/>
  <c r="V1318" i="1" s="1"/>
  <c r="U1319" i="1"/>
  <c r="V1319" i="1" s="1"/>
  <c r="U1320" i="1"/>
  <c r="V1320" i="1" s="1"/>
  <c r="U1321" i="1"/>
  <c r="V1321" i="1" s="1"/>
  <c r="U1322" i="1"/>
  <c r="V1322" i="1" s="1"/>
  <c r="U1323" i="1"/>
  <c r="V1323" i="1" s="1"/>
  <c r="U1324" i="1"/>
  <c r="V1324" i="1" s="1"/>
  <c r="U1325" i="1"/>
  <c r="V1325" i="1" s="1"/>
  <c r="U1326" i="1"/>
  <c r="V1326" i="1" s="1"/>
  <c r="U1327" i="1"/>
  <c r="V1327" i="1" s="1"/>
  <c r="U1328" i="1"/>
  <c r="V1328" i="1" s="1"/>
  <c r="U1329" i="1"/>
  <c r="V1329" i="1" s="1"/>
  <c r="U1330" i="1"/>
  <c r="V1330" i="1" s="1"/>
  <c r="U1331" i="1"/>
  <c r="V1331" i="1" s="1"/>
  <c r="U1332" i="1"/>
  <c r="V1332" i="1" s="1"/>
  <c r="U1333" i="1"/>
  <c r="V1333" i="1" s="1"/>
  <c r="U1334" i="1"/>
  <c r="V1334" i="1" s="1"/>
  <c r="U1335" i="1"/>
  <c r="V1335" i="1" s="1"/>
  <c r="U1336" i="1"/>
  <c r="V1336" i="1" s="1"/>
  <c r="U1337" i="1"/>
  <c r="V1337" i="1" s="1"/>
  <c r="U1338" i="1"/>
  <c r="V1338" i="1" s="1"/>
  <c r="U1339" i="1"/>
  <c r="V1339" i="1" s="1"/>
  <c r="U1340" i="1"/>
  <c r="V1340" i="1" s="1"/>
  <c r="U1341" i="1"/>
  <c r="V1341" i="1" s="1"/>
  <c r="U1342" i="1"/>
  <c r="V1342" i="1" s="1"/>
  <c r="U1343" i="1"/>
  <c r="V1343" i="1" s="1"/>
  <c r="U1344" i="1"/>
  <c r="V1344" i="1" s="1"/>
  <c r="U1345" i="1"/>
  <c r="V1345" i="1" s="1"/>
  <c r="U1346" i="1"/>
  <c r="V1346" i="1" s="1"/>
  <c r="U1347" i="1"/>
  <c r="V1347" i="1" s="1"/>
  <c r="U1348" i="1"/>
  <c r="V1348" i="1" s="1"/>
  <c r="U1349" i="1"/>
  <c r="V1349" i="1" s="1"/>
  <c r="U1350" i="1"/>
  <c r="V1350" i="1" s="1"/>
  <c r="U1351" i="1"/>
  <c r="V1351" i="1" s="1"/>
  <c r="U1352" i="1"/>
  <c r="V1352" i="1" s="1"/>
  <c r="U1353" i="1"/>
  <c r="V1353" i="1" s="1"/>
  <c r="U1354" i="1"/>
  <c r="V1354" i="1" s="1"/>
  <c r="U1355" i="1"/>
  <c r="V1355" i="1" s="1"/>
  <c r="U1356" i="1"/>
  <c r="V1356" i="1" s="1"/>
  <c r="U1357" i="1"/>
  <c r="V1357" i="1" s="1"/>
  <c r="U1358" i="1"/>
  <c r="V1358" i="1" s="1"/>
  <c r="U1359" i="1"/>
  <c r="V1359" i="1" s="1"/>
  <c r="U1360" i="1"/>
  <c r="V1360" i="1" s="1"/>
  <c r="U1361" i="1"/>
  <c r="V1361" i="1" s="1"/>
  <c r="U1362" i="1"/>
  <c r="V1362" i="1" s="1"/>
  <c r="U1363" i="1"/>
  <c r="V1363" i="1" s="1"/>
  <c r="U1364" i="1"/>
  <c r="V1364" i="1" s="1"/>
  <c r="U1365" i="1"/>
  <c r="V1365" i="1" s="1"/>
  <c r="U1366" i="1"/>
  <c r="V1366" i="1" s="1"/>
  <c r="U1367" i="1"/>
  <c r="V1367" i="1" s="1"/>
  <c r="U1368" i="1"/>
  <c r="V1368" i="1" s="1"/>
  <c r="U1369" i="1"/>
  <c r="V1369" i="1" s="1"/>
  <c r="U1370" i="1"/>
  <c r="V1370" i="1" s="1"/>
  <c r="U1371" i="1"/>
  <c r="V1371" i="1" s="1"/>
  <c r="U1372" i="1"/>
  <c r="V1372" i="1" s="1"/>
  <c r="U1373" i="1"/>
  <c r="V1373" i="1" s="1"/>
  <c r="U1374" i="1"/>
  <c r="V1374" i="1" s="1"/>
  <c r="U1375" i="1"/>
  <c r="V1375" i="1" s="1"/>
  <c r="U1376" i="1"/>
  <c r="V1376" i="1" s="1"/>
  <c r="U1377" i="1"/>
  <c r="V1377" i="1" s="1"/>
  <c r="U1378" i="1"/>
  <c r="V1378" i="1" s="1"/>
  <c r="U1379" i="1"/>
  <c r="V1379" i="1" s="1"/>
  <c r="U1380" i="1"/>
  <c r="V1380" i="1" s="1"/>
  <c r="U1381" i="1"/>
  <c r="V1381" i="1" s="1"/>
  <c r="U1382" i="1"/>
  <c r="V1382" i="1" s="1"/>
  <c r="U1383" i="1"/>
  <c r="V1383" i="1" s="1"/>
  <c r="U1384" i="1"/>
  <c r="V1384" i="1" s="1"/>
  <c r="U1385" i="1"/>
  <c r="V1385" i="1" s="1"/>
  <c r="U1386" i="1"/>
  <c r="V1386" i="1" s="1"/>
  <c r="U1387" i="1"/>
  <c r="V1387" i="1" s="1"/>
  <c r="U1388" i="1"/>
  <c r="V1388" i="1" s="1"/>
  <c r="U1389" i="1"/>
  <c r="V1389" i="1" s="1"/>
  <c r="U1390" i="1"/>
  <c r="V1390" i="1" s="1"/>
  <c r="U1391" i="1"/>
  <c r="V1391" i="1" s="1"/>
  <c r="U1392" i="1"/>
  <c r="V1392" i="1" s="1"/>
  <c r="U1393" i="1"/>
  <c r="V1393" i="1" s="1"/>
  <c r="U1394" i="1"/>
  <c r="V1394" i="1" s="1"/>
  <c r="U1395" i="1"/>
  <c r="V1395" i="1" s="1"/>
  <c r="U1396" i="1"/>
  <c r="V1396" i="1" s="1"/>
  <c r="U1397" i="1"/>
  <c r="V1397" i="1" s="1"/>
  <c r="U1398" i="1"/>
  <c r="V1398" i="1" s="1"/>
  <c r="U1399" i="1"/>
  <c r="V1399" i="1" s="1"/>
  <c r="U1400" i="1"/>
  <c r="V1400" i="1" s="1"/>
  <c r="U1401" i="1"/>
  <c r="V1401" i="1" s="1"/>
  <c r="U1402" i="1"/>
  <c r="V1402" i="1" s="1"/>
  <c r="U1403" i="1"/>
  <c r="V1403" i="1" s="1"/>
  <c r="U1404" i="1"/>
  <c r="V1404" i="1" s="1"/>
  <c r="U1405" i="1"/>
  <c r="V1405" i="1" s="1"/>
  <c r="U1406" i="1"/>
  <c r="V1406" i="1" s="1"/>
  <c r="U1407" i="1"/>
  <c r="V1407" i="1" s="1"/>
  <c r="U1408" i="1"/>
  <c r="V1408" i="1" s="1"/>
  <c r="U1409" i="1"/>
  <c r="V1409" i="1" s="1"/>
  <c r="U1410" i="1"/>
  <c r="V1410" i="1" s="1"/>
  <c r="U1411" i="1"/>
  <c r="V1411" i="1" s="1"/>
  <c r="U1412" i="1"/>
  <c r="V1412" i="1" s="1"/>
  <c r="U1413" i="1"/>
  <c r="V1413" i="1" s="1"/>
  <c r="U1414" i="1"/>
  <c r="V1414" i="1" s="1"/>
  <c r="U1415" i="1"/>
  <c r="V1415" i="1" s="1"/>
  <c r="U1416" i="1"/>
  <c r="V1416" i="1" s="1"/>
  <c r="U1417" i="1"/>
  <c r="V1417" i="1" s="1"/>
  <c r="U1418" i="1"/>
  <c r="V1418" i="1" s="1"/>
  <c r="U1419" i="1"/>
  <c r="V1419" i="1" s="1"/>
  <c r="U1420" i="1"/>
  <c r="V1420" i="1" s="1"/>
  <c r="U1421" i="1"/>
  <c r="V1421" i="1" s="1"/>
  <c r="U1422" i="1"/>
  <c r="V1422" i="1" s="1"/>
  <c r="U1423" i="1"/>
  <c r="V1423" i="1" s="1"/>
  <c r="U1424" i="1"/>
  <c r="V1424" i="1" s="1"/>
  <c r="U1425" i="1"/>
  <c r="V1425" i="1" s="1"/>
  <c r="U1426" i="1"/>
  <c r="V1426" i="1" s="1"/>
  <c r="U1427" i="1"/>
  <c r="V1427" i="1" s="1"/>
  <c r="U1428" i="1"/>
  <c r="V1428" i="1" s="1"/>
  <c r="U1429" i="1"/>
  <c r="V1429" i="1" s="1"/>
  <c r="U1430" i="1"/>
  <c r="V1430" i="1" s="1"/>
  <c r="U1431" i="1"/>
  <c r="V1431" i="1" s="1"/>
  <c r="U1432" i="1"/>
  <c r="V1432" i="1" s="1"/>
  <c r="U1433" i="1"/>
  <c r="V1433" i="1" s="1"/>
  <c r="U1434" i="1"/>
  <c r="V1434" i="1" s="1"/>
  <c r="U1435" i="1"/>
  <c r="V1435" i="1" s="1"/>
  <c r="U1436" i="1"/>
  <c r="V1436" i="1" s="1"/>
  <c r="U1437" i="1"/>
  <c r="V1437" i="1" s="1"/>
  <c r="U1438" i="1"/>
  <c r="V1438" i="1" s="1"/>
  <c r="U1439" i="1"/>
  <c r="V1439" i="1" s="1"/>
  <c r="U1440" i="1"/>
  <c r="V1440" i="1" s="1"/>
  <c r="U1441" i="1"/>
  <c r="V1441" i="1" s="1"/>
  <c r="U1442" i="1"/>
  <c r="V1442" i="1" s="1"/>
  <c r="U1443" i="1"/>
  <c r="V1443" i="1" s="1"/>
  <c r="U1444" i="1"/>
  <c r="V1444" i="1" s="1"/>
  <c r="U1445" i="1"/>
  <c r="V1445" i="1" s="1"/>
  <c r="U1446" i="1"/>
  <c r="V1446" i="1" s="1"/>
  <c r="U1447" i="1"/>
  <c r="V1447" i="1" s="1"/>
  <c r="U1448" i="1"/>
  <c r="V1448" i="1" s="1"/>
  <c r="U1449" i="1"/>
  <c r="V1449" i="1" s="1"/>
  <c r="U1450" i="1"/>
  <c r="V1450" i="1" s="1"/>
  <c r="U1451" i="1"/>
  <c r="V1451" i="1" s="1"/>
  <c r="U1452" i="1"/>
  <c r="V1452" i="1" s="1"/>
  <c r="U1453" i="1"/>
  <c r="V1453" i="1" s="1"/>
  <c r="U1454" i="1"/>
  <c r="V1454" i="1" s="1"/>
  <c r="U1455" i="1"/>
  <c r="V1455" i="1" s="1"/>
  <c r="U1456" i="1"/>
  <c r="V1456" i="1" s="1"/>
  <c r="U1457" i="1"/>
  <c r="V1457" i="1" s="1"/>
  <c r="U1458" i="1"/>
  <c r="V1458" i="1" s="1"/>
  <c r="U1459" i="1"/>
  <c r="V1459" i="1" s="1"/>
  <c r="U1460" i="1"/>
  <c r="V1460" i="1" s="1"/>
  <c r="U1461" i="1"/>
  <c r="V1461" i="1" s="1"/>
  <c r="U1462" i="1"/>
  <c r="V1462" i="1" s="1"/>
  <c r="U1463" i="1"/>
  <c r="V1463" i="1" s="1"/>
  <c r="U1464" i="1"/>
  <c r="V1464" i="1" s="1"/>
  <c r="U1465" i="1"/>
  <c r="V1465" i="1" s="1"/>
  <c r="U1466" i="1"/>
  <c r="V1466" i="1" s="1"/>
  <c r="U1467" i="1"/>
  <c r="V1467" i="1" s="1"/>
  <c r="U1468" i="1"/>
  <c r="V1468" i="1" s="1"/>
  <c r="U1469" i="1"/>
  <c r="V1469" i="1" s="1"/>
  <c r="U1470" i="1"/>
  <c r="V1470" i="1" s="1"/>
  <c r="U1471" i="1"/>
  <c r="V1471" i="1" s="1"/>
  <c r="U1472" i="1"/>
  <c r="V1472" i="1" s="1"/>
  <c r="U1473" i="1"/>
  <c r="V1473" i="1" s="1"/>
  <c r="U1474" i="1"/>
  <c r="V1474" i="1" s="1"/>
  <c r="U1475" i="1"/>
  <c r="V1475" i="1" s="1"/>
  <c r="U1476" i="1"/>
  <c r="V1476" i="1" s="1"/>
  <c r="U1477" i="1"/>
  <c r="V1477" i="1" s="1"/>
  <c r="U1478" i="1"/>
  <c r="V1478" i="1" s="1"/>
  <c r="U1479" i="1"/>
  <c r="V1479" i="1" s="1"/>
  <c r="U1480" i="1"/>
  <c r="V1480" i="1" s="1"/>
  <c r="U1481" i="1"/>
  <c r="V1481" i="1" s="1"/>
  <c r="U1482" i="1"/>
  <c r="V1482" i="1" s="1"/>
  <c r="U1483" i="1"/>
  <c r="V1483" i="1" s="1"/>
  <c r="U1484" i="1"/>
  <c r="V1484" i="1" s="1"/>
  <c r="U1485" i="1"/>
  <c r="V1485" i="1" s="1"/>
  <c r="U1486" i="1"/>
  <c r="V1486" i="1" s="1"/>
  <c r="U1487" i="1"/>
  <c r="V1487" i="1" s="1"/>
  <c r="U1488" i="1"/>
  <c r="V1488" i="1" s="1"/>
  <c r="U1489" i="1"/>
  <c r="V1489" i="1" s="1"/>
  <c r="U1490" i="1"/>
  <c r="V1490" i="1" s="1"/>
  <c r="U1491" i="1"/>
  <c r="V1491" i="1" s="1"/>
  <c r="U1492" i="1"/>
  <c r="V1492" i="1" s="1"/>
  <c r="U1493" i="1"/>
  <c r="V1493" i="1" s="1"/>
  <c r="U1494" i="1"/>
  <c r="V1494" i="1" s="1"/>
  <c r="U1495" i="1"/>
  <c r="V1495" i="1" s="1"/>
  <c r="U1496" i="1"/>
  <c r="V1496" i="1" s="1"/>
  <c r="U1497" i="1"/>
  <c r="V1497" i="1" s="1"/>
  <c r="U1498" i="1"/>
  <c r="V1498" i="1" s="1"/>
  <c r="U1499" i="1"/>
  <c r="V1499" i="1" s="1"/>
  <c r="U1500" i="1"/>
  <c r="V1500" i="1" s="1"/>
  <c r="U1501" i="1"/>
  <c r="V1501" i="1" s="1"/>
  <c r="U1502" i="1"/>
  <c r="V1502" i="1" s="1"/>
  <c r="U1503" i="1"/>
  <c r="V1503" i="1" s="1"/>
  <c r="U1504" i="1"/>
  <c r="V1504" i="1" s="1"/>
  <c r="U1505" i="1"/>
  <c r="V1505" i="1" s="1"/>
  <c r="U1506" i="1"/>
  <c r="V1506" i="1" s="1"/>
  <c r="U1507" i="1"/>
  <c r="V1507" i="1" s="1"/>
  <c r="U1508" i="1"/>
  <c r="V1508" i="1" s="1"/>
  <c r="U1509" i="1"/>
  <c r="V1509" i="1" s="1"/>
  <c r="U1510" i="1"/>
  <c r="V1510" i="1" s="1"/>
  <c r="U1511" i="1"/>
  <c r="V1511" i="1" s="1"/>
  <c r="U1512" i="1"/>
  <c r="V1512" i="1" s="1"/>
  <c r="U1513" i="1"/>
  <c r="V1513" i="1" s="1"/>
  <c r="U1514" i="1"/>
  <c r="V1514" i="1" s="1"/>
  <c r="U1515" i="1"/>
  <c r="V1515" i="1" s="1"/>
  <c r="U1516" i="1"/>
  <c r="V1516" i="1" s="1"/>
  <c r="U1517" i="1"/>
  <c r="V1517" i="1" s="1"/>
  <c r="U1518" i="1"/>
  <c r="V1518" i="1" s="1"/>
  <c r="U1519" i="1"/>
  <c r="V1519" i="1" s="1"/>
  <c r="U1520" i="1"/>
  <c r="V1520" i="1" s="1"/>
  <c r="U1521" i="1"/>
  <c r="V1521" i="1" s="1"/>
  <c r="U1522" i="1"/>
  <c r="V1522" i="1" s="1"/>
  <c r="U1523" i="1"/>
  <c r="V1523" i="1" s="1"/>
  <c r="U1524" i="1"/>
  <c r="V1524" i="1" s="1"/>
  <c r="U1525" i="1"/>
  <c r="V1525" i="1" s="1"/>
  <c r="U1526" i="1"/>
  <c r="V1526" i="1" s="1"/>
  <c r="U1527" i="1"/>
  <c r="V1527" i="1" s="1"/>
  <c r="U1528" i="1"/>
  <c r="V1528" i="1" s="1"/>
  <c r="U1529" i="1"/>
  <c r="V1529" i="1" s="1"/>
  <c r="U1530" i="1"/>
  <c r="V1530" i="1" s="1"/>
  <c r="U1531" i="1"/>
  <c r="V1531" i="1" s="1"/>
  <c r="U1532" i="1"/>
  <c r="V1532" i="1" s="1"/>
  <c r="U1533" i="1"/>
  <c r="V1533" i="1" s="1"/>
  <c r="U1534" i="1"/>
  <c r="V1534" i="1" s="1"/>
  <c r="U1535" i="1"/>
  <c r="V1535" i="1" s="1"/>
  <c r="U1536" i="1"/>
  <c r="V1536" i="1" s="1"/>
  <c r="U1537" i="1"/>
  <c r="V1537" i="1" s="1"/>
  <c r="U1538" i="1"/>
  <c r="V1538" i="1" s="1"/>
  <c r="U1539" i="1"/>
  <c r="V1539" i="1" s="1"/>
  <c r="U1540" i="1"/>
  <c r="V1540" i="1" s="1"/>
  <c r="U1541" i="1"/>
  <c r="V1541" i="1" s="1"/>
  <c r="U1542" i="1"/>
  <c r="V1542" i="1" s="1"/>
  <c r="U1543" i="1"/>
  <c r="V1543" i="1" s="1"/>
  <c r="U1544" i="1"/>
  <c r="V1544" i="1" s="1"/>
  <c r="U1545" i="1"/>
  <c r="V1545" i="1" s="1"/>
  <c r="U1546" i="1"/>
  <c r="V1546" i="1" s="1"/>
  <c r="U1547" i="1"/>
  <c r="V1547" i="1" s="1"/>
  <c r="U1548" i="1"/>
  <c r="V1548" i="1" s="1"/>
  <c r="U1549" i="1"/>
  <c r="V1549" i="1" s="1"/>
  <c r="U1550" i="1"/>
  <c r="V1550" i="1" s="1"/>
  <c r="U1551" i="1"/>
  <c r="V1551" i="1" s="1"/>
  <c r="U1552" i="1"/>
  <c r="V1552" i="1" s="1"/>
  <c r="U1553" i="1"/>
  <c r="V1553" i="1" s="1"/>
  <c r="U1554" i="1"/>
  <c r="V1554" i="1" s="1"/>
  <c r="U1555" i="1"/>
  <c r="V1555" i="1" s="1"/>
  <c r="U1556" i="1"/>
  <c r="V1556" i="1" s="1"/>
  <c r="U1557" i="1"/>
  <c r="V1557" i="1" s="1"/>
  <c r="U1558" i="1"/>
  <c r="V1558" i="1" s="1"/>
  <c r="U1559" i="1"/>
  <c r="V1559" i="1" s="1"/>
  <c r="U1560" i="1"/>
  <c r="V1560" i="1" s="1"/>
  <c r="U1561" i="1"/>
  <c r="V1561" i="1" s="1"/>
  <c r="U1562" i="1"/>
  <c r="V1562" i="1" s="1"/>
  <c r="U1563" i="1"/>
  <c r="V1563" i="1" s="1"/>
  <c r="U1564" i="1"/>
  <c r="V1564" i="1" s="1"/>
  <c r="U1565" i="1"/>
  <c r="V1565" i="1" s="1"/>
  <c r="U1566" i="1"/>
  <c r="V1566" i="1" s="1"/>
  <c r="U1567" i="1"/>
  <c r="V1567" i="1" s="1"/>
  <c r="U1568" i="1"/>
  <c r="V1568" i="1" s="1"/>
  <c r="U1569" i="1"/>
  <c r="V1569" i="1" s="1"/>
  <c r="U1570" i="1"/>
  <c r="V1570" i="1" s="1"/>
  <c r="U1571" i="1"/>
  <c r="V1571" i="1" s="1"/>
  <c r="U1572" i="1"/>
  <c r="V1572" i="1" s="1"/>
  <c r="U1573" i="1"/>
  <c r="V1573" i="1" s="1"/>
  <c r="U1574" i="1"/>
  <c r="V1574" i="1" s="1"/>
  <c r="U1575" i="1"/>
  <c r="V1575" i="1" s="1"/>
  <c r="U1576" i="1"/>
  <c r="V1576" i="1" s="1"/>
  <c r="U1577" i="1"/>
  <c r="V1577" i="1" s="1"/>
  <c r="U1578" i="1"/>
  <c r="V1578" i="1" s="1"/>
  <c r="U1579" i="1"/>
  <c r="V1579" i="1" s="1"/>
  <c r="U1580" i="1"/>
  <c r="V1580" i="1" s="1"/>
  <c r="U1581" i="1"/>
  <c r="V1581" i="1" s="1"/>
  <c r="U1582" i="1"/>
  <c r="V1582" i="1" s="1"/>
  <c r="U1583" i="1"/>
  <c r="V1583" i="1" s="1"/>
  <c r="U1584" i="1"/>
  <c r="V1584" i="1" s="1"/>
  <c r="U1585" i="1"/>
  <c r="V1585" i="1" s="1"/>
  <c r="U1586" i="1"/>
  <c r="V1586" i="1" s="1"/>
  <c r="U1587" i="1"/>
  <c r="V1587" i="1" s="1"/>
  <c r="U1588" i="1"/>
  <c r="V1588" i="1" s="1"/>
  <c r="U1589" i="1"/>
  <c r="V1589" i="1" s="1"/>
  <c r="U1590" i="1"/>
  <c r="V1590" i="1" s="1"/>
  <c r="U1591" i="1"/>
  <c r="V1591" i="1" s="1"/>
  <c r="U1592" i="1"/>
  <c r="V1592" i="1" s="1"/>
  <c r="U1593" i="1"/>
  <c r="V1593" i="1" s="1"/>
  <c r="U1594" i="1"/>
  <c r="V1594" i="1" s="1"/>
  <c r="U1595" i="1"/>
  <c r="V1595" i="1" s="1"/>
  <c r="U1596" i="1"/>
  <c r="V1596" i="1" s="1"/>
  <c r="U1597" i="1"/>
  <c r="V1597" i="1" s="1"/>
  <c r="U1598" i="1"/>
  <c r="V1598" i="1" s="1"/>
  <c r="U1599" i="1"/>
  <c r="V1599" i="1" s="1"/>
  <c r="U1600" i="1"/>
  <c r="V1600" i="1" s="1"/>
  <c r="U1601" i="1"/>
  <c r="V1601" i="1" s="1"/>
  <c r="U1602" i="1"/>
  <c r="V1602" i="1" s="1"/>
  <c r="U1603" i="1"/>
  <c r="V1603" i="1" s="1"/>
  <c r="U1604" i="1"/>
  <c r="V1604" i="1" s="1"/>
  <c r="U1605" i="1"/>
  <c r="V1605" i="1" s="1"/>
  <c r="U1606" i="1"/>
  <c r="V1606" i="1" s="1"/>
  <c r="U1607" i="1"/>
  <c r="V1607" i="1" s="1"/>
  <c r="U1608" i="1"/>
  <c r="V1608" i="1" s="1"/>
  <c r="U1609" i="1"/>
  <c r="V1609" i="1" s="1"/>
  <c r="U1610" i="1"/>
  <c r="V1610" i="1" s="1"/>
  <c r="U1611" i="1"/>
  <c r="V1611" i="1" s="1"/>
  <c r="U1612" i="1"/>
  <c r="V1612" i="1" s="1"/>
  <c r="U1613" i="1"/>
  <c r="V1613" i="1" s="1"/>
  <c r="U1614" i="1"/>
  <c r="V1614" i="1" s="1"/>
  <c r="U1615" i="1"/>
  <c r="V1615" i="1" s="1"/>
  <c r="U1616" i="1"/>
  <c r="V1616" i="1" s="1"/>
  <c r="U1617" i="1"/>
  <c r="V1617" i="1" s="1"/>
  <c r="U1618" i="1"/>
  <c r="V1618" i="1" s="1"/>
  <c r="U1619" i="1"/>
  <c r="V1619" i="1" s="1"/>
  <c r="U1620" i="1"/>
  <c r="V1620" i="1" s="1"/>
  <c r="U1621" i="1"/>
  <c r="V1621" i="1" s="1"/>
  <c r="U1622" i="1"/>
  <c r="V1622" i="1" s="1"/>
  <c r="U1623" i="1"/>
  <c r="V1623" i="1" s="1"/>
  <c r="U1624" i="1"/>
  <c r="V1624" i="1" s="1"/>
  <c r="U1625" i="1"/>
  <c r="V1625" i="1" s="1"/>
  <c r="U1626" i="1"/>
  <c r="V1626" i="1" s="1"/>
  <c r="U1627" i="1"/>
  <c r="V1627" i="1" s="1"/>
  <c r="U1628" i="1"/>
  <c r="V1628" i="1" s="1"/>
  <c r="U1629" i="1"/>
  <c r="V1629" i="1" s="1"/>
  <c r="U1630" i="1"/>
  <c r="V1630" i="1" s="1"/>
  <c r="U1631" i="1"/>
  <c r="V1631" i="1" s="1"/>
  <c r="U1632" i="1"/>
  <c r="V1632" i="1" s="1"/>
  <c r="U1633" i="1"/>
  <c r="V1633" i="1" s="1"/>
  <c r="U1634" i="1"/>
  <c r="V1634" i="1" s="1"/>
  <c r="U1635" i="1"/>
  <c r="V1635" i="1" s="1"/>
  <c r="U1636" i="1"/>
  <c r="V1636" i="1" s="1"/>
  <c r="U1637" i="1"/>
  <c r="V1637" i="1" s="1"/>
  <c r="U1638" i="1"/>
  <c r="V1638" i="1" s="1"/>
  <c r="U1639" i="1"/>
  <c r="V1639" i="1" s="1"/>
  <c r="U1640" i="1"/>
  <c r="V1640" i="1" s="1"/>
  <c r="U1641" i="1"/>
  <c r="V1641" i="1" s="1"/>
  <c r="U1642" i="1"/>
  <c r="V1642" i="1" s="1"/>
  <c r="U1643" i="1"/>
  <c r="V1643" i="1" s="1"/>
  <c r="U1644" i="1"/>
  <c r="V1644" i="1" s="1"/>
  <c r="U1645" i="1"/>
  <c r="V1645" i="1" s="1"/>
  <c r="U1646" i="1"/>
  <c r="V1646" i="1" s="1"/>
  <c r="U1647" i="1"/>
  <c r="V1647" i="1" s="1"/>
  <c r="U1648" i="1"/>
  <c r="V1648" i="1" s="1"/>
  <c r="U1649" i="1"/>
  <c r="V1649" i="1" s="1"/>
  <c r="U1650" i="1"/>
  <c r="V1650" i="1" s="1"/>
  <c r="U1651" i="1"/>
  <c r="V1651" i="1" s="1"/>
  <c r="U1652" i="1"/>
  <c r="V1652" i="1" s="1"/>
  <c r="U1653" i="1"/>
  <c r="V1653" i="1" s="1"/>
  <c r="U1654" i="1"/>
  <c r="V1654" i="1" s="1"/>
  <c r="U1655" i="1"/>
  <c r="V1655" i="1" s="1"/>
  <c r="U1656" i="1"/>
  <c r="V1656" i="1" s="1"/>
  <c r="U1657" i="1"/>
  <c r="V1657" i="1" s="1"/>
  <c r="U1658" i="1"/>
  <c r="V1658" i="1" s="1"/>
  <c r="U1659" i="1"/>
  <c r="V1659" i="1" s="1"/>
  <c r="U1660" i="1"/>
  <c r="V1660" i="1" s="1"/>
  <c r="U1661" i="1"/>
  <c r="V1661" i="1" s="1"/>
  <c r="U1662" i="1"/>
  <c r="V1662" i="1" s="1"/>
  <c r="U1663" i="1"/>
  <c r="V1663" i="1" s="1"/>
  <c r="U1664" i="1"/>
  <c r="V1664" i="1" s="1"/>
  <c r="U1665" i="1"/>
  <c r="V1665" i="1" s="1"/>
  <c r="U1666" i="1"/>
  <c r="V1666" i="1" s="1"/>
  <c r="U1667" i="1"/>
  <c r="V1667" i="1" s="1"/>
  <c r="U1668" i="1"/>
  <c r="V1668" i="1" s="1"/>
  <c r="U1669" i="1"/>
  <c r="V1669" i="1" s="1"/>
  <c r="U1670" i="1"/>
  <c r="V1670" i="1" s="1"/>
  <c r="U1671" i="1"/>
  <c r="V1671" i="1" s="1"/>
  <c r="U1672" i="1"/>
  <c r="V1672" i="1" s="1"/>
  <c r="U1673" i="1"/>
  <c r="V1673" i="1" s="1"/>
  <c r="U1674" i="1"/>
  <c r="V1674" i="1" s="1"/>
  <c r="U1675" i="1"/>
  <c r="V1675" i="1" s="1"/>
  <c r="U1676" i="1"/>
  <c r="V1676" i="1" s="1"/>
  <c r="U1677" i="1"/>
  <c r="V1677" i="1" s="1"/>
  <c r="U1678" i="1"/>
  <c r="V1678" i="1" s="1"/>
  <c r="U1679" i="1"/>
  <c r="V1679" i="1" s="1"/>
  <c r="U1680" i="1"/>
  <c r="V1680" i="1" s="1"/>
  <c r="U1681" i="1"/>
  <c r="V1681" i="1" s="1"/>
  <c r="U1682" i="1"/>
  <c r="V1682" i="1" s="1"/>
  <c r="U1683" i="1"/>
  <c r="V1683" i="1" s="1"/>
  <c r="U1684" i="1"/>
  <c r="V1684" i="1" s="1"/>
  <c r="U1685" i="1"/>
  <c r="V1685" i="1" s="1"/>
  <c r="U1686" i="1"/>
  <c r="V1686" i="1" s="1"/>
  <c r="U1687" i="1"/>
  <c r="V1687" i="1" s="1"/>
  <c r="U1688" i="1"/>
  <c r="V1688" i="1" s="1"/>
  <c r="U1689" i="1"/>
  <c r="V1689" i="1" s="1"/>
  <c r="U1690" i="1"/>
  <c r="V1690" i="1" s="1"/>
  <c r="U1691" i="1"/>
  <c r="V1691" i="1" s="1"/>
  <c r="U1692" i="1"/>
  <c r="V1692" i="1" s="1"/>
  <c r="U1693" i="1"/>
  <c r="V1693" i="1" s="1"/>
  <c r="U1694" i="1"/>
  <c r="V1694" i="1" s="1"/>
  <c r="U1695" i="1"/>
  <c r="V1695" i="1" s="1"/>
  <c r="U1696" i="1"/>
  <c r="V1696" i="1" s="1"/>
  <c r="U1697" i="1"/>
  <c r="V1697" i="1" s="1"/>
  <c r="U1698" i="1"/>
  <c r="V1698" i="1" s="1"/>
  <c r="U1699" i="1"/>
  <c r="V1699" i="1" s="1"/>
  <c r="U1700" i="1"/>
  <c r="V1700" i="1" s="1"/>
  <c r="U1701" i="1"/>
  <c r="V1701" i="1" s="1"/>
  <c r="U1702" i="1"/>
  <c r="V1702" i="1" s="1"/>
  <c r="U1703" i="1"/>
  <c r="V1703" i="1" s="1"/>
  <c r="U1704" i="1"/>
  <c r="V1704" i="1" s="1"/>
  <c r="U1705" i="1"/>
  <c r="V1705" i="1" s="1"/>
  <c r="U1706" i="1"/>
  <c r="V1706" i="1" s="1"/>
  <c r="U1707" i="1"/>
  <c r="V1707" i="1" s="1"/>
  <c r="U1708" i="1"/>
  <c r="V1708" i="1" s="1"/>
  <c r="U1709" i="1"/>
  <c r="V1709" i="1" s="1"/>
  <c r="U1710" i="1"/>
  <c r="V1710" i="1" s="1"/>
  <c r="U1711" i="1"/>
  <c r="V1711" i="1" s="1"/>
  <c r="U1712" i="1"/>
  <c r="V1712" i="1" s="1"/>
  <c r="U1713" i="1"/>
  <c r="V1713" i="1" s="1"/>
  <c r="U1714" i="1"/>
  <c r="V1714" i="1" s="1"/>
  <c r="U1715" i="1"/>
  <c r="V1715" i="1" s="1"/>
  <c r="U1716" i="1"/>
  <c r="V1716" i="1" s="1"/>
  <c r="U1717" i="1"/>
  <c r="V1717" i="1" s="1"/>
  <c r="U1718" i="1"/>
  <c r="V1718" i="1" s="1"/>
  <c r="U1719" i="1"/>
  <c r="V1719" i="1" s="1"/>
  <c r="U1720" i="1"/>
  <c r="V1720" i="1" s="1"/>
  <c r="U1721" i="1"/>
  <c r="V1721" i="1" s="1"/>
  <c r="U1722" i="1"/>
  <c r="V1722" i="1" s="1"/>
  <c r="U1723" i="1"/>
  <c r="V1723" i="1" s="1"/>
  <c r="U1724" i="1"/>
  <c r="V1724" i="1" s="1"/>
  <c r="U1725" i="1"/>
  <c r="V1725" i="1" s="1"/>
  <c r="U1726" i="1"/>
  <c r="V1726" i="1" s="1"/>
  <c r="U1727" i="1"/>
  <c r="V1727" i="1" s="1"/>
  <c r="U1728" i="1"/>
  <c r="V1728" i="1" s="1"/>
  <c r="U1729" i="1"/>
  <c r="V1729" i="1" s="1"/>
  <c r="U1730" i="1"/>
  <c r="V1730" i="1" s="1"/>
  <c r="U1731" i="1"/>
  <c r="V1731" i="1" s="1"/>
  <c r="U1732" i="1"/>
  <c r="V1732" i="1" s="1"/>
  <c r="U1733" i="1"/>
  <c r="V1733" i="1" s="1"/>
  <c r="U1734" i="1"/>
  <c r="V1734" i="1" s="1"/>
  <c r="U1735" i="1"/>
  <c r="V1735" i="1" s="1"/>
  <c r="U1736" i="1"/>
  <c r="V1736" i="1" s="1"/>
  <c r="U1737" i="1"/>
  <c r="V1737" i="1" s="1"/>
  <c r="U1738" i="1"/>
  <c r="V1738" i="1" s="1"/>
  <c r="U1739" i="1"/>
  <c r="V1739" i="1" s="1"/>
  <c r="U1740" i="1"/>
  <c r="V1740" i="1" s="1"/>
  <c r="U1741" i="1"/>
  <c r="V1741" i="1" s="1"/>
  <c r="U1742" i="1"/>
  <c r="V1742" i="1" s="1"/>
  <c r="U1743" i="1"/>
  <c r="V1743" i="1" s="1"/>
  <c r="U1744" i="1"/>
  <c r="V1744" i="1" s="1"/>
  <c r="U1745" i="1"/>
  <c r="V1745" i="1" s="1"/>
  <c r="U1746" i="1"/>
  <c r="V1746" i="1" s="1"/>
  <c r="U1747" i="1"/>
  <c r="V1747" i="1" s="1"/>
  <c r="U1748" i="1"/>
  <c r="V1748" i="1" s="1"/>
  <c r="U1749" i="1"/>
  <c r="V1749" i="1" s="1"/>
  <c r="U1750" i="1"/>
  <c r="V1750" i="1" s="1"/>
  <c r="U1751" i="1"/>
  <c r="V1751" i="1" s="1"/>
  <c r="U1752" i="1"/>
  <c r="V1752" i="1" s="1"/>
  <c r="U1753" i="1"/>
  <c r="V1753" i="1" s="1"/>
  <c r="U1754" i="1"/>
  <c r="V1754" i="1" s="1"/>
  <c r="U1755" i="1"/>
  <c r="V1755" i="1" s="1"/>
  <c r="U1756" i="1"/>
  <c r="V1756" i="1" s="1"/>
  <c r="U1757" i="1"/>
  <c r="V1757" i="1" s="1"/>
  <c r="U1758" i="1"/>
  <c r="V1758" i="1" s="1"/>
  <c r="U1759" i="1"/>
  <c r="V1759" i="1" s="1"/>
  <c r="U1760" i="1"/>
  <c r="V1760" i="1" s="1"/>
  <c r="U1761" i="1"/>
  <c r="V1761" i="1" s="1"/>
  <c r="U1762" i="1"/>
  <c r="V1762" i="1" s="1"/>
  <c r="U1763" i="1"/>
  <c r="V1763" i="1" s="1"/>
  <c r="U1764" i="1"/>
  <c r="V1764" i="1" s="1"/>
  <c r="U1765" i="1"/>
  <c r="V1765" i="1" s="1"/>
  <c r="U1766" i="1"/>
  <c r="V1766" i="1" s="1"/>
  <c r="U1767" i="1"/>
  <c r="V1767" i="1" s="1"/>
  <c r="U1768" i="1"/>
  <c r="V1768" i="1" s="1"/>
  <c r="U1769" i="1"/>
  <c r="V1769" i="1" s="1"/>
  <c r="U1770" i="1"/>
  <c r="V1770" i="1"/>
  <c r="U1771" i="1"/>
  <c r="V1771" i="1" s="1"/>
  <c r="U1772" i="1"/>
  <c r="V1772" i="1" s="1"/>
  <c r="U1773" i="1"/>
  <c r="V1773" i="1" s="1"/>
  <c r="U1774" i="1"/>
  <c r="V1774" i="1" s="1"/>
  <c r="U1775" i="1"/>
  <c r="V1775" i="1" s="1"/>
  <c r="U1776" i="1"/>
  <c r="V1776" i="1" s="1"/>
  <c r="U1777" i="1"/>
  <c r="V1777" i="1" s="1"/>
  <c r="U1778" i="1"/>
  <c r="V1778" i="1" s="1"/>
  <c r="U1779" i="1"/>
  <c r="V1779" i="1" s="1"/>
  <c r="U1780" i="1"/>
  <c r="V1780" i="1" s="1"/>
  <c r="U1781" i="1"/>
  <c r="V1781" i="1" s="1"/>
  <c r="U1782" i="1"/>
  <c r="V1782" i="1" s="1"/>
  <c r="U1783" i="1"/>
  <c r="V1783" i="1" s="1"/>
  <c r="U1784" i="1"/>
  <c r="V1784" i="1" s="1"/>
  <c r="U1785" i="1"/>
  <c r="V1785" i="1" s="1"/>
  <c r="U1786" i="1"/>
  <c r="V1786" i="1" s="1"/>
  <c r="U1787" i="1"/>
  <c r="V1787" i="1" s="1"/>
  <c r="U1788" i="1"/>
  <c r="V1788" i="1" s="1"/>
  <c r="U1789" i="1"/>
  <c r="V1789" i="1" s="1"/>
  <c r="U1790" i="1"/>
  <c r="V1790" i="1" s="1"/>
  <c r="U1791" i="1"/>
  <c r="V1791" i="1" s="1"/>
  <c r="U1792" i="1"/>
  <c r="V1792" i="1" s="1"/>
  <c r="U1793" i="1"/>
  <c r="V1793" i="1" s="1"/>
  <c r="U1794" i="1"/>
  <c r="V1794" i="1" s="1"/>
  <c r="U1795" i="1"/>
  <c r="V1795" i="1" s="1"/>
  <c r="U1796" i="1"/>
  <c r="V1796" i="1" s="1"/>
  <c r="U1797" i="1"/>
  <c r="V1797" i="1" s="1"/>
  <c r="U1798" i="1"/>
  <c r="V1798" i="1" s="1"/>
  <c r="U1799" i="1"/>
  <c r="V1799" i="1" s="1"/>
  <c r="U1800" i="1"/>
  <c r="V1800" i="1" s="1"/>
  <c r="U1801" i="1"/>
  <c r="V1801" i="1" s="1"/>
  <c r="U1802" i="1"/>
  <c r="V1802" i="1" s="1"/>
  <c r="U1803" i="1"/>
  <c r="V1803" i="1" s="1"/>
  <c r="U1804" i="1"/>
  <c r="V1804" i="1" s="1"/>
  <c r="U1805" i="1"/>
  <c r="V1805" i="1" s="1"/>
  <c r="U1806" i="1"/>
  <c r="V1806" i="1" s="1"/>
  <c r="U1807" i="1"/>
  <c r="V1807" i="1" s="1"/>
  <c r="U1808" i="1"/>
  <c r="V1808" i="1" s="1"/>
  <c r="U8" i="1"/>
  <c r="V8" i="1" s="1"/>
  <c r="Y1603" i="1" l="1"/>
  <c r="I1604" i="1"/>
  <c r="Y1075" i="1"/>
  <c r="I1076" i="1"/>
  <c r="Y1651" i="1"/>
  <c r="I1652" i="1"/>
  <c r="Y1399" i="1"/>
  <c r="AC1399" i="1" s="1"/>
  <c r="AD1399" i="1" s="1"/>
  <c r="I1400" i="1"/>
  <c r="I1603" i="1"/>
  <c r="Y1105" i="1"/>
  <c r="I1106" i="1"/>
  <c r="G10" i="1"/>
  <c r="G11" i="1" s="1"/>
  <c r="G12" i="1" s="1"/>
  <c r="G13" i="1" s="1"/>
  <c r="G14" i="1" s="1"/>
  <c r="G15" i="1" s="1"/>
  <c r="G16" i="1" s="1"/>
  <c r="G17" i="1" s="1"/>
  <c r="G18" i="1" s="1"/>
  <c r="G19" i="1" s="1"/>
  <c r="G20" i="1" s="1"/>
  <c r="G21" i="1" s="1"/>
  <c r="G22" i="1" s="1"/>
  <c r="G23" i="1" s="1"/>
  <c r="G24" i="1" s="1"/>
  <c r="G25" i="1" s="1"/>
  <c r="G26" i="1" s="1"/>
  <c r="G27" i="1" s="1"/>
  <c r="G28" i="1" s="1"/>
  <c r="G29" i="1" s="1"/>
  <c r="G30" i="1" s="1"/>
  <c r="G31" i="1" s="1"/>
  <c r="G32" i="1" s="1"/>
  <c r="G33" i="1" s="1"/>
  <c r="G34" i="1" s="1"/>
  <c r="G35" i="1" s="1"/>
  <c r="G36" i="1" s="1"/>
  <c r="G37" i="1" s="1"/>
  <c r="G38" i="1" s="1"/>
  <c r="G39" i="1" s="1"/>
  <c r="G40" i="1" s="1"/>
  <c r="G41" i="1" s="1"/>
  <c r="G42" i="1" s="1"/>
  <c r="G43" i="1" s="1"/>
  <c r="G44" i="1" s="1"/>
  <c r="G45" i="1" s="1"/>
  <c r="G46" i="1" s="1"/>
  <c r="G47" i="1" s="1"/>
  <c r="G48" i="1" s="1"/>
  <c r="G49" i="1" s="1"/>
  <c r="G50" i="1" s="1"/>
  <c r="G51" i="1" s="1"/>
  <c r="G52" i="1" s="1"/>
  <c r="G53" i="1" s="1"/>
  <c r="G54" i="1" s="1"/>
  <c r="G55" i="1" s="1"/>
  <c r="G56" i="1" s="1"/>
  <c r="G57" i="1" s="1"/>
  <c r="G58" i="1" s="1"/>
  <c r="G59" i="1" s="1"/>
  <c r="G60" i="1" s="1"/>
  <c r="G61" i="1" s="1"/>
  <c r="G62" i="1" s="1"/>
  <c r="G63" i="1" s="1"/>
  <c r="G64" i="1" s="1"/>
  <c r="G65" i="1" s="1"/>
  <c r="G66" i="1" s="1"/>
  <c r="G67" i="1" s="1"/>
  <c r="G68" i="1" s="1"/>
  <c r="G69" i="1" s="1"/>
  <c r="G70" i="1" s="1"/>
  <c r="G71" i="1" s="1"/>
  <c r="G72" i="1" s="1"/>
  <c r="G73" i="1" s="1"/>
  <c r="G74" i="1" s="1"/>
  <c r="G75" i="1" s="1"/>
  <c r="G76" i="1" s="1"/>
  <c r="G77" i="1" s="1"/>
  <c r="G78" i="1" s="1"/>
  <c r="G79" i="1" s="1"/>
  <c r="G80" i="1" s="1"/>
  <c r="G81" i="1" s="1"/>
  <c r="G82" i="1" s="1"/>
  <c r="G83" i="1" s="1"/>
  <c r="G84" i="1" s="1"/>
  <c r="G85" i="1" s="1"/>
  <c r="G86" i="1" s="1"/>
  <c r="G87" i="1" s="1"/>
  <c r="G88" i="1" s="1"/>
  <c r="G89" i="1" s="1"/>
  <c r="G90" i="1" s="1"/>
  <c r="G91" i="1" s="1"/>
  <c r="G92" i="1" s="1"/>
  <c r="G93" i="1" s="1"/>
  <c r="G94" i="1" s="1"/>
  <c r="G95" i="1" s="1"/>
  <c r="G96" i="1" s="1"/>
  <c r="G97" i="1" s="1"/>
  <c r="G98" i="1" s="1"/>
  <c r="G99" i="1" s="1"/>
  <c r="G100" i="1" s="1"/>
  <c r="G101" i="1" s="1"/>
  <c r="G102" i="1" s="1"/>
  <c r="G103" i="1" s="1"/>
  <c r="G104" i="1" s="1"/>
  <c r="G105" i="1" s="1"/>
  <c r="G106" i="1" s="1"/>
  <c r="G107" i="1" s="1"/>
  <c r="G108" i="1" s="1"/>
  <c r="G109" i="1" s="1"/>
  <c r="G110" i="1" s="1"/>
  <c r="G111" i="1" s="1"/>
  <c r="G112" i="1" s="1"/>
  <c r="G113" i="1" s="1"/>
  <c r="G114" i="1" s="1"/>
  <c r="G115" i="1" s="1"/>
  <c r="G116" i="1" s="1"/>
  <c r="G117" i="1" s="1"/>
  <c r="G118" i="1" s="1"/>
  <c r="G119" i="1" s="1"/>
  <c r="G120" i="1" s="1"/>
  <c r="G121" i="1" s="1"/>
  <c r="G122" i="1" s="1"/>
  <c r="G123" i="1" s="1"/>
  <c r="G124" i="1" s="1"/>
  <c r="G125" i="1" s="1"/>
  <c r="G126" i="1" s="1"/>
  <c r="G127" i="1" s="1"/>
  <c r="G128" i="1" s="1"/>
  <c r="G129" i="1" s="1"/>
  <c r="G130" i="1" s="1"/>
  <c r="G131" i="1" s="1"/>
  <c r="G132" i="1" s="1"/>
  <c r="G133" i="1" s="1"/>
  <c r="G134" i="1" s="1"/>
  <c r="G135" i="1" s="1"/>
  <c r="G136" i="1" s="1"/>
  <c r="G137" i="1" s="1"/>
  <c r="G138" i="1" s="1"/>
  <c r="G139" i="1" s="1"/>
  <c r="G140" i="1" s="1"/>
  <c r="G141" i="1" s="1"/>
  <c r="G142" i="1" s="1"/>
  <c r="G143" i="1" s="1"/>
  <c r="G144" i="1" s="1"/>
  <c r="G145" i="1" s="1"/>
  <c r="G146" i="1" s="1"/>
  <c r="G147" i="1" s="1"/>
  <c r="G148" i="1" s="1"/>
  <c r="G149" i="1" s="1"/>
  <c r="G150" i="1" s="1"/>
  <c r="G151" i="1" s="1"/>
  <c r="G152" i="1" s="1"/>
  <c r="G153" i="1" s="1"/>
  <c r="G154" i="1" s="1"/>
  <c r="G155" i="1" s="1"/>
  <c r="G156" i="1" s="1"/>
  <c r="G157" i="1" s="1"/>
  <c r="G158" i="1" s="1"/>
  <c r="G159" i="1" s="1"/>
  <c r="G160" i="1" s="1"/>
  <c r="G161" i="1" s="1"/>
  <c r="G162" i="1" s="1"/>
  <c r="G163" i="1" s="1"/>
  <c r="G164" i="1" s="1"/>
  <c r="G165" i="1" s="1"/>
  <c r="G166" i="1" s="1"/>
  <c r="G167" i="1" s="1"/>
  <c r="G168" i="1" s="1"/>
  <c r="G169" i="1" s="1"/>
  <c r="G170" i="1" s="1"/>
  <c r="G171" i="1" s="1"/>
  <c r="G172" i="1" s="1"/>
  <c r="G173" i="1" s="1"/>
  <c r="G174" i="1" s="1"/>
  <c r="G175" i="1" s="1"/>
  <c r="G176" i="1" s="1"/>
  <c r="G177" i="1" s="1"/>
  <c r="G178" i="1" s="1"/>
  <c r="G179" i="1" s="1"/>
  <c r="G180" i="1" s="1"/>
  <c r="G181" i="1" s="1"/>
  <c r="G182" i="1" s="1"/>
  <c r="G183" i="1" s="1"/>
  <c r="G184" i="1" s="1"/>
  <c r="G185" i="1" s="1"/>
  <c r="G186" i="1" s="1"/>
  <c r="G187" i="1" s="1"/>
  <c r="G188" i="1" s="1"/>
  <c r="G189" i="1" s="1"/>
  <c r="G190" i="1" s="1"/>
  <c r="G191" i="1" s="1"/>
  <c r="G192" i="1" s="1"/>
  <c r="G193" i="1" s="1"/>
  <c r="G194" i="1" s="1"/>
  <c r="G195" i="1" s="1"/>
  <c r="G196" i="1" s="1"/>
  <c r="G197" i="1" s="1"/>
  <c r="G198" i="1" s="1"/>
  <c r="G199" i="1" s="1"/>
  <c r="G200" i="1" s="1"/>
  <c r="G201" i="1" s="1"/>
  <c r="G202" i="1" s="1"/>
  <c r="G203" i="1" s="1"/>
  <c r="G204" i="1" s="1"/>
  <c r="G205" i="1" s="1"/>
  <c r="G206" i="1" s="1"/>
  <c r="G207" i="1" s="1"/>
  <c r="G208" i="1" s="1"/>
  <c r="G209" i="1" s="1"/>
  <c r="G210" i="1" s="1"/>
  <c r="G211" i="1" s="1"/>
  <c r="G212" i="1" s="1"/>
  <c r="G213" i="1" s="1"/>
  <c r="G214" i="1" s="1"/>
  <c r="G215" i="1" s="1"/>
  <c r="G216" i="1" s="1"/>
  <c r="G217" i="1" s="1"/>
  <c r="G218" i="1" s="1"/>
  <c r="G219" i="1" s="1"/>
  <c r="G220" i="1" s="1"/>
  <c r="G221" i="1" s="1"/>
  <c r="G222" i="1" s="1"/>
  <c r="G223" i="1" s="1"/>
  <c r="G224" i="1" s="1"/>
  <c r="G225" i="1" s="1"/>
  <c r="G226" i="1" s="1"/>
  <c r="G227" i="1" s="1"/>
  <c r="G228" i="1" s="1"/>
  <c r="G229" i="1" s="1"/>
  <c r="G230" i="1" s="1"/>
  <c r="G231" i="1" s="1"/>
  <c r="G232" i="1" s="1"/>
  <c r="G233" i="1" s="1"/>
  <c r="G234" i="1" s="1"/>
  <c r="G235" i="1" s="1"/>
  <c r="G236" i="1" s="1"/>
  <c r="G237" i="1" s="1"/>
  <c r="G238" i="1" s="1"/>
  <c r="G239" i="1" s="1"/>
  <c r="G240" i="1" s="1"/>
  <c r="G241" i="1" s="1"/>
  <c r="G242" i="1" s="1"/>
  <c r="G243" i="1" s="1"/>
  <c r="G244" i="1" s="1"/>
  <c r="G245" i="1" s="1"/>
  <c r="G246" i="1" s="1"/>
  <c r="G247" i="1" s="1"/>
  <c r="G248" i="1" s="1"/>
  <c r="G249" i="1" s="1"/>
  <c r="G250" i="1" s="1"/>
  <c r="G251" i="1" s="1"/>
  <c r="G252" i="1" s="1"/>
  <c r="G253" i="1" s="1"/>
  <c r="G254" i="1" s="1"/>
  <c r="G255" i="1" s="1"/>
  <c r="G256" i="1" s="1"/>
  <c r="G257" i="1" s="1"/>
  <c r="G258" i="1" s="1"/>
  <c r="G259" i="1" s="1"/>
  <c r="G260" i="1" s="1"/>
  <c r="G261" i="1" s="1"/>
  <c r="G262" i="1" s="1"/>
  <c r="G263" i="1" s="1"/>
  <c r="G264" i="1" s="1"/>
  <c r="G265" i="1" s="1"/>
  <c r="G266" i="1" s="1"/>
  <c r="G267" i="1" s="1"/>
  <c r="G268" i="1" s="1"/>
  <c r="G269" i="1" s="1"/>
  <c r="G270" i="1" s="1"/>
  <c r="G271" i="1" s="1"/>
  <c r="G272" i="1" s="1"/>
  <c r="G273" i="1" s="1"/>
  <c r="G274" i="1" s="1"/>
  <c r="G275" i="1" s="1"/>
  <c r="G276" i="1" s="1"/>
  <c r="G277" i="1" s="1"/>
  <c r="G278" i="1" s="1"/>
  <c r="G279" i="1" s="1"/>
  <c r="G280" i="1" s="1"/>
  <c r="G281" i="1" s="1"/>
  <c r="G282" i="1" s="1"/>
  <c r="G283" i="1" s="1"/>
  <c r="G284" i="1" s="1"/>
  <c r="G285" i="1" s="1"/>
  <c r="G286" i="1" s="1"/>
  <c r="G287" i="1" s="1"/>
  <c r="G288" i="1" s="1"/>
  <c r="G289" i="1" s="1"/>
  <c r="G290" i="1" s="1"/>
  <c r="G291" i="1" s="1"/>
  <c r="G292" i="1" s="1"/>
  <c r="G293" i="1" s="1"/>
  <c r="G294" i="1" s="1"/>
  <c r="G295" i="1" s="1"/>
  <c r="G296" i="1" s="1"/>
  <c r="G297" i="1" s="1"/>
  <c r="G298" i="1" s="1"/>
  <c r="G299" i="1" s="1"/>
  <c r="G300" i="1" s="1"/>
  <c r="G301" i="1" s="1"/>
  <c r="G302" i="1" s="1"/>
  <c r="G303" i="1" s="1"/>
  <c r="G304" i="1" s="1"/>
  <c r="G305" i="1" s="1"/>
  <c r="G306" i="1" s="1"/>
  <c r="G307" i="1" s="1"/>
  <c r="G308" i="1" s="1"/>
  <c r="G309" i="1" s="1"/>
  <c r="G310" i="1" s="1"/>
  <c r="G311" i="1" s="1"/>
  <c r="G312" i="1" s="1"/>
  <c r="G313" i="1" s="1"/>
  <c r="G314" i="1" s="1"/>
  <c r="G315" i="1" s="1"/>
  <c r="G316" i="1" s="1"/>
  <c r="G317" i="1" s="1"/>
  <c r="G318" i="1" s="1"/>
  <c r="G319" i="1" s="1"/>
  <c r="G320" i="1" s="1"/>
  <c r="G321" i="1" s="1"/>
  <c r="G322" i="1" s="1"/>
  <c r="G323" i="1" s="1"/>
  <c r="G324" i="1" s="1"/>
  <c r="G325" i="1" s="1"/>
  <c r="G326" i="1" s="1"/>
  <c r="G327" i="1" s="1"/>
  <c r="G328" i="1" s="1"/>
  <c r="G329" i="1" s="1"/>
  <c r="G330" i="1" s="1"/>
  <c r="G331" i="1" s="1"/>
  <c r="G332" i="1" s="1"/>
  <c r="G333" i="1" s="1"/>
  <c r="G334" i="1" s="1"/>
  <c r="G335" i="1" s="1"/>
  <c r="G336" i="1" s="1"/>
  <c r="G337" i="1" s="1"/>
  <c r="G338" i="1" s="1"/>
  <c r="G339" i="1" s="1"/>
  <c r="G340" i="1" s="1"/>
  <c r="G341" i="1" s="1"/>
  <c r="G342" i="1" s="1"/>
  <c r="G343" i="1" s="1"/>
  <c r="G344" i="1" s="1"/>
  <c r="G345" i="1" s="1"/>
  <c r="G346" i="1" s="1"/>
  <c r="G347" i="1" s="1"/>
  <c r="G348" i="1" s="1"/>
  <c r="G349" i="1" s="1"/>
  <c r="G350" i="1" s="1"/>
  <c r="G351" i="1" s="1"/>
  <c r="G352" i="1" s="1"/>
  <c r="G353" i="1" s="1"/>
  <c r="G354" i="1" s="1"/>
  <c r="G355" i="1" s="1"/>
  <c r="G356" i="1" s="1"/>
  <c r="G357" i="1" s="1"/>
  <c r="G358" i="1" s="1"/>
  <c r="G359" i="1" s="1"/>
  <c r="G360" i="1" s="1"/>
  <c r="G361" i="1" s="1"/>
  <c r="G362" i="1" s="1"/>
  <c r="G363" i="1" s="1"/>
  <c r="G364" i="1" s="1"/>
  <c r="G365" i="1" s="1"/>
  <c r="G366" i="1" s="1"/>
  <c r="G367" i="1" s="1"/>
  <c r="G368" i="1" s="1"/>
  <c r="G369" i="1" s="1"/>
  <c r="G370" i="1" s="1"/>
  <c r="G371" i="1" s="1"/>
  <c r="G372" i="1" s="1"/>
  <c r="G373" i="1" s="1"/>
  <c r="G374" i="1" s="1"/>
  <c r="G375" i="1" s="1"/>
  <c r="G376" i="1" s="1"/>
  <c r="G377" i="1" s="1"/>
  <c r="G378" i="1" s="1"/>
  <c r="G379" i="1" s="1"/>
  <c r="G380" i="1" s="1"/>
  <c r="G381" i="1" s="1"/>
  <c r="G382" i="1" s="1"/>
  <c r="G383" i="1" s="1"/>
  <c r="G384" i="1" s="1"/>
  <c r="G385" i="1" s="1"/>
  <c r="G386" i="1" s="1"/>
  <c r="G387" i="1" s="1"/>
  <c r="G388" i="1" s="1"/>
  <c r="G389" i="1" s="1"/>
  <c r="G390" i="1" s="1"/>
  <c r="G391" i="1" s="1"/>
  <c r="G392" i="1" s="1"/>
  <c r="G393" i="1" s="1"/>
  <c r="G394" i="1" s="1"/>
  <c r="G395" i="1" s="1"/>
  <c r="G396" i="1" s="1"/>
  <c r="G397" i="1" s="1"/>
  <c r="G398" i="1" s="1"/>
  <c r="G399" i="1" s="1"/>
  <c r="G400" i="1" s="1"/>
  <c r="G401" i="1" s="1"/>
  <c r="G402" i="1" s="1"/>
  <c r="G403" i="1" s="1"/>
  <c r="G404" i="1" s="1"/>
  <c r="G405" i="1" s="1"/>
  <c r="G406" i="1" s="1"/>
  <c r="G407" i="1" s="1"/>
  <c r="G408" i="1" s="1"/>
  <c r="G409" i="1" s="1"/>
  <c r="G410" i="1" s="1"/>
  <c r="G411" i="1" s="1"/>
  <c r="G412" i="1" s="1"/>
  <c r="G413" i="1" s="1"/>
  <c r="G414" i="1" s="1"/>
  <c r="G415" i="1" s="1"/>
  <c r="G416" i="1" s="1"/>
  <c r="G417" i="1" s="1"/>
  <c r="G418" i="1" s="1"/>
  <c r="G419" i="1" s="1"/>
  <c r="G420" i="1" s="1"/>
  <c r="G421" i="1" s="1"/>
  <c r="G422" i="1" s="1"/>
  <c r="G423" i="1" s="1"/>
  <c r="G424" i="1" s="1"/>
  <c r="G425" i="1" s="1"/>
  <c r="G426" i="1" s="1"/>
  <c r="G427" i="1" s="1"/>
  <c r="G428" i="1" s="1"/>
  <c r="G429" i="1" s="1"/>
  <c r="G430" i="1" s="1"/>
  <c r="G431" i="1" s="1"/>
  <c r="G432" i="1" s="1"/>
  <c r="G433" i="1" s="1"/>
  <c r="G434" i="1" s="1"/>
  <c r="G435" i="1" s="1"/>
  <c r="G436" i="1" s="1"/>
  <c r="G437" i="1" s="1"/>
  <c r="G438" i="1" s="1"/>
  <c r="G439" i="1" s="1"/>
  <c r="G440" i="1" s="1"/>
  <c r="G441" i="1" s="1"/>
  <c r="G442" i="1" s="1"/>
  <c r="G443" i="1" s="1"/>
  <c r="G444" i="1" s="1"/>
  <c r="G445" i="1" s="1"/>
  <c r="G446" i="1" s="1"/>
  <c r="G447" i="1" s="1"/>
  <c r="G448" i="1" s="1"/>
  <c r="G449" i="1" s="1"/>
  <c r="G450" i="1" s="1"/>
  <c r="G451" i="1" s="1"/>
  <c r="G452" i="1" s="1"/>
  <c r="G453" i="1" s="1"/>
  <c r="G454" i="1" s="1"/>
  <c r="G455" i="1" s="1"/>
  <c r="G456" i="1" s="1"/>
  <c r="G457" i="1" s="1"/>
  <c r="G458" i="1" s="1"/>
  <c r="G459" i="1" s="1"/>
  <c r="G460" i="1" s="1"/>
  <c r="G461" i="1" s="1"/>
  <c r="G462" i="1" s="1"/>
  <c r="G463" i="1" s="1"/>
  <c r="G464" i="1" s="1"/>
  <c r="G465" i="1" s="1"/>
  <c r="G466" i="1" s="1"/>
  <c r="G467" i="1" s="1"/>
  <c r="G468" i="1" s="1"/>
  <c r="G469" i="1" s="1"/>
  <c r="G470" i="1" s="1"/>
  <c r="G471" i="1" s="1"/>
  <c r="G472" i="1" s="1"/>
  <c r="G473" i="1" s="1"/>
  <c r="G474" i="1" s="1"/>
  <c r="G475" i="1" s="1"/>
  <c r="G476" i="1" s="1"/>
  <c r="G477" i="1" s="1"/>
  <c r="G478" i="1" s="1"/>
  <c r="G479" i="1" s="1"/>
  <c r="G480" i="1" s="1"/>
  <c r="G481" i="1" s="1"/>
  <c r="G482" i="1" s="1"/>
  <c r="G483" i="1" s="1"/>
  <c r="G484" i="1" s="1"/>
  <c r="G485" i="1" s="1"/>
  <c r="G486" i="1" s="1"/>
  <c r="G487" i="1" s="1"/>
  <c r="G488" i="1" s="1"/>
  <c r="G489" i="1" s="1"/>
  <c r="G490" i="1" s="1"/>
  <c r="G491" i="1" s="1"/>
  <c r="G492" i="1" s="1"/>
  <c r="G493" i="1" s="1"/>
  <c r="G494" i="1" s="1"/>
  <c r="G495" i="1" s="1"/>
  <c r="G496" i="1" s="1"/>
  <c r="G497" i="1" s="1"/>
  <c r="G498" i="1" s="1"/>
  <c r="G499" i="1" s="1"/>
  <c r="G500" i="1" s="1"/>
  <c r="G501" i="1" s="1"/>
  <c r="G502" i="1" s="1"/>
  <c r="G503" i="1" s="1"/>
  <c r="G504" i="1" s="1"/>
  <c r="G505" i="1" s="1"/>
  <c r="G506" i="1" s="1"/>
  <c r="G507" i="1" s="1"/>
  <c r="G508" i="1" s="1"/>
  <c r="G509" i="1" s="1"/>
  <c r="G510" i="1" s="1"/>
  <c r="G511" i="1" s="1"/>
  <c r="G512" i="1" s="1"/>
  <c r="G513" i="1" s="1"/>
  <c r="G514" i="1" s="1"/>
  <c r="G515" i="1" s="1"/>
  <c r="G516" i="1" s="1"/>
  <c r="G517" i="1" s="1"/>
  <c r="G518" i="1" s="1"/>
  <c r="G519" i="1" s="1"/>
  <c r="G520" i="1" s="1"/>
  <c r="G521" i="1" s="1"/>
  <c r="G522" i="1" s="1"/>
  <c r="G523" i="1" s="1"/>
  <c r="G524" i="1" s="1"/>
  <c r="G525" i="1" s="1"/>
  <c r="G526" i="1" s="1"/>
  <c r="G527" i="1" s="1"/>
  <c r="G528" i="1" s="1"/>
  <c r="G529" i="1" s="1"/>
  <c r="G530" i="1" s="1"/>
  <c r="G531" i="1" s="1"/>
  <c r="G532" i="1" s="1"/>
  <c r="G533" i="1" s="1"/>
  <c r="G534" i="1" s="1"/>
  <c r="G535" i="1" s="1"/>
  <c r="G536" i="1" s="1"/>
  <c r="G537" i="1" s="1"/>
  <c r="G538" i="1" s="1"/>
  <c r="G539" i="1" s="1"/>
  <c r="G540" i="1" s="1"/>
  <c r="G541" i="1" s="1"/>
  <c r="G542" i="1" s="1"/>
  <c r="G543" i="1" s="1"/>
  <c r="G544" i="1" s="1"/>
  <c r="G545" i="1" s="1"/>
  <c r="G546" i="1" s="1"/>
  <c r="G547" i="1" s="1"/>
  <c r="G548" i="1" s="1"/>
  <c r="G549" i="1" s="1"/>
  <c r="G550" i="1" s="1"/>
  <c r="G551" i="1" s="1"/>
  <c r="G552" i="1" s="1"/>
  <c r="G553" i="1" s="1"/>
  <c r="G554" i="1" s="1"/>
  <c r="G555" i="1" s="1"/>
  <c r="G556" i="1" s="1"/>
  <c r="G557" i="1" s="1"/>
  <c r="G558" i="1" s="1"/>
  <c r="G559" i="1" s="1"/>
  <c r="G560" i="1" s="1"/>
  <c r="G561" i="1" s="1"/>
  <c r="G562" i="1" s="1"/>
  <c r="G563" i="1" s="1"/>
  <c r="G564" i="1" s="1"/>
  <c r="G565" i="1" s="1"/>
  <c r="G566" i="1" s="1"/>
  <c r="G567" i="1" s="1"/>
  <c r="G568" i="1" s="1"/>
  <c r="G569" i="1" s="1"/>
  <c r="G570" i="1" s="1"/>
  <c r="G571" i="1" s="1"/>
  <c r="G572" i="1" s="1"/>
  <c r="G573" i="1" s="1"/>
  <c r="G574" i="1" s="1"/>
  <c r="G575" i="1" s="1"/>
  <c r="G576" i="1" s="1"/>
  <c r="G577" i="1" s="1"/>
  <c r="G578" i="1" s="1"/>
  <c r="G579" i="1" s="1"/>
  <c r="G580" i="1" s="1"/>
  <c r="G581" i="1" s="1"/>
  <c r="G582" i="1" s="1"/>
  <c r="G583" i="1" s="1"/>
  <c r="G584" i="1" s="1"/>
  <c r="G585" i="1" s="1"/>
  <c r="G586" i="1" s="1"/>
  <c r="G587" i="1" s="1"/>
  <c r="G588" i="1" s="1"/>
  <c r="G589" i="1" s="1"/>
  <c r="G590" i="1" s="1"/>
  <c r="G591" i="1" s="1"/>
  <c r="G592" i="1" s="1"/>
  <c r="G593" i="1" s="1"/>
  <c r="G594" i="1" s="1"/>
  <c r="G595" i="1" s="1"/>
  <c r="G596" i="1" s="1"/>
  <c r="G597" i="1" s="1"/>
  <c r="G598" i="1" s="1"/>
  <c r="G599" i="1" s="1"/>
  <c r="G600" i="1" s="1"/>
  <c r="G601" i="1" s="1"/>
  <c r="G602" i="1" s="1"/>
  <c r="G603" i="1" s="1"/>
  <c r="G604" i="1" s="1"/>
  <c r="G605" i="1" s="1"/>
  <c r="G606" i="1" s="1"/>
  <c r="G607" i="1" s="1"/>
  <c r="G608" i="1" s="1"/>
  <c r="G609" i="1" s="1"/>
  <c r="G610" i="1" s="1"/>
  <c r="G611" i="1" s="1"/>
  <c r="G612" i="1" s="1"/>
  <c r="G613" i="1" s="1"/>
  <c r="G614" i="1" s="1"/>
  <c r="G615" i="1" s="1"/>
  <c r="G616" i="1" s="1"/>
  <c r="G617" i="1" s="1"/>
  <c r="G618" i="1" s="1"/>
  <c r="G619" i="1" s="1"/>
  <c r="G620" i="1" s="1"/>
  <c r="G621" i="1" s="1"/>
  <c r="G622" i="1" s="1"/>
  <c r="G623" i="1" s="1"/>
  <c r="G624" i="1" s="1"/>
  <c r="G625" i="1" s="1"/>
  <c r="G626" i="1" s="1"/>
  <c r="G627" i="1" s="1"/>
  <c r="G628" i="1" s="1"/>
  <c r="G629" i="1" s="1"/>
  <c r="G630" i="1" s="1"/>
  <c r="G631" i="1" s="1"/>
  <c r="G632" i="1" s="1"/>
  <c r="G633" i="1" s="1"/>
  <c r="G634" i="1" s="1"/>
  <c r="G635" i="1" s="1"/>
  <c r="G636" i="1" s="1"/>
  <c r="G637" i="1" s="1"/>
  <c r="G638" i="1" s="1"/>
  <c r="G639" i="1" s="1"/>
  <c r="G640" i="1" s="1"/>
  <c r="G641" i="1" s="1"/>
  <c r="G642" i="1" s="1"/>
  <c r="G643" i="1" s="1"/>
  <c r="G644" i="1" s="1"/>
  <c r="G645" i="1" s="1"/>
  <c r="G646" i="1" s="1"/>
  <c r="G647" i="1" s="1"/>
  <c r="G648" i="1" s="1"/>
  <c r="G649" i="1" s="1"/>
  <c r="G650" i="1" s="1"/>
  <c r="G651" i="1" s="1"/>
  <c r="G652" i="1" s="1"/>
  <c r="G653" i="1" s="1"/>
  <c r="G654" i="1" s="1"/>
  <c r="G655" i="1" s="1"/>
  <c r="G656" i="1" s="1"/>
  <c r="G657" i="1" s="1"/>
  <c r="G658" i="1" s="1"/>
  <c r="G659" i="1" s="1"/>
  <c r="G660" i="1" s="1"/>
  <c r="G661" i="1" s="1"/>
  <c r="G662" i="1" s="1"/>
  <c r="G663" i="1" s="1"/>
  <c r="G664" i="1" s="1"/>
  <c r="G665" i="1" s="1"/>
  <c r="G666" i="1" s="1"/>
  <c r="G667" i="1" s="1"/>
  <c r="G668" i="1" s="1"/>
  <c r="G669" i="1" s="1"/>
  <c r="G670" i="1" s="1"/>
  <c r="G671" i="1" s="1"/>
  <c r="G672" i="1" s="1"/>
  <c r="G673" i="1" s="1"/>
  <c r="G674" i="1" s="1"/>
  <c r="G675" i="1" s="1"/>
  <c r="G676" i="1" s="1"/>
  <c r="G677" i="1" s="1"/>
  <c r="G678" i="1" s="1"/>
  <c r="G679" i="1" s="1"/>
  <c r="G680" i="1" s="1"/>
  <c r="G681" i="1" s="1"/>
  <c r="G682" i="1" s="1"/>
  <c r="G683" i="1" s="1"/>
  <c r="G684" i="1" s="1"/>
  <c r="G685" i="1" s="1"/>
  <c r="G686" i="1" s="1"/>
  <c r="G687" i="1" s="1"/>
  <c r="G688" i="1" s="1"/>
  <c r="G689" i="1" s="1"/>
  <c r="G690" i="1" s="1"/>
  <c r="G691" i="1" s="1"/>
  <c r="G692" i="1" s="1"/>
  <c r="G693" i="1" s="1"/>
  <c r="G694" i="1" s="1"/>
  <c r="G695" i="1" s="1"/>
  <c r="G696" i="1" s="1"/>
  <c r="G697" i="1" s="1"/>
  <c r="G698" i="1" s="1"/>
  <c r="G699" i="1" s="1"/>
  <c r="G700" i="1" s="1"/>
  <c r="G701" i="1" s="1"/>
  <c r="G702" i="1" s="1"/>
  <c r="G703" i="1" s="1"/>
  <c r="G704" i="1" s="1"/>
  <c r="G705" i="1" s="1"/>
  <c r="G706" i="1" s="1"/>
  <c r="G707" i="1" s="1"/>
  <c r="G708" i="1" s="1"/>
  <c r="G709" i="1" s="1"/>
  <c r="G710" i="1" s="1"/>
  <c r="G711" i="1" s="1"/>
  <c r="G712" i="1" s="1"/>
  <c r="G713" i="1" s="1"/>
  <c r="G714" i="1" s="1"/>
  <c r="G715" i="1" s="1"/>
  <c r="G716" i="1" s="1"/>
  <c r="G717" i="1" s="1"/>
  <c r="G718" i="1" s="1"/>
  <c r="G719" i="1" s="1"/>
  <c r="G720" i="1" s="1"/>
  <c r="G721" i="1" s="1"/>
  <c r="G722" i="1" s="1"/>
  <c r="G723" i="1" s="1"/>
  <c r="G724" i="1" s="1"/>
  <c r="G725" i="1" s="1"/>
  <c r="G726" i="1" s="1"/>
  <c r="G727" i="1" s="1"/>
  <c r="G728" i="1" s="1"/>
  <c r="G729" i="1" s="1"/>
  <c r="G730" i="1" s="1"/>
  <c r="G731" i="1" s="1"/>
  <c r="G732" i="1" s="1"/>
  <c r="G733" i="1" s="1"/>
  <c r="G734" i="1" s="1"/>
  <c r="G735" i="1" s="1"/>
  <c r="G736" i="1" s="1"/>
  <c r="G737" i="1" s="1"/>
  <c r="G738" i="1" s="1"/>
  <c r="G739" i="1" s="1"/>
  <c r="G740" i="1" s="1"/>
  <c r="G741" i="1" s="1"/>
  <c r="G742" i="1" s="1"/>
  <c r="G743" i="1" s="1"/>
  <c r="G744" i="1" s="1"/>
  <c r="G745" i="1" s="1"/>
  <c r="G746" i="1" s="1"/>
  <c r="G747" i="1" s="1"/>
  <c r="G748" i="1" s="1"/>
  <c r="G749" i="1" s="1"/>
  <c r="G750" i="1" s="1"/>
  <c r="G751" i="1" s="1"/>
  <c r="G752" i="1" s="1"/>
  <c r="G753" i="1" s="1"/>
  <c r="G754" i="1" s="1"/>
  <c r="G755" i="1" s="1"/>
  <c r="G756" i="1" s="1"/>
  <c r="G757" i="1" s="1"/>
  <c r="G758" i="1" s="1"/>
  <c r="G759" i="1" s="1"/>
  <c r="G760" i="1" s="1"/>
  <c r="G761" i="1" s="1"/>
  <c r="G762" i="1" s="1"/>
  <c r="G763" i="1" s="1"/>
  <c r="G764" i="1" s="1"/>
  <c r="G765" i="1" s="1"/>
  <c r="G766" i="1" s="1"/>
  <c r="G767" i="1" s="1"/>
  <c r="G768" i="1" s="1"/>
  <c r="G769" i="1" s="1"/>
  <c r="G770" i="1" s="1"/>
  <c r="G771" i="1" s="1"/>
  <c r="G772" i="1" s="1"/>
  <c r="G773" i="1" s="1"/>
  <c r="G774" i="1" s="1"/>
  <c r="G775" i="1" s="1"/>
  <c r="G776" i="1" s="1"/>
  <c r="G777" i="1" s="1"/>
  <c r="G778" i="1" s="1"/>
  <c r="G779" i="1" s="1"/>
  <c r="G780" i="1" s="1"/>
  <c r="G781" i="1" s="1"/>
  <c r="G782" i="1" s="1"/>
  <c r="G783" i="1" s="1"/>
  <c r="G784" i="1" s="1"/>
  <c r="G785" i="1" s="1"/>
  <c r="G786" i="1" s="1"/>
  <c r="G787" i="1" s="1"/>
  <c r="G788" i="1" s="1"/>
  <c r="G789" i="1" s="1"/>
  <c r="G790" i="1" s="1"/>
  <c r="G791" i="1" s="1"/>
  <c r="G792" i="1" s="1"/>
  <c r="G793" i="1" s="1"/>
  <c r="G794" i="1" s="1"/>
  <c r="G795" i="1" s="1"/>
  <c r="G796" i="1" s="1"/>
  <c r="G797" i="1" s="1"/>
  <c r="G798" i="1" s="1"/>
  <c r="G799" i="1" s="1"/>
  <c r="G800" i="1" s="1"/>
  <c r="G801" i="1" s="1"/>
  <c r="G802" i="1" s="1"/>
  <c r="G803" i="1" s="1"/>
  <c r="G804" i="1" s="1"/>
  <c r="G805" i="1" s="1"/>
  <c r="G806" i="1" s="1"/>
  <c r="G807" i="1" s="1"/>
  <c r="G808" i="1" s="1"/>
  <c r="G809" i="1" s="1"/>
  <c r="G810" i="1" s="1"/>
  <c r="G811" i="1" s="1"/>
  <c r="G812" i="1" s="1"/>
  <c r="G813" i="1" s="1"/>
  <c r="G814" i="1" s="1"/>
  <c r="G815" i="1" s="1"/>
  <c r="G816" i="1" s="1"/>
  <c r="G817" i="1" s="1"/>
  <c r="G818" i="1" s="1"/>
  <c r="G819" i="1" s="1"/>
  <c r="G820" i="1" s="1"/>
  <c r="G821" i="1" s="1"/>
  <c r="G822" i="1" s="1"/>
  <c r="G823" i="1" s="1"/>
  <c r="G824" i="1" s="1"/>
  <c r="G825" i="1" s="1"/>
  <c r="G826" i="1" s="1"/>
  <c r="G827" i="1" s="1"/>
  <c r="G828" i="1" s="1"/>
  <c r="G829" i="1" s="1"/>
  <c r="G830" i="1" s="1"/>
  <c r="G831" i="1" s="1"/>
  <c r="G832" i="1" s="1"/>
  <c r="G833" i="1" s="1"/>
  <c r="G834" i="1" s="1"/>
  <c r="G835" i="1" s="1"/>
  <c r="G836" i="1" s="1"/>
  <c r="G837" i="1" s="1"/>
  <c r="G838" i="1" s="1"/>
  <c r="G839" i="1" s="1"/>
  <c r="G840" i="1" s="1"/>
  <c r="G841" i="1" s="1"/>
  <c r="G842" i="1" s="1"/>
  <c r="G843" i="1" s="1"/>
  <c r="G844" i="1" s="1"/>
  <c r="G845" i="1" s="1"/>
  <c r="G846" i="1" s="1"/>
  <c r="G847" i="1" s="1"/>
  <c r="G848" i="1" s="1"/>
  <c r="G849" i="1" s="1"/>
  <c r="G850" i="1" s="1"/>
  <c r="G851" i="1" s="1"/>
  <c r="G852" i="1" s="1"/>
  <c r="G853" i="1" s="1"/>
  <c r="G854" i="1" s="1"/>
  <c r="G855" i="1" s="1"/>
  <c r="G856" i="1" s="1"/>
  <c r="G857" i="1" s="1"/>
  <c r="G858" i="1" s="1"/>
  <c r="G859" i="1" s="1"/>
  <c r="G860" i="1" s="1"/>
  <c r="G861" i="1" s="1"/>
  <c r="G862" i="1" s="1"/>
  <c r="G863" i="1" s="1"/>
  <c r="G864" i="1" s="1"/>
  <c r="G865" i="1" s="1"/>
  <c r="G866" i="1" s="1"/>
  <c r="G867" i="1" s="1"/>
  <c r="G868" i="1" s="1"/>
  <c r="G869" i="1" s="1"/>
  <c r="G870" i="1" s="1"/>
  <c r="G871" i="1" s="1"/>
  <c r="G872" i="1" s="1"/>
  <c r="G873" i="1" s="1"/>
  <c r="G874" i="1" s="1"/>
  <c r="G875" i="1" s="1"/>
  <c r="G876" i="1" s="1"/>
  <c r="G877" i="1" s="1"/>
  <c r="G878" i="1" s="1"/>
  <c r="G879" i="1" s="1"/>
  <c r="G880" i="1" s="1"/>
  <c r="G881" i="1" s="1"/>
  <c r="G882" i="1" s="1"/>
  <c r="G883" i="1" s="1"/>
  <c r="G884" i="1" s="1"/>
  <c r="G885" i="1" s="1"/>
  <c r="G886" i="1" s="1"/>
  <c r="G887" i="1" s="1"/>
  <c r="G888" i="1" s="1"/>
  <c r="G889" i="1" s="1"/>
  <c r="G890" i="1" s="1"/>
  <c r="G891" i="1" s="1"/>
  <c r="G892" i="1" s="1"/>
  <c r="G893" i="1" s="1"/>
  <c r="G894" i="1" s="1"/>
  <c r="G895" i="1" s="1"/>
  <c r="G896" i="1" s="1"/>
  <c r="G897" i="1" s="1"/>
  <c r="G898" i="1" s="1"/>
  <c r="G899" i="1" s="1"/>
  <c r="G900" i="1" s="1"/>
  <c r="G901" i="1" s="1"/>
  <c r="G902" i="1" s="1"/>
  <c r="G903" i="1" s="1"/>
  <c r="G904" i="1" s="1"/>
  <c r="G905" i="1" s="1"/>
  <c r="G906" i="1" s="1"/>
  <c r="G907" i="1" s="1"/>
  <c r="G908" i="1" s="1"/>
  <c r="G909" i="1" s="1"/>
  <c r="G910" i="1" s="1"/>
  <c r="G911" i="1" s="1"/>
  <c r="G912" i="1" s="1"/>
  <c r="G913" i="1" s="1"/>
  <c r="G914" i="1" s="1"/>
  <c r="G915" i="1" s="1"/>
  <c r="G916" i="1" s="1"/>
  <c r="G917" i="1" s="1"/>
  <c r="G918" i="1" s="1"/>
  <c r="G919" i="1" s="1"/>
  <c r="G920" i="1" s="1"/>
  <c r="G921" i="1" s="1"/>
  <c r="G922" i="1" s="1"/>
  <c r="G923" i="1" s="1"/>
  <c r="G924" i="1" s="1"/>
  <c r="G925" i="1" s="1"/>
  <c r="G926" i="1" s="1"/>
  <c r="G927" i="1" s="1"/>
  <c r="G928" i="1" s="1"/>
  <c r="G929" i="1" s="1"/>
  <c r="G930" i="1" s="1"/>
  <c r="G931" i="1" s="1"/>
  <c r="G932" i="1" s="1"/>
  <c r="G933" i="1" s="1"/>
  <c r="G934" i="1" s="1"/>
  <c r="G935" i="1" s="1"/>
  <c r="G936" i="1" s="1"/>
  <c r="G937" i="1" s="1"/>
  <c r="G938" i="1" s="1"/>
  <c r="G939" i="1" s="1"/>
  <c r="G940" i="1" s="1"/>
  <c r="G941" i="1" s="1"/>
  <c r="G942" i="1" s="1"/>
  <c r="G943" i="1" s="1"/>
  <c r="G944" i="1" s="1"/>
  <c r="G945" i="1" s="1"/>
  <c r="G946" i="1" s="1"/>
  <c r="G947" i="1" s="1"/>
  <c r="G948" i="1" s="1"/>
  <c r="G949" i="1" s="1"/>
  <c r="G950" i="1" s="1"/>
  <c r="G951" i="1" s="1"/>
  <c r="G952" i="1" s="1"/>
  <c r="G953" i="1" s="1"/>
  <c r="G954" i="1" s="1"/>
  <c r="G955" i="1" s="1"/>
  <c r="G956" i="1" s="1"/>
  <c r="G957" i="1" s="1"/>
  <c r="G958" i="1" s="1"/>
  <c r="G959" i="1" s="1"/>
  <c r="G960" i="1" s="1"/>
  <c r="G961" i="1" s="1"/>
  <c r="G962" i="1" s="1"/>
  <c r="G963" i="1" s="1"/>
  <c r="G964" i="1" s="1"/>
  <c r="G965" i="1" s="1"/>
  <c r="G966" i="1" s="1"/>
  <c r="G967" i="1" s="1"/>
  <c r="G968" i="1" s="1"/>
  <c r="G969" i="1" s="1"/>
  <c r="G970" i="1" s="1"/>
  <c r="G971" i="1" s="1"/>
  <c r="G972" i="1" s="1"/>
  <c r="G973" i="1" s="1"/>
  <c r="G974" i="1" s="1"/>
  <c r="G975" i="1" s="1"/>
  <c r="G976" i="1" s="1"/>
  <c r="G977" i="1" s="1"/>
  <c r="G978" i="1" s="1"/>
  <c r="G979" i="1" s="1"/>
  <c r="G980" i="1" s="1"/>
  <c r="G981" i="1" s="1"/>
  <c r="G982" i="1" s="1"/>
  <c r="G983" i="1" s="1"/>
  <c r="G984" i="1" s="1"/>
  <c r="G985" i="1" s="1"/>
  <c r="G986" i="1" s="1"/>
  <c r="G987" i="1" s="1"/>
  <c r="G988" i="1" s="1"/>
  <c r="G989" i="1" s="1"/>
  <c r="G990" i="1" s="1"/>
  <c r="G991" i="1" s="1"/>
  <c r="G992" i="1" s="1"/>
  <c r="G993" i="1" s="1"/>
  <c r="G994" i="1" s="1"/>
  <c r="G995" i="1" s="1"/>
  <c r="G996" i="1" s="1"/>
  <c r="G997" i="1" s="1"/>
  <c r="G998" i="1" s="1"/>
  <c r="G999" i="1" s="1"/>
  <c r="G1000" i="1" s="1"/>
  <c r="G1001" i="1" s="1"/>
  <c r="G1002" i="1" s="1"/>
  <c r="G1003" i="1" s="1"/>
  <c r="G1004" i="1" s="1"/>
  <c r="G1005" i="1" s="1"/>
  <c r="G1006" i="1" s="1"/>
  <c r="G1007" i="1" s="1"/>
  <c r="G1008" i="1" s="1"/>
  <c r="G1009" i="1" s="1"/>
  <c r="G1010" i="1" s="1"/>
  <c r="G1011" i="1" s="1"/>
  <c r="G1012" i="1" s="1"/>
  <c r="G1013" i="1" s="1"/>
  <c r="G1014" i="1" s="1"/>
  <c r="G1015" i="1" s="1"/>
  <c r="G1016" i="1" s="1"/>
  <c r="G1017" i="1" s="1"/>
  <c r="G1018" i="1" s="1"/>
  <c r="G1019" i="1" s="1"/>
  <c r="G1020" i="1" s="1"/>
  <c r="G1021" i="1" s="1"/>
  <c r="G1022" i="1" s="1"/>
  <c r="G1023" i="1" s="1"/>
  <c r="G1024" i="1" s="1"/>
  <c r="G1025" i="1" s="1"/>
  <c r="G1026" i="1" s="1"/>
  <c r="G1027" i="1" s="1"/>
  <c r="G1028" i="1" s="1"/>
  <c r="G1029" i="1" s="1"/>
  <c r="G1030" i="1" s="1"/>
  <c r="G1031" i="1" s="1"/>
  <c r="G1032" i="1" s="1"/>
  <c r="G1033" i="1" s="1"/>
  <c r="G1034" i="1" s="1"/>
  <c r="G1035" i="1" s="1"/>
  <c r="G1036" i="1" s="1"/>
  <c r="G1037" i="1" s="1"/>
  <c r="G1038" i="1" s="1"/>
  <c r="G1039" i="1" s="1"/>
  <c r="G1040" i="1" s="1"/>
  <c r="G1041" i="1" s="1"/>
  <c r="G1042" i="1" s="1"/>
  <c r="G1043" i="1" s="1"/>
  <c r="G1044" i="1" s="1"/>
  <c r="G1045" i="1" s="1"/>
  <c r="G1046" i="1" s="1"/>
  <c r="G1047" i="1" s="1"/>
  <c r="G1048" i="1" s="1"/>
  <c r="G1049" i="1" s="1"/>
  <c r="G1050" i="1" s="1"/>
  <c r="G1051" i="1" s="1"/>
  <c r="G1052" i="1" s="1"/>
  <c r="G1053" i="1" s="1"/>
  <c r="G1054" i="1" s="1"/>
  <c r="G1055" i="1" s="1"/>
  <c r="G1056" i="1" s="1"/>
  <c r="G1057" i="1" s="1"/>
  <c r="G1058" i="1" s="1"/>
  <c r="G1059" i="1" s="1"/>
  <c r="G1060" i="1" s="1"/>
  <c r="G1061" i="1" s="1"/>
  <c r="G1062" i="1" s="1"/>
  <c r="G1063" i="1" s="1"/>
  <c r="G1064" i="1" s="1"/>
  <c r="G1065" i="1" s="1"/>
  <c r="G1066" i="1" s="1"/>
  <c r="G1067" i="1" s="1"/>
  <c r="G1068" i="1" s="1"/>
  <c r="G1069" i="1" s="1"/>
  <c r="G1070" i="1" s="1"/>
  <c r="G1071" i="1" s="1"/>
  <c r="G1072" i="1" s="1"/>
  <c r="G1073" i="1" s="1"/>
  <c r="G1074" i="1" s="1"/>
  <c r="G1075" i="1" s="1"/>
  <c r="G1076" i="1" s="1"/>
  <c r="G1077" i="1" s="1"/>
  <c r="G1078" i="1" s="1"/>
  <c r="G1079" i="1" s="1"/>
  <c r="G1080" i="1" s="1"/>
  <c r="G1081" i="1" s="1"/>
  <c r="G1082" i="1" s="1"/>
  <c r="G1083" i="1" s="1"/>
  <c r="G1084" i="1" s="1"/>
  <c r="G1085" i="1" s="1"/>
  <c r="G1086" i="1" s="1"/>
  <c r="G1087" i="1" s="1"/>
  <c r="G1088" i="1" s="1"/>
  <c r="G1089" i="1" s="1"/>
  <c r="G1090" i="1" s="1"/>
  <c r="G1091" i="1" s="1"/>
  <c r="G1092" i="1" s="1"/>
  <c r="G1093" i="1" s="1"/>
  <c r="G1094" i="1" s="1"/>
  <c r="G1095" i="1" s="1"/>
  <c r="G1096" i="1" s="1"/>
  <c r="G1097" i="1" s="1"/>
  <c r="G1098" i="1" s="1"/>
  <c r="G1099" i="1" s="1"/>
  <c r="G1100" i="1" s="1"/>
  <c r="G1101" i="1" s="1"/>
  <c r="G1102" i="1" s="1"/>
  <c r="G1103" i="1" s="1"/>
  <c r="G1104" i="1" s="1"/>
  <c r="G1105" i="1" s="1"/>
  <c r="G1106" i="1" s="1"/>
  <c r="G1107" i="1" s="1"/>
  <c r="G1108" i="1" s="1"/>
  <c r="G1109" i="1" s="1"/>
  <c r="G1110" i="1" s="1"/>
  <c r="G1111" i="1" s="1"/>
  <c r="G1112" i="1" s="1"/>
  <c r="G1113" i="1" s="1"/>
  <c r="G1114" i="1" s="1"/>
  <c r="G1115" i="1" s="1"/>
  <c r="G1116" i="1" s="1"/>
  <c r="G1117" i="1" s="1"/>
  <c r="G1118" i="1" s="1"/>
  <c r="G1119" i="1" s="1"/>
  <c r="G1120" i="1" s="1"/>
  <c r="G1121" i="1" s="1"/>
  <c r="G1122" i="1" s="1"/>
  <c r="G1123" i="1" s="1"/>
  <c r="G1124" i="1" s="1"/>
  <c r="G1125" i="1" s="1"/>
  <c r="G1126" i="1" s="1"/>
  <c r="G1127" i="1" s="1"/>
  <c r="G1128" i="1" s="1"/>
  <c r="G1129" i="1" s="1"/>
  <c r="G1130" i="1" s="1"/>
  <c r="G1131" i="1" s="1"/>
  <c r="G1132" i="1" s="1"/>
  <c r="G1133" i="1" s="1"/>
  <c r="G1134" i="1" s="1"/>
  <c r="G1135" i="1" s="1"/>
  <c r="G1136" i="1" s="1"/>
  <c r="G1137" i="1" s="1"/>
  <c r="G1138" i="1" s="1"/>
  <c r="G1139" i="1" s="1"/>
  <c r="G1140" i="1" s="1"/>
  <c r="G1141" i="1" s="1"/>
  <c r="G1142" i="1" s="1"/>
  <c r="G1143" i="1" s="1"/>
  <c r="G1144" i="1" s="1"/>
  <c r="G1145" i="1" s="1"/>
  <c r="G1146" i="1" s="1"/>
  <c r="G1147" i="1" s="1"/>
  <c r="G1148" i="1" s="1"/>
  <c r="G1149" i="1" s="1"/>
  <c r="G1150" i="1" s="1"/>
  <c r="G1151" i="1" s="1"/>
  <c r="G1152" i="1" s="1"/>
  <c r="G1153" i="1" s="1"/>
  <c r="G1154" i="1" s="1"/>
  <c r="G1155" i="1" s="1"/>
  <c r="G1156" i="1" s="1"/>
  <c r="G1157" i="1" s="1"/>
  <c r="G1158" i="1" s="1"/>
  <c r="G1159" i="1" s="1"/>
  <c r="G1160" i="1" s="1"/>
  <c r="G1161" i="1" s="1"/>
  <c r="G1162" i="1" s="1"/>
  <c r="G1163" i="1" s="1"/>
  <c r="G1164" i="1" s="1"/>
  <c r="G1165" i="1" s="1"/>
  <c r="G1166" i="1" s="1"/>
  <c r="G1167" i="1" s="1"/>
  <c r="G1168" i="1" s="1"/>
  <c r="G1169" i="1" s="1"/>
  <c r="G1170" i="1" s="1"/>
  <c r="G1171" i="1" s="1"/>
  <c r="G1172" i="1" s="1"/>
  <c r="G1173" i="1" s="1"/>
  <c r="G1174" i="1" s="1"/>
  <c r="G1175" i="1" s="1"/>
  <c r="G1176" i="1" s="1"/>
  <c r="G1177" i="1" s="1"/>
  <c r="G1178" i="1" s="1"/>
  <c r="G1179" i="1" s="1"/>
  <c r="G1180" i="1" s="1"/>
  <c r="G1181" i="1" s="1"/>
  <c r="G1182" i="1" s="1"/>
  <c r="G1183" i="1" s="1"/>
  <c r="G1184" i="1" s="1"/>
  <c r="G1185" i="1" s="1"/>
  <c r="G1186" i="1" s="1"/>
  <c r="G1187" i="1" s="1"/>
  <c r="G1188" i="1" s="1"/>
  <c r="G1189" i="1" s="1"/>
  <c r="G1190" i="1" s="1"/>
  <c r="G1191" i="1" s="1"/>
  <c r="G1192" i="1" s="1"/>
  <c r="G1193" i="1" s="1"/>
  <c r="G1194" i="1" s="1"/>
  <c r="G1195" i="1" s="1"/>
  <c r="G1196" i="1" s="1"/>
  <c r="G1197" i="1" s="1"/>
  <c r="G1198" i="1" s="1"/>
  <c r="G1199" i="1" s="1"/>
  <c r="G1200" i="1" s="1"/>
  <c r="G1201" i="1" s="1"/>
  <c r="G1202" i="1" s="1"/>
  <c r="G1203" i="1" s="1"/>
  <c r="G1204" i="1" s="1"/>
  <c r="G1205" i="1" s="1"/>
  <c r="G1206" i="1" s="1"/>
  <c r="G1207" i="1" s="1"/>
  <c r="G1208" i="1" s="1"/>
  <c r="G1209" i="1" s="1"/>
  <c r="G1210" i="1" s="1"/>
  <c r="G1211" i="1" s="1"/>
  <c r="G1212" i="1" s="1"/>
  <c r="G1213" i="1" s="1"/>
  <c r="G1214" i="1" s="1"/>
  <c r="G1215" i="1" s="1"/>
  <c r="G1216" i="1" s="1"/>
  <c r="G1217" i="1" s="1"/>
  <c r="G1218" i="1" s="1"/>
  <c r="G1219" i="1" s="1"/>
  <c r="G1220" i="1" s="1"/>
  <c r="G1221" i="1" s="1"/>
  <c r="G1222" i="1" s="1"/>
  <c r="G1223" i="1" s="1"/>
  <c r="G1224" i="1" s="1"/>
  <c r="G1225" i="1" s="1"/>
  <c r="G1226" i="1" s="1"/>
  <c r="G1227" i="1" s="1"/>
  <c r="G1228" i="1" s="1"/>
  <c r="G1229" i="1" s="1"/>
  <c r="G1230" i="1" s="1"/>
  <c r="G1231" i="1" s="1"/>
  <c r="G1232" i="1" s="1"/>
  <c r="G1233" i="1" s="1"/>
  <c r="G1234" i="1" s="1"/>
  <c r="G1235" i="1" s="1"/>
  <c r="G1236" i="1" s="1"/>
  <c r="G1237" i="1" s="1"/>
  <c r="G1238" i="1" s="1"/>
  <c r="G1239" i="1" s="1"/>
  <c r="G1240" i="1" s="1"/>
  <c r="G1241" i="1" s="1"/>
  <c r="G1242" i="1" s="1"/>
  <c r="G1243" i="1" s="1"/>
  <c r="G1244" i="1" s="1"/>
  <c r="G1245" i="1" s="1"/>
  <c r="G1246" i="1" s="1"/>
  <c r="G1247" i="1" s="1"/>
  <c r="G1248" i="1" s="1"/>
  <c r="G1249" i="1" s="1"/>
  <c r="G1250" i="1" s="1"/>
  <c r="G1251" i="1" s="1"/>
  <c r="G1252" i="1" s="1"/>
  <c r="G1253" i="1" s="1"/>
  <c r="G1254" i="1" s="1"/>
  <c r="G1255" i="1" s="1"/>
  <c r="G1256" i="1" s="1"/>
  <c r="G1257" i="1" s="1"/>
  <c r="G1258" i="1" s="1"/>
  <c r="G1259" i="1" s="1"/>
  <c r="G1260" i="1" s="1"/>
  <c r="G1261" i="1" s="1"/>
  <c r="G1262" i="1" s="1"/>
  <c r="G1263" i="1" s="1"/>
  <c r="G1264" i="1" s="1"/>
  <c r="G1265" i="1" s="1"/>
  <c r="G1266" i="1" s="1"/>
  <c r="G1267" i="1" s="1"/>
  <c r="G1268" i="1" s="1"/>
  <c r="G1269" i="1" s="1"/>
  <c r="G1270" i="1" s="1"/>
  <c r="G1271" i="1" s="1"/>
  <c r="G1272" i="1" s="1"/>
  <c r="G1273" i="1" s="1"/>
  <c r="G1274" i="1" s="1"/>
  <c r="G1275" i="1" s="1"/>
  <c r="G1276" i="1" s="1"/>
  <c r="G1277" i="1" s="1"/>
  <c r="G1278" i="1" s="1"/>
  <c r="G1279" i="1" s="1"/>
  <c r="G1280" i="1" s="1"/>
  <c r="G1281" i="1" s="1"/>
  <c r="G1282" i="1" s="1"/>
  <c r="G1283" i="1" s="1"/>
  <c r="G1284" i="1" s="1"/>
  <c r="G1285" i="1" s="1"/>
  <c r="G1286" i="1" s="1"/>
  <c r="G1287" i="1" s="1"/>
  <c r="G1288" i="1" s="1"/>
  <c r="G1289" i="1" s="1"/>
  <c r="G1290" i="1" s="1"/>
  <c r="G1291" i="1" s="1"/>
  <c r="G1292" i="1" s="1"/>
  <c r="G1293" i="1" s="1"/>
  <c r="G1294" i="1" s="1"/>
  <c r="G1295" i="1" s="1"/>
  <c r="G1296" i="1" s="1"/>
  <c r="G1297" i="1" s="1"/>
  <c r="G1298" i="1" s="1"/>
  <c r="G1299" i="1" s="1"/>
  <c r="G1300" i="1" s="1"/>
  <c r="G1301" i="1" s="1"/>
  <c r="G1302" i="1" s="1"/>
  <c r="G1303" i="1" s="1"/>
  <c r="G1304" i="1" s="1"/>
  <c r="G1305" i="1" s="1"/>
  <c r="G1306" i="1" s="1"/>
  <c r="G1307" i="1" s="1"/>
  <c r="G1308" i="1" s="1"/>
  <c r="G1309" i="1" s="1"/>
  <c r="G1310" i="1" s="1"/>
  <c r="G1311" i="1" s="1"/>
  <c r="G1312" i="1" s="1"/>
  <c r="G1313" i="1" s="1"/>
  <c r="G1314" i="1" s="1"/>
  <c r="G1315" i="1" s="1"/>
  <c r="G1316" i="1" s="1"/>
  <c r="G1317" i="1" s="1"/>
  <c r="G1318" i="1" s="1"/>
  <c r="G1319" i="1" s="1"/>
  <c r="G1320" i="1" s="1"/>
  <c r="G1321" i="1" s="1"/>
  <c r="G1322" i="1" s="1"/>
  <c r="G1323" i="1" s="1"/>
  <c r="G1324" i="1" s="1"/>
  <c r="G1325" i="1" s="1"/>
  <c r="G1326" i="1" s="1"/>
  <c r="G1327" i="1" s="1"/>
  <c r="G1328" i="1" s="1"/>
  <c r="G1329" i="1" s="1"/>
  <c r="G1330" i="1" s="1"/>
  <c r="G1331" i="1" s="1"/>
  <c r="G1332" i="1" s="1"/>
  <c r="G1333" i="1" s="1"/>
  <c r="G1334" i="1" s="1"/>
  <c r="G1335" i="1" s="1"/>
  <c r="G1336" i="1" s="1"/>
  <c r="G1337" i="1" s="1"/>
  <c r="G1338" i="1" s="1"/>
  <c r="G1339" i="1" s="1"/>
  <c r="G1340" i="1" s="1"/>
  <c r="G1341" i="1" s="1"/>
  <c r="G1342" i="1" s="1"/>
  <c r="G1343" i="1" s="1"/>
  <c r="G1344" i="1" s="1"/>
  <c r="G1345" i="1" s="1"/>
  <c r="G1346" i="1" s="1"/>
  <c r="G1347" i="1" s="1"/>
  <c r="G1348" i="1" s="1"/>
  <c r="G1349" i="1" s="1"/>
  <c r="G1350" i="1" s="1"/>
  <c r="G1351" i="1" s="1"/>
  <c r="G1352" i="1" s="1"/>
  <c r="G1353" i="1" s="1"/>
  <c r="G1354" i="1" s="1"/>
  <c r="G1355" i="1" s="1"/>
  <c r="G1356" i="1" s="1"/>
  <c r="G1357" i="1" s="1"/>
  <c r="G1358" i="1" s="1"/>
  <c r="G1359" i="1" s="1"/>
  <c r="G1360" i="1" s="1"/>
  <c r="G1361" i="1" s="1"/>
  <c r="G1362" i="1" s="1"/>
  <c r="G1363" i="1" s="1"/>
  <c r="G1364" i="1" s="1"/>
  <c r="G1365" i="1" s="1"/>
  <c r="G1366" i="1" s="1"/>
  <c r="G1367" i="1" s="1"/>
  <c r="G1368" i="1" s="1"/>
  <c r="G1369" i="1" s="1"/>
  <c r="G1370" i="1" s="1"/>
  <c r="G1371" i="1" s="1"/>
  <c r="G1372" i="1" s="1"/>
  <c r="G1373" i="1" s="1"/>
  <c r="G1374" i="1" s="1"/>
  <c r="G1375" i="1" s="1"/>
  <c r="G1376" i="1" s="1"/>
  <c r="G1377" i="1" s="1"/>
  <c r="G1378" i="1" s="1"/>
  <c r="G1379" i="1" s="1"/>
  <c r="G1380" i="1" s="1"/>
  <c r="G1381" i="1" s="1"/>
  <c r="G1382" i="1" s="1"/>
  <c r="G1383" i="1" s="1"/>
  <c r="G1384" i="1" s="1"/>
  <c r="G1385" i="1" s="1"/>
  <c r="G1386" i="1" s="1"/>
  <c r="G1387" i="1" s="1"/>
  <c r="G1388" i="1" s="1"/>
  <c r="G1389" i="1" s="1"/>
  <c r="G1390" i="1" s="1"/>
  <c r="G1391" i="1" s="1"/>
  <c r="G1392" i="1" s="1"/>
  <c r="G1393" i="1" s="1"/>
  <c r="G1394" i="1" s="1"/>
  <c r="G1395" i="1" s="1"/>
  <c r="G1396" i="1" s="1"/>
  <c r="G1397" i="1" s="1"/>
  <c r="G1398" i="1" s="1"/>
  <c r="G1399" i="1" s="1"/>
  <c r="G1400" i="1" s="1"/>
  <c r="G1401" i="1" s="1"/>
  <c r="G1402" i="1" s="1"/>
  <c r="G1403" i="1" s="1"/>
  <c r="G1404" i="1" s="1"/>
  <c r="G1405" i="1" s="1"/>
  <c r="G1406" i="1" s="1"/>
  <c r="G1407" i="1" s="1"/>
  <c r="G1408" i="1" s="1"/>
  <c r="G1409" i="1" s="1"/>
  <c r="G1410" i="1" s="1"/>
  <c r="G1411" i="1" s="1"/>
  <c r="G1412" i="1" s="1"/>
  <c r="G1413" i="1" s="1"/>
  <c r="G1414" i="1" s="1"/>
  <c r="G1415" i="1" s="1"/>
  <c r="G1416" i="1" s="1"/>
  <c r="G1417" i="1" s="1"/>
  <c r="G1418" i="1" s="1"/>
  <c r="G1419" i="1" s="1"/>
  <c r="G1420" i="1" s="1"/>
  <c r="G1421" i="1" s="1"/>
  <c r="G1422" i="1" s="1"/>
  <c r="G1423" i="1" s="1"/>
  <c r="G1424" i="1" s="1"/>
  <c r="G1425" i="1" s="1"/>
  <c r="G1426" i="1" s="1"/>
  <c r="G1427" i="1" s="1"/>
  <c r="G1428" i="1" s="1"/>
  <c r="G1429" i="1" s="1"/>
  <c r="G1430" i="1" s="1"/>
  <c r="G1431" i="1" s="1"/>
  <c r="G1432" i="1" s="1"/>
  <c r="G1433" i="1" s="1"/>
  <c r="G1434" i="1" s="1"/>
  <c r="G1435" i="1" s="1"/>
  <c r="G1436" i="1" s="1"/>
  <c r="G1437" i="1" s="1"/>
  <c r="G1438" i="1" s="1"/>
  <c r="G1439" i="1" s="1"/>
  <c r="G1440" i="1" s="1"/>
  <c r="G1441" i="1" s="1"/>
  <c r="G1442" i="1" s="1"/>
  <c r="G1443" i="1" s="1"/>
  <c r="G1444" i="1" s="1"/>
  <c r="G1445" i="1" s="1"/>
  <c r="G1446" i="1" s="1"/>
  <c r="G1447" i="1" s="1"/>
  <c r="G1448" i="1" s="1"/>
  <c r="G1449" i="1" s="1"/>
  <c r="G1450" i="1" s="1"/>
  <c r="G1451" i="1" s="1"/>
  <c r="G1452" i="1" s="1"/>
  <c r="G1453" i="1" s="1"/>
  <c r="G1454" i="1" s="1"/>
  <c r="G1455" i="1" s="1"/>
  <c r="G1456" i="1" s="1"/>
  <c r="G1457" i="1" s="1"/>
  <c r="G1458" i="1" s="1"/>
  <c r="G1459" i="1" s="1"/>
  <c r="G1460" i="1" s="1"/>
  <c r="G1461" i="1" s="1"/>
  <c r="G1462" i="1" s="1"/>
  <c r="G1463" i="1" s="1"/>
  <c r="G1464" i="1" s="1"/>
  <c r="G1465" i="1" s="1"/>
  <c r="G1466" i="1" s="1"/>
  <c r="G1467" i="1" s="1"/>
  <c r="G1468" i="1" s="1"/>
  <c r="G1469" i="1" s="1"/>
  <c r="G1470" i="1" s="1"/>
  <c r="G1471" i="1" s="1"/>
  <c r="G1472" i="1" s="1"/>
  <c r="G1473" i="1" s="1"/>
  <c r="G1474" i="1" s="1"/>
  <c r="G1475" i="1" s="1"/>
  <c r="G1476" i="1" s="1"/>
  <c r="G1477" i="1" s="1"/>
  <c r="G1478" i="1" s="1"/>
  <c r="G1479" i="1" s="1"/>
  <c r="G1480" i="1" s="1"/>
  <c r="G1481" i="1" s="1"/>
  <c r="G1482" i="1" s="1"/>
  <c r="G1483" i="1" s="1"/>
  <c r="G1484" i="1" s="1"/>
  <c r="G1485" i="1" s="1"/>
  <c r="G1486" i="1" s="1"/>
  <c r="G1487" i="1" s="1"/>
  <c r="G1488" i="1" s="1"/>
  <c r="G1489" i="1" s="1"/>
  <c r="G1490" i="1" s="1"/>
  <c r="G1491" i="1" s="1"/>
  <c r="G1492" i="1" s="1"/>
  <c r="G1493" i="1" s="1"/>
  <c r="G1494" i="1" s="1"/>
  <c r="G1495" i="1" s="1"/>
  <c r="G1496" i="1" s="1"/>
  <c r="G1497" i="1" s="1"/>
  <c r="G1498" i="1" s="1"/>
  <c r="G1499" i="1" s="1"/>
  <c r="G1500" i="1" s="1"/>
  <c r="G1501" i="1" s="1"/>
  <c r="G1502" i="1" s="1"/>
  <c r="G1503" i="1" s="1"/>
  <c r="G1504" i="1" s="1"/>
  <c r="G1505" i="1" s="1"/>
  <c r="G1506" i="1" s="1"/>
  <c r="G1507" i="1" s="1"/>
  <c r="G1508" i="1" s="1"/>
  <c r="G1509" i="1" s="1"/>
  <c r="G1510" i="1" s="1"/>
  <c r="G1511" i="1" s="1"/>
  <c r="G1512" i="1" s="1"/>
  <c r="G1513" i="1" s="1"/>
  <c r="G1514" i="1" s="1"/>
  <c r="G1515" i="1" s="1"/>
  <c r="G1516" i="1" s="1"/>
  <c r="G1517" i="1" s="1"/>
  <c r="G1518" i="1" s="1"/>
  <c r="G1519" i="1" s="1"/>
  <c r="G1520" i="1" s="1"/>
  <c r="G1521" i="1" s="1"/>
  <c r="G1522" i="1" s="1"/>
  <c r="G1523" i="1" s="1"/>
  <c r="G1524" i="1" s="1"/>
  <c r="G1525" i="1" s="1"/>
  <c r="G1526" i="1" s="1"/>
  <c r="G1527" i="1" s="1"/>
  <c r="G1528" i="1" s="1"/>
  <c r="G1529" i="1" s="1"/>
  <c r="G1530" i="1" s="1"/>
  <c r="G1531" i="1" s="1"/>
  <c r="G1532" i="1" s="1"/>
  <c r="G1533" i="1" s="1"/>
  <c r="G1534" i="1" s="1"/>
  <c r="G1535" i="1" s="1"/>
  <c r="G1536" i="1" s="1"/>
  <c r="G1537" i="1" s="1"/>
  <c r="G1538" i="1" s="1"/>
  <c r="G1539" i="1" s="1"/>
  <c r="G1540" i="1" s="1"/>
  <c r="G1541" i="1" s="1"/>
  <c r="G1542" i="1" s="1"/>
  <c r="G1543" i="1" s="1"/>
  <c r="G1544" i="1" s="1"/>
  <c r="G1545" i="1" s="1"/>
  <c r="G1546" i="1" s="1"/>
  <c r="G1547" i="1" s="1"/>
  <c r="G1548" i="1" s="1"/>
  <c r="G1549" i="1" s="1"/>
  <c r="G1550" i="1" s="1"/>
  <c r="G1551" i="1" s="1"/>
  <c r="G1552" i="1" s="1"/>
  <c r="G1553" i="1" s="1"/>
  <c r="G1554" i="1" s="1"/>
  <c r="G1555" i="1" s="1"/>
  <c r="G1556" i="1" s="1"/>
  <c r="G1557" i="1" s="1"/>
  <c r="G1558" i="1" s="1"/>
  <c r="G1559" i="1" s="1"/>
  <c r="G1560" i="1" s="1"/>
  <c r="G1561" i="1" s="1"/>
  <c r="G1562" i="1" s="1"/>
  <c r="G1563" i="1" s="1"/>
  <c r="G1564" i="1" s="1"/>
  <c r="G1565" i="1" s="1"/>
  <c r="G1566" i="1" s="1"/>
  <c r="G1567" i="1" s="1"/>
  <c r="G1568" i="1" s="1"/>
  <c r="G1569" i="1" s="1"/>
  <c r="G1570" i="1" s="1"/>
  <c r="G1571" i="1" s="1"/>
  <c r="G1572" i="1" s="1"/>
  <c r="G1573" i="1" s="1"/>
  <c r="G1574" i="1" s="1"/>
  <c r="G1575" i="1" s="1"/>
  <c r="G1576" i="1" s="1"/>
  <c r="G1577" i="1" s="1"/>
  <c r="G1578" i="1" s="1"/>
  <c r="G1579" i="1" s="1"/>
  <c r="G1580" i="1" s="1"/>
  <c r="G1581" i="1" s="1"/>
  <c r="G1582" i="1" s="1"/>
  <c r="G1583" i="1" s="1"/>
  <c r="G1584" i="1" s="1"/>
  <c r="G1585" i="1" s="1"/>
  <c r="G1586" i="1" s="1"/>
  <c r="G1587" i="1" s="1"/>
  <c r="G1588" i="1" s="1"/>
  <c r="G1589" i="1" s="1"/>
  <c r="G1590" i="1" s="1"/>
  <c r="G1591" i="1" s="1"/>
  <c r="G1592" i="1" s="1"/>
  <c r="G1593" i="1" s="1"/>
  <c r="G1594" i="1" s="1"/>
  <c r="G1595" i="1" s="1"/>
  <c r="G1596" i="1" s="1"/>
  <c r="G1597" i="1" s="1"/>
  <c r="G1598" i="1" s="1"/>
  <c r="G1599" i="1" s="1"/>
  <c r="G1600" i="1" s="1"/>
  <c r="G1601" i="1" s="1"/>
  <c r="G1602" i="1" s="1"/>
  <c r="G1603" i="1" s="1"/>
  <c r="G1604" i="1" s="1"/>
  <c r="G1605" i="1" s="1"/>
  <c r="G1606" i="1" s="1"/>
  <c r="G1607" i="1" s="1"/>
  <c r="G1608" i="1" s="1"/>
  <c r="G1609" i="1" s="1"/>
  <c r="G1610" i="1" s="1"/>
  <c r="G1611" i="1" s="1"/>
  <c r="G1612" i="1" s="1"/>
  <c r="G1613" i="1" s="1"/>
  <c r="G1614" i="1" s="1"/>
  <c r="G1615" i="1" s="1"/>
  <c r="G1616" i="1" s="1"/>
  <c r="G1617" i="1" s="1"/>
  <c r="G1618" i="1" s="1"/>
  <c r="G1619" i="1" s="1"/>
  <c r="G1620" i="1" s="1"/>
  <c r="G1621" i="1" s="1"/>
  <c r="G1622" i="1" s="1"/>
  <c r="G1623" i="1" s="1"/>
  <c r="G1624" i="1" s="1"/>
  <c r="G1625" i="1" s="1"/>
  <c r="G1626" i="1" s="1"/>
  <c r="G1627" i="1" s="1"/>
  <c r="G1628" i="1" s="1"/>
  <c r="G1629" i="1" s="1"/>
  <c r="G1630" i="1" s="1"/>
  <c r="G1631" i="1" s="1"/>
  <c r="G1632" i="1" s="1"/>
  <c r="G1633" i="1" s="1"/>
  <c r="G1634" i="1" s="1"/>
  <c r="G1635" i="1" s="1"/>
  <c r="G1636" i="1" s="1"/>
  <c r="G1637" i="1" s="1"/>
  <c r="G1638" i="1" s="1"/>
  <c r="G1639" i="1" s="1"/>
  <c r="G1640" i="1" s="1"/>
  <c r="G1641" i="1" s="1"/>
  <c r="G1642" i="1" s="1"/>
  <c r="G1643" i="1" s="1"/>
  <c r="G1644" i="1" s="1"/>
  <c r="G1645" i="1" s="1"/>
  <c r="G1646" i="1" s="1"/>
  <c r="G1647" i="1" s="1"/>
  <c r="G1648" i="1" s="1"/>
  <c r="G1649" i="1" s="1"/>
  <c r="G1650" i="1" s="1"/>
  <c r="G1651" i="1" s="1"/>
  <c r="G1652" i="1" s="1"/>
  <c r="G1653" i="1" s="1"/>
  <c r="G1654" i="1" s="1"/>
  <c r="G1655" i="1" s="1"/>
  <c r="G1656" i="1" s="1"/>
  <c r="G1657" i="1" s="1"/>
  <c r="G1658" i="1" s="1"/>
  <c r="G1659" i="1" s="1"/>
  <c r="G1660" i="1" s="1"/>
  <c r="G1661" i="1" s="1"/>
  <c r="G1662" i="1" s="1"/>
  <c r="G1663" i="1" s="1"/>
  <c r="G1664" i="1" s="1"/>
  <c r="G1665" i="1" s="1"/>
  <c r="G1666" i="1" s="1"/>
  <c r="G1667" i="1" s="1"/>
  <c r="G1668" i="1" s="1"/>
  <c r="G1669" i="1" s="1"/>
  <c r="G1670" i="1" s="1"/>
  <c r="G1671" i="1" s="1"/>
  <c r="G1672" i="1" s="1"/>
  <c r="G1673" i="1" s="1"/>
  <c r="G1674" i="1" s="1"/>
  <c r="G1675" i="1" s="1"/>
  <c r="G1676" i="1" s="1"/>
  <c r="G1677" i="1" s="1"/>
  <c r="G1678" i="1" s="1"/>
  <c r="G1679" i="1" s="1"/>
  <c r="G1680" i="1" s="1"/>
  <c r="G1681" i="1" s="1"/>
  <c r="G1682" i="1" s="1"/>
  <c r="G1683" i="1" s="1"/>
  <c r="G1684" i="1" s="1"/>
  <c r="G1685" i="1" s="1"/>
  <c r="G1686" i="1" s="1"/>
  <c r="G1687" i="1" s="1"/>
  <c r="G1688" i="1" s="1"/>
  <c r="G1689" i="1" s="1"/>
  <c r="G1690" i="1" s="1"/>
  <c r="G1691" i="1" s="1"/>
  <c r="G1692" i="1" s="1"/>
  <c r="G1693" i="1" s="1"/>
  <c r="G1694" i="1" s="1"/>
  <c r="G1695" i="1" s="1"/>
  <c r="G1696" i="1" s="1"/>
  <c r="G1697" i="1" s="1"/>
  <c r="G1698" i="1" s="1"/>
  <c r="G1699" i="1" s="1"/>
  <c r="G1700" i="1" s="1"/>
  <c r="G1701" i="1" s="1"/>
  <c r="G1702" i="1" s="1"/>
  <c r="G1703" i="1" s="1"/>
  <c r="G1704" i="1" s="1"/>
  <c r="G1705" i="1" s="1"/>
  <c r="G1706" i="1" s="1"/>
  <c r="G1707" i="1" s="1"/>
  <c r="G1708" i="1" s="1"/>
  <c r="G1709" i="1" s="1"/>
  <c r="G1710" i="1" s="1"/>
  <c r="G1711" i="1" s="1"/>
  <c r="G1712" i="1" s="1"/>
  <c r="G1713" i="1" s="1"/>
  <c r="G1714" i="1" s="1"/>
  <c r="G1715" i="1" s="1"/>
  <c r="G1716" i="1" s="1"/>
  <c r="G1717" i="1" s="1"/>
  <c r="G1718" i="1" s="1"/>
  <c r="G1719" i="1" s="1"/>
  <c r="G1720" i="1" s="1"/>
  <c r="G1721" i="1" s="1"/>
  <c r="G1722" i="1" s="1"/>
  <c r="G1723" i="1" s="1"/>
  <c r="G1724" i="1" s="1"/>
  <c r="G1725" i="1" s="1"/>
  <c r="G1726" i="1" s="1"/>
  <c r="G1727" i="1" s="1"/>
  <c r="G1728" i="1" s="1"/>
  <c r="G1729" i="1" s="1"/>
  <c r="G1730" i="1" s="1"/>
  <c r="G1731" i="1" s="1"/>
  <c r="G1732" i="1" s="1"/>
  <c r="G1733" i="1" s="1"/>
  <c r="G1734" i="1" s="1"/>
  <c r="G1735" i="1" s="1"/>
  <c r="G1736" i="1" s="1"/>
  <c r="G1737" i="1" s="1"/>
  <c r="G1738" i="1" s="1"/>
  <c r="G1739" i="1" s="1"/>
  <c r="G1740" i="1" s="1"/>
  <c r="G1741" i="1" s="1"/>
  <c r="G1742" i="1" s="1"/>
  <c r="G1743" i="1" s="1"/>
  <c r="G1744" i="1" s="1"/>
  <c r="G1745" i="1" s="1"/>
  <c r="G1746" i="1" s="1"/>
  <c r="G1747" i="1" s="1"/>
  <c r="G1748" i="1" s="1"/>
  <c r="G1749" i="1" s="1"/>
  <c r="G1750" i="1" s="1"/>
  <c r="G1751" i="1" s="1"/>
  <c r="G1752" i="1" s="1"/>
  <c r="G1753" i="1" s="1"/>
  <c r="G1754" i="1" s="1"/>
  <c r="G1755" i="1" s="1"/>
  <c r="G1756" i="1" s="1"/>
  <c r="G1757" i="1" s="1"/>
  <c r="G1758" i="1" s="1"/>
  <c r="G1759" i="1" s="1"/>
  <c r="G1760" i="1" s="1"/>
  <c r="G1761" i="1" s="1"/>
  <c r="G1762" i="1" s="1"/>
  <c r="G1763" i="1" s="1"/>
  <c r="G1764" i="1" s="1"/>
  <c r="G1765" i="1" s="1"/>
  <c r="G1766" i="1" s="1"/>
  <c r="G1767" i="1" s="1"/>
  <c r="G1768" i="1" s="1"/>
  <c r="G1769" i="1" s="1"/>
  <c r="G1770" i="1" s="1"/>
  <c r="G1771" i="1" s="1"/>
  <c r="G1772" i="1" s="1"/>
  <c r="G1773" i="1" s="1"/>
  <c r="G1774" i="1" s="1"/>
  <c r="G1775" i="1" s="1"/>
  <c r="G1776" i="1" s="1"/>
  <c r="G1777" i="1" s="1"/>
  <c r="G1778" i="1" s="1"/>
  <c r="G1779" i="1" s="1"/>
  <c r="G1780" i="1" s="1"/>
  <c r="G1781" i="1" s="1"/>
  <c r="G1782" i="1" s="1"/>
  <c r="G1783" i="1" s="1"/>
  <c r="G1784" i="1" s="1"/>
  <c r="G1785" i="1" s="1"/>
  <c r="G1786" i="1" s="1"/>
  <c r="G1787" i="1" s="1"/>
  <c r="G1788" i="1" s="1"/>
  <c r="G1789" i="1" s="1"/>
  <c r="G1790" i="1" s="1"/>
  <c r="G1791" i="1" s="1"/>
  <c r="G1792" i="1" s="1"/>
  <c r="G1793" i="1" s="1"/>
  <c r="G1794" i="1" s="1"/>
  <c r="G1795" i="1" s="1"/>
  <c r="G1796" i="1" s="1"/>
  <c r="G1797" i="1" s="1"/>
  <c r="G1798" i="1" s="1"/>
  <c r="G1799" i="1" s="1"/>
  <c r="G1800" i="1" s="1"/>
  <c r="G1801" i="1" s="1"/>
  <c r="G1802" i="1" s="1"/>
  <c r="G1803" i="1" s="1"/>
  <c r="G1804" i="1" s="1"/>
  <c r="G1805" i="1" s="1"/>
  <c r="G1806" i="1" s="1"/>
  <c r="G1807" i="1" s="1"/>
  <c r="G1808" i="1" s="1"/>
  <c r="AC1632" i="1"/>
  <c r="AD1632" i="1" s="1"/>
  <c r="Y1794" i="1"/>
  <c r="Y1770" i="1"/>
  <c r="Y1752" i="1"/>
  <c r="Y1728" i="1"/>
  <c r="Y1710" i="1"/>
  <c r="Y1686" i="1"/>
  <c r="Y1668" i="1"/>
  <c r="Y1644" i="1"/>
  <c r="Z1644" i="1" s="1"/>
  <c r="AE1644" i="1" s="1" a="1"/>
  <c r="AE1644" i="1" s="1"/>
  <c r="Y1620" i="1"/>
  <c r="Y1590" i="1"/>
  <c r="Y1566" i="1"/>
  <c r="Y1548" i="1"/>
  <c r="Z1548" i="1" s="1"/>
  <c r="Y1524" i="1"/>
  <c r="Y1494" i="1"/>
  <c r="Y1470" i="1"/>
  <c r="Z1470" i="1" s="1"/>
  <c r="AE1470" i="1" s="1" a="1"/>
  <c r="AE1470" i="1" s="1"/>
  <c r="Y1446" i="1"/>
  <c r="Z1446" i="1" s="1"/>
  <c r="AE1446" i="1" s="1" a="1"/>
  <c r="AE1446" i="1" s="1"/>
  <c r="Y1422" i="1"/>
  <c r="Y1398" i="1"/>
  <c r="AC1398" i="1" s="1"/>
  <c r="AD1398" i="1" s="1"/>
  <c r="Y1374" i="1"/>
  <c r="Y1356" i="1"/>
  <c r="Y1326" i="1"/>
  <c r="Z1326" i="1" s="1"/>
  <c r="AE1326" i="1" s="1" a="1"/>
  <c r="AE1326" i="1" s="1"/>
  <c r="Y1302" i="1"/>
  <c r="AC1302" i="1" s="1"/>
  <c r="AD1302" i="1" s="1"/>
  <c r="Y1278" i="1"/>
  <c r="Y1254" i="1"/>
  <c r="Z1254" i="1" s="1"/>
  <c r="AE1254" i="1" s="1" a="1"/>
  <c r="AE1254" i="1" s="1"/>
  <c r="Y1230" i="1"/>
  <c r="Z1230" i="1" s="1"/>
  <c r="AE1230" i="1" s="1" a="1"/>
  <c r="AE1230" i="1" s="1"/>
  <c r="Y1206" i="1"/>
  <c r="Z1206" i="1" s="1"/>
  <c r="AE1206" i="1" s="1" a="1"/>
  <c r="AE1206" i="1" s="1"/>
  <c r="Y1182" i="1"/>
  <c r="Z1182" i="1" s="1"/>
  <c r="AE1182" i="1" s="1" a="1"/>
  <c r="AE1182" i="1" s="1"/>
  <c r="Y1158" i="1"/>
  <c r="Y1134" i="1"/>
  <c r="Y1116" i="1"/>
  <c r="AC1116" i="1" s="1"/>
  <c r="AD1116" i="1" s="1"/>
  <c r="Y1092" i="1"/>
  <c r="Z1092" i="1" s="1"/>
  <c r="AE1092" i="1" s="1" a="1"/>
  <c r="AE1092" i="1" s="1"/>
  <c r="Y1056" i="1"/>
  <c r="AC1056" i="1" s="1"/>
  <c r="AD1056" i="1" s="1"/>
  <c r="Y1026" i="1"/>
  <c r="Z1026" i="1" s="1"/>
  <c r="AE1026" i="1" s="1" a="1"/>
  <c r="AE1026" i="1" s="1"/>
  <c r="Y1002" i="1"/>
  <c r="AC1002" i="1" s="1"/>
  <c r="AD1002" i="1" s="1"/>
  <c r="Y978" i="1"/>
  <c r="Y948" i="1"/>
  <c r="Y918" i="1"/>
  <c r="AC918" i="1" s="1"/>
  <c r="AD918" i="1" s="1"/>
  <c r="Y894" i="1"/>
  <c r="Y870" i="1"/>
  <c r="Z870" i="1" s="1"/>
  <c r="AE870" i="1" s="1" a="1"/>
  <c r="AE870" i="1" s="1"/>
  <c r="Y846" i="1"/>
  <c r="Y816" i="1"/>
  <c r="Y792" i="1"/>
  <c r="AC792" i="1" s="1"/>
  <c r="AD792" i="1" s="1"/>
  <c r="Y768" i="1"/>
  <c r="Y744" i="1"/>
  <c r="Y714" i="1"/>
  <c r="Y684" i="1"/>
  <c r="Y666" i="1"/>
  <c r="Y642" i="1"/>
  <c r="Y612" i="1"/>
  <c r="AC612" i="1" s="1"/>
  <c r="AD612" i="1" s="1"/>
  <c r="Y588" i="1"/>
  <c r="Y564" i="1"/>
  <c r="Z564" i="1" s="1"/>
  <c r="AE564" i="1" s="1" a="1"/>
  <c r="AE564" i="1" s="1"/>
  <c r="Y540" i="1"/>
  <c r="Y516" i="1"/>
  <c r="AC516" i="1" s="1"/>
  <c r="AD516" i="1" s="1"/>
  <c r="Y498" i="1"/>
  <c r="Z498" i="1" s="1"/>
  <c r="AE498" i="1" s="1" a="1"/>
  <c r="AE498" i="1" s="1"/>
  <c r="Y474" i="1"/>
  <c r="AC474" i="1" s="1"/>
  <c r="AD474" i="1" s="1"/>
  <c r="Y450" i="1"/>
  <c r="Z450" i="1" s="1"/>
  <c r="AE450" i="1" s="1" a="1"/>
  <c r="AE450" i="1" s="1"/>
  <c r="Y432" i="1"/>
  <c r="AC432" i="1" s="1"/>
  <c r="AD432" i="1" s="1"/>
  <c r="Y408" i="1"/>
  <c r="Y390" i="1"/>
  <c r="Y366" i="1"/>
  <c r="Y348" i="1"/>
  <c r="Y330" i="1"/>
  <c r="Z330" i="1" s="1"/>
  <c r="AE330" i="1" s="1" a="1"/>
  <c r="AE330" i="1" s="1"/>
  <c r="Y318" i="1"/>
  <c r="Y300" i="1"/>
  <c r="Z300" i="1" s="1"/>
  <c r="AE300" i="1" s="1" a="1"/>
  <c r="AE300" i="1" s="1"/>
  <c r="Y276" i="1"/>
  <c r="Y258" i="1"/>
  <c r="AC258" i="1" s="1"/>
  <c r="AD258" i="1" s="1"/>
  <c r="Y240" i="1"/>
  <c r="Z240" i="1" s="1"/>
  <c r="AE240" i="1" s="1" a="1"/>
  <c r="AE240" i="1" s="1"/>
  <c r="Y222" i="1"/>
  <c r="Y198" i="1"/>
  <c r="AC198" i="1" s="1"/>
  <c r="AD198" i="1" s="1"/>
  <c r="Y180" i="1"/>
  <c r="Y168" i="1"/>
  <c r="Y150" i="1"/>
  <c r="AC150" i="1" s="1"/>
  <c r="AD150" i="1" s="1"/>
  <c r="Y138" i="1"/>
  <c r="AC138" i="1" s="1"/>
  <c r="AD138" i="1" s="1"/>
  <c r="Y126" i="1"/>
  <c r="Y108" i="1"/>
  <c r="Y96" i="1"/>
  <c r="Z96" i="1" s="1"/>
  <c r="AE96" i="1" s="1" a="1"/>
  <c r="AE96" i="1" s="1"/>
  <c r="Y90" i="1"/>
  <c r="Z90" i="1" s="1"/>
  <c r="AE90" i="1" s="1" a="1"/>
  <c r="AE90" i="1" s="1"/>
  <c r="Y72" i="1"/>
  <c r="Y60" i="1"/>
  <c r="Z60" i="1" s="1"/>
  <c r="AE60" i="1" s="1" a="1"/>
  <c r="AE60" i="1" s="1"/>
  <c r="Y48" i="1"/>
  <c r="Y36" i="1"/>
  <c r="AC36" i="1" s="1"/>
  <c r="AD36" i="1" s="1"/>
  <c r="Y24" i="1"/>
  <c r="AC24" i="1" s="1"/>
  <c r="AD24" i="1" s="1"/>
  <c r="Y12" i="1"/>
  <c r="Z12" i="1" s="1"/>
  <c r="AE12" i="1" s="1" a="1"/>
  <c r="AE12" i="1" s="1"/>
  <c r="AB1720" i="1"/>
  <c r="AB1624" i="1"/>
  <c r="AB1288" i="1"/>
  <c r="AB1276" i="1"/>
  <c r="AB952" i="1"/>
  <c r="AB808" i="1"/>
  <c r="AB724" i="1"/>
  <c r="AB1695" i="1"/>
  <c r="AB1635" i="1"/>
  <c r="AC1635" i="1" s="1"/>
  <c r="AD1635" i="1" s="1"/>
  <c r="AB1611" i="1"/>
  <c r="AB1587" i="1"/>
  <c r="AB1563" i="1"/>
  <c r="AB1515" i="1"/>
  <c r="AB1503" i="1"/>
  <c r="AB1491" i="1"/>
  <c r="AB1251" i="1"/>
  <c r="AB1119" i="1"/>
  <c r="AB723" i="1"/>
  <c r="AB591" i="1"/>
  <c r="Y1806" i="1"/>
  <c r="AC1806" i="1" s="1"/>
  <c r="AD1806" i="1" s="1"/>
  <c r="Y1782" i="1"/>
  <c r="Z1782" i="1" s="1"/>
  <c r="AE1782" i="1" s="1" a="1"/>
  <c r="AE1782" i="1" s="1"/>
  <c r="Y1764" i="1"/>
  <c r="Z1764" i="1" s="1"/>
  <c r="AE1764" i="1" s="1" a="1"/>
  <c r="AE1764" i="1" s="1"/>
  <c r="Y1740" i="1"/>
  <c r="Z1740" i="1" s="1"/>
  <c r="AE1740" i="1" s="1" a="1"/>
  <c r="AE1740" i="1" s="1"/>
  <c r="Y1722" i="1"/>
  <c r="Y1704" i="1"/>
  <c r="AC1704" i="1" s="1"/>
  <c r="AD1704" i="1" s="1"/>
  <c r="Y1680" i="1"/>
  <c r="Y1662" i="1"/>
  <c r="AC1662" i="1" s="1"/>
  <c r="AD1662" i="1" s="1"/>
  <c r="Y1650" i="1"/>
  <c r="Y1626" i="1"/>
  <c r="Y1614" i="1"/>
  <c r="Y1596" i="1"/>
  <c r="Z1596" i="1" s="1"/>
  <c r="AE1596" i="1" s="1" a="1"/>
  <c r="AE1596" i="1" s="1"/>
  <c r="Y1584" i="1"/>
  <c r="AC1584" i="1" s="1"/>
  <c r="AD1584" i="1" s="1"/>
  <c r="Y1560" i="1"/>
  <c r="AC1560" i="1" s="1"/>
  <c r="AD1560" i="1" s="1"/>
  <c r="Y1536" i="1"/>
  <c r="Z1536" i="1" s="1"/>
  <c r="AE1536" i="1" s="1" a="1"/>
  <c r="AE1536" i="1" s="1"/>
  <c r="Y1512" i="1"/>
  <c r="AC1512" i="1" s="1"/>
  <c r="AD1512" i="1" s="1"/>
  <c r="Y1500" i="1"/>
  <c r="Y1482" i="1"/>
  <c r="Z1482" i="1" s="1"/>
  <c r="AE1482" i="1" s="1" a="1"/>
  <c r="AE1482" i="1" s="1"/>
  <c r="Y1464" i="1"/>
  <c r="Z1464" i="1" s="1"/>
  <c r="Y1440" i="1"/>
  <c r="Y1434" i="1"/>
  <c r="AC1434" i="1" s="1"/>
  <c r="AD1434" i="1" s="1"/>
  <c r="Y1410" i="1"/>
  <c r="Z1410" i="1" s="1"/>
  <c r="AE1410" i="1" s="1" a="1"/>
  <c r="AE1410" i="1" s="1"/>
  <c r="Y1392" i="1"/>
  <c r="Y1368" i="1"/>
  <c r="AC1368" i="1" s="1"/>
  <c r="AD1368" i="1" s="1"/>
  <c r="Y1350" i="1"/>
  <c r="AC1350" i="1" s="1"/>
  <c r="AD1350" i="1" s="1"/>
  <c r="Y1332" i="1"/>
  <c r="Z1332" i="1" s="1"/>
  <c r="AE1332" i="1" s="1" a="1"/>
  <c r="AE1332" i="1" s="1"/>
  <c r="Y1320" i="1"/>
  <c r="Z1320" i="1" s="1"/>
  <c r="Y1296" i="1"/>
  <c r="AC1296" i="1" s="1"/>
  <c r="AD1296" i="1" s="1"/>
  <c r="Y1284" i="1"/>
  <c r="Y1266" i="1"/>
  <c r="AC1266" i="1" s="1"/>
  <c r="AD1266" i="1" s="1"/>
  <c r="Y1242" i="1"/>
  <c r="Z1242" i="1" s="1"/>
  <c r="AE1242" i="1" s="1" a="1"/>
  <c r="AE1242" i="1" s="1"/>
  <c r="Y1224" i="1"/>
  <c r="Y1200" i="1"/>
  <c r="AC1200" i="1" s="1"/>
  <c r="AD1200" i="1" s="1"/>
  <c r="Y1188" i="1"/>
  <c r="Z1188" i="1" s="1"/>
  <c r="AE1188" i="1" s="1" a="1"/>
  <c r="AE1188" i="1" s="1"/>
  <c r="Y1170" i="1"/>
  <c r="Y1152" i="1"/>
  <c r="Z1152" i="1" s="1"/>
  <c r="AE1152" i="1" s="1" a="1"/>
  <c r="AE1152" i="1" s="1"/>
  <c r="Y1128" i="1"/>
  <c r="AC1128" i="1" s="1"/>
  <c r="AD1128" i="1" s="1"/>
  <c r="Y1122" i="1"/>
  <c r="Y1098" i="1"/>
  <c r="Z1098" i="1" s="1"/>
  <c r="AE1098" i="1" s="1" a="1"/>
  <c r="AE1098" i="1" s="1"/>
  <c r="Y1080" i="1"/>
  <c r="AC1080" i="1" s="1"/>
  <c r="AD1080" i="1" s="1"/>
  <c r="Y1068" i="1"/>
  <c r="Y1050" i="1"/>
  <c r="Z1050" i="1" s="1"/>
  <c r="AE1050" i="1" s="1" a="1"/>
  <c r="AE1050" i="1" s="1"/>
  <c r="Y1038" i="1"/>
  <c r="Z1038" i="1" s="1"/>
  <c r="AE1038" i="1" s="1" a="1"/>
  <c r="AE1038" i="1" s="1"/>
  <c r="Y1020" i="1"/>
  <c r="AC1020" i="1" s="1"/>
  <c r="AD1020" i="1" s="1"/>
  <c r="Y996" i="1"/>
  <c r="Y990" i="1"/>
  <c r="AC990" i="1" s="1"/>
  <c r="AD990" i="1" s="1"/>
  <c r="Y966" i="1"/>
  <c r="Y960" i="1"/>
  <c r="Z960" i="1" s="1"/>
  <c r="AE960" i="1" s="1" a="1"/>
  <c r="AE960" i="1" s="1"/>
  <c r="Y942" i="1"/>
  <c r="AC942" i="1" s="1"/>
  <c r="AD942" i="1" s="1"/>
  <c r="Y930" i="1"/>
  <c r="AC930" i="1" s="1"/>
  <c r="AD930" i="1" s="1"/>
  <c r="Y912" i="1"/>
  <c r="Y888" i="1"/>
  <c r="Y876" i="1"/>
  <c r="Y858" i="1"/>
  <c r="Z858" i="1" s="1"/>
  <c r="AE858" i="1" s="1" a="1"/>
  <c r="AE858" i="1" s="1"/>
  <c r="Y840" i="1"/>
  <c r="Z840" i="1" s="1"/>
  <c r="AE840" i="1" s="1" a="1"/>
  <c r="AE840" i="1" s="1"/>
  <c r="Y828" i="1"/>
  <c r="AC828" i="1" s="1"/>
  <c r="AD828" i="1" s="1"/>
  <c r="Y810" i="1"/>
  <c r="Z810" i="1" s="1"/>
  <c r="AE810" i="1" s="1" a="1"/>
  <c r="AE810" i="1" s="1"/>
  <c r="Y786" i="1"/>
  <c r="AC786" i="1" s="1"/>
  <c r="AD786" i="1" s="1"/>
  <c r="Y780" i="1"/>
  <c r="Y756" i="1"/>
  <c r="Z756" i="1" s="1"/>
  <c r="AE756" i="1" s="1" a="1"/>
  <c r="AE756" i="1" s="1"/>
  <c r="Y738" i="1"/>
  <c r="AC738" i="1" s="1"/>
  <c r="AD738" i="1" s="1"/>
  <c r="Y726" i="1"/>
  <c r="Z726" i="1" s="1"/>
  <c r="AE726" i="1" s="1" a="1"/>
  <c r="AE726" i="1" s="1"/>
  <c r="Y708" i="1"/>
  <c r="AC708" i="1" s="1"/>
  <c r="AD708" i="1" s="1"/>
  <c r="Y690" i="1"/>
  <c r="Z690" i="1" s="1"/>
  <c r="AE690" i="1" s="1" a="1"/>
  <c r="AE690" i="1" s="1"/>
  <c r="Y678" i="1"/>
  <c r="Y654" i="1"/>
  <c r="AC654" i="1" s="1"/>
  <c r="AD654" i="1" s="1"/>
  <c r="Y636" i="1"/>
  <c r="AC636" i="1" s="1"/>
  <c r="AD636" i="1" s="1"/>
  <c r="Y618" i="1"/>
  <c r="AC618" i="1" s="1"/>
  <c r="AD618" i="1" s="1"/>
  <c r="Y606" i="1"/>
  <c r="Y582" i="1"/>
  <c r="Z582" i="1" s="1"/>
  <c r="AE582" i="1" s="1" a="1"/>
  <c r="AE582" i="1" s="1"/>
  <c r="Y570" i="1"/>
  <c r="Y552" i="1"/>
  <c r="Y534" i="1"/>
  <c r="Z534" i="1" s="1"/>
  <c r="AE534" i="1" s="1" a="1"/>
  <c r="AE534" i="1" s="1"/>
  <c r="Y510" i="1"/>
  <c r="AC510" i="1" s="1"/>
  <c r="AD510" i="1" s="1"/>
  <c r="Y486" i="1"/>
  <c r="Z486" i="1" s="1"/>
  <c r="AE486" i="1" s="1" a="1"/>
  <c r="AE486" i="1" s="1"/>
  <c r="Y468" i="1"/>
  <c r="AC468" i="1" s="1"/>
  <c r="AD468" i="1" s="1"/>
  <c r="Y444" i="1"/>
  <c r="Y414" i="1"/>
  <c r="Z414" i="1" s="1"/>
  <c r="AE414" i="1" s="1" a="1"/>
  <c r="AE414" i="1" s="1"/>
  <c r="Y384" i="1"/>
  <c r="AC384" i="1" s="1"/>
  <c r="AD384" i="1" s="1"/>
  <c r="Y354" i="1"/>
  <c r="AC354" i="1" s="1"/>
  <c r="AD354" i="1" s="1"/>
  <c r="Y324" i="1"/>
  <c r="Y294" i="1"/>
  <c r="Z294" i="1" s="1"/>
  <c r="AE294" i="1" s="1" a="1"/>
  <c r="AE294" i="1" s="1"/>
  <c r="Y264" i="1"/>
  <c r="Y234" i="1"/>
  <c r="AC234" i="1" s="1"/>
  <c r="AD234" i="1" s="1"/>
  <c r="Y210" i="1"/>
  <c r="Z210" i="1" s="1"/>
  <c r="AE210" i="1" s="1" a="1"/>
  <c r="AE210" i="1" s="1"/>
  <c r="Y186" i="1"/>
  <c r="Z186" i="1" s="1"/>
  <c r="AE186" i="1" s="1" a="1"/>
  <c r="AE186" i="1" s="1"/>
  <c r="Y162" i="1"/>
  <c r="Z162" i="1" s="1"/>
  <c r="AE162" i="1" s="1" a="1"/>
  <c r="AE162" i="1" s="1"/>
  <c r="Y144" i="1"/>
  <c r="AC144" i="1" s="1"/>
  <c r="AD144" i="1" s="1"/>
  <c r="Y132" i="1"/>
  <c r="AC132" i="1" s="1"/>
  <c r="AD132" i="1" s="1"/>
  <c r="Y120" i="1"/>
  <c r="AC120" i="1" s="1"/>
  <c r="AD120" i="1" s="1"/>
  <c r="Y102" i="1"/>
  <c r="AC102" i="1" s="1"/>
  <c r="AD102" i="1" s="1"/>
  <c r="Y84" i="1"/>
  <c r="AC84" i="1" s="1"/>
  <c r="AD84" i="1" s="1"/>
  <c r="Y66" i="1"/>
  <c r="Y54" i="1"/>
  <c r="AC54" i="1" s="1"/>
  <c r="AD54" i="1" s="1"/>
  <c r="Y42" i="1"/>
  <c r="Y30" i="1"/>
  <c r="Z30" i="1" s="1"/>
  <c r="AE30" i="1" s="1" a="1"/>
  <c r="AE30" i="1" s="1"/>
  <c r="Y18" i="1"/>
  <c r="AB1756" i="1"/>
  <c r="AB1732" i="1"/>
  <c r="AB1708" i="1"/>
  <c r="AB1336" i="1"/>
  <c r="AB1192" i="1"/>
  <c r="AB1120" i="1"/>
  <c r="AB1048" i="1"/>
  <c r="AB484" i="1"/>
  <c r="Y1805" i="1"/>
  <c r="AC1805" i="1" s="1"/>
  <c r="AD1805" i="1" s="1"/>
  <c r="Y1799" i="1"/>
  <c r="AC1799" i="1" s="1"/>
  <c r="AD1799" i="1" s="1"/>
  <c r="Y1793" i="1"/>
  <c r="AC1793" i="1" s="1"/>
  <c r="AD1793" i="1" s="1"/>
  <c r="Y1787" i="1"/>
  <c r="AC1787" i="1" s="1"/>
  <c r="AD1787" i="1" s="1"/>
  <c r="Y1781" i="1"/>
  <c r="Y1775" i="1"/>
  <c r="Y1769" i="1"/>
  <c r="Y1763" i="1"/>
  <c r="Y1757" i="1"/>
  <c r="AC1757" i="1" s="1"/>
  <c r="AD1757" i="1" s="1"/>
  <c r="Y1751" i="1"/>
  <c r="AC1751" i="1" s="1"/>
  <c r="AD1751" i="1" s="1"/>
  <c r="Y1745" i="1"/>
  <c r="Z1745" i="1" s="1"/>
  <c r="AE1745" i="1" s="1" a="1"/>
  <c r="AE1745" i="1" s="1"/>
  <c r="Y1739" i="1"/>
  <c r="AC1739" i="1" s="1"/>
  <c r="AD1739" i="1" s="1"/>
  <c r="Y1733" i="1"/>
  <c r="AC1733" i="1" s="1"/>
  <c r="AD1733" i="1" s="1"/>
  <c r="Y1727" i="1"/>
  <c r="AC1727" i="1" s="1"/>
  <c r="AD1727" i="1" s="1"/>
  <c r="Y1721" i="1"/>
  <c r="AC1721" i="1" s="1"/>
  <c r="AD1721" i="1" s="1"/>
  <c r="Y1715" i="1"/>
  <c r="Y1709" i="1"/>
  <c r="Y1703" i="1"/>
  <c r="Y1697" i="1"/>
  <c r="Z1697" i="1" s="1"/>
  <c r="AE1697" i="1" s="1" a="1"/>
  <c r="AE1697" i="1" s="1"/>
  <c r="Y1691" i="1"/>
  <c r="Y1685" i="1"/>
  <c r="Z1685" i="1" s="1"/>
  <c r="AE1685" i="1" s="1" a="1"/>
  <c r="AE1685" i="1" s="1"/>
  <c r="Y1679" i="1"/>
  <c r="Y1673" i="1"/>
  <c r="Y1667" i="1"/>
  <c r="Z1667" i="1" s="1"/>
  <c r="AE1667" i="1" s="1" a="1"/>
  <c r="AE1667" i="1" s="1"/>
  <c r="Y1661" i="1"/>
  <c r="Z1661" i="1" s="1"/>
  <c r="AE1661" i="1" s="1" a="1"/>
  <c r="AE1661" i="1" s="1"/>
  <c r="Y1655" i="1"/>
  <c r="Z1655" i="1" s="1"/>
  <c r="AE1655" i="1" s="1" a="1"/>
  <c r="AE1655" i="1" s="1"/>
  <c r="Y1649" i="1"/>
  <c r="Y1643" i="1"/>
  <c r="Y1637" i="1"/>
  <c r="Y1631" i="1"/>
  <c r="Y1625" i="1"/>
  <c r="Z1625" i="1" s="1"/>
  <c r="AE1625" i="1" s="1" a="1"/>
  <c r="AE1625" i="1" s="1"/>
  <c r="Y1619" i="1"/>
  <c r="AC1619" i="1" s="1"/>
  <c r="AD1619" i="1" s="1"/>
  <c r="Y1613" i="1"/>
  <c r="Y1607" i="1"/>
  <c r="AC1607" i="1" s="1"/>
  <c r="AD1607" i="1" s="1"/>
  <c r="Y1601" i="1"/>
  <c r="Y1595" i="1"/>
  <c r="Y1589" i="1"/>
  <c r="Z1589" i="1" s="1"/>
  <c r="AE1589" i="1" s="1" a="1"/>
  <c r="AE1589" i="1" s="1"/>
  <c r="Y1583" i="1"/>
  <c r="AC1583" i="1" s="1"/>
  <c r="AD1583" i="1" s="1"/>
  <c r="Y1577" i="1"/>
  <c r="AC1577" i="1" s="1"/>
  <c r="AD1577" i="1" s="1"/>
  <c r="Y1571" i="1"/>
  <c r="Y1565" i="1"/>
  <c r="Y1559" i="1"/>
  <c r="Y1553" i="1"/>
  <c r="AC1553" i="1" s="1"/>
  <c r="AD1553" i="1" s="1"/>
  <c r="Y1547" i="1"/>
  <c r="AC1547" i="1" s="1"/>
  <c r="AD1547" i="1" s="1"/>
  <c r="Y1541" i="1"/>
  <c r="AC1541" i="1" s="1"/>
  <c r="AD1541" i="1" s="1"/>
  <c r="Y1535" i="1"/>
  <c r="Y1529" i="1"/>
  <c r="Y1523" i="1"/>
  <c r="Y1517" i="1"/>
  <c r="AC1517" i="1" s="1"/>
  <c r="AD1517" i="1" s="1"/>
  <c r="Y1511" i="1"/>
  <c r="Y1505" i="1"/>
  <c r="Y1499" i="1"/>
  <c r="AC1499" i="1" s="1"/>
  <c r="AD1499" i="1" s="1"/>
  <c r="Y1493" i="1"/>
  <c r="Z1493" i="1" s="1"/>
  <c r="AE1493" i="1" s="1" a="1"/>
  <c r="AE1493" i="1" s="1"/>
  <c r="Y1487" i="1"/>
  <c r="Y1481" i="1"/>
  <c r="Z1481" i="1" s="1"/>
  <c r="AE1481" i="1" s="1" a="1"/>
  <c r="AE1481" i="1" s="1"/>
  <c r="Y1475" i="1"/>
  <c r="Y1469" i="1"/>
  <c r="AC1469" i="1" s="1"/>
  <c r="AD1469" i="1" s="1"/>
  <c r="Y1463" i="1"/>
  <c r="Z1463" i="1" s="1"/>
  <c r="AE1463" i="1" s="1" a="1"/>
  <c r="AE1463" i="1" s="1"/>
  <c r="Y1457" i="1"/>
  <c r="Y1451" i="1"/>
  <c r="AC1451" i="1" s="1"/>
  <c r="AD1451" i="1" s="1"/>
  <c r="Y1445" i="1"/>
  <c r="Y1439" i="1"/>
  <c r="Z1439" i="1" s="1"/>
  <c r="AE1439" i="1" s="1" a="1"/>
  <c r="AE1439" i="1" s="1"/>
  <c r="Y1433" i="1"/>
  <c r="Z1433" i="1" s="1"/>
  <c r="AE1433" i="1" s="1" a="1"/>
  <c r="AE1433" i="1" s="1"/>
  <c r="Y1427" i="1"/>
  <c r="Y1421" i="1"/>
  <c r="Y1415" i="1"/>
  <c r="Y1409" i="1"/>
  <c r="AC1409" i="1" s="1"/>
  <c r="AD1409" i="1" s="1"/>
  <c r="Y1403" i="1"/>
  <c r="AC1403" i="1" s="1"/>
  <c r="AD1403" i="1" s="1"/>
  <c r="Y1397" i="1"/>
  <c r="Y1391" i="1"/>
  <c r="Z1391" i="1" s="1"/>
  <c r="AE1391" i="1" s="1" a="1"/>
  <c r="AE1391" i="1" s="1"/>
  <c r="Y1385" i="1"/>
  <c r="Y1379" i="1"/>
  <c r="Y1373" i="1"/>
  <c r="Z1373" i="1" s="1"/>
  <c r="AE1373" i="1" s="1" a="1"/>
  <c r="AE1373" i="1" s="1"/>
  <c r="Y1367" i="1"/>
  <c r="AC1367" i="1" s="1"/>
  <c r="AD1367" i="1" s="1"/>
  <c r="Y1361" i="1"/>
  <c r="Y1355" i="1"/>
  <c r="Y1349" i="1"/>
  <c r="Y1343" i="1"/>
  <c r="AC1343" i="1" s="1"/>
  <c r="AD1343" i="1" s="1"/>
  <c r="Y1337" i="1"/>
  <c r="Z1337" i="1" s="1"/>
  <c r="AE1337" i="1" s="1" a="1"/>
  <c r="AE1337" i="1" s="1"/>
  <c r="Y1331" i="1"/>
  <c r="Z1331" i="1" s="1"/>
  <c r="AE1331" i="1" s="1" a="1"/>
  <c r="AE1331" i="1" s="1"/>
  <c r="Y1325" i="1"/>
  <c r="AC1325" i="1" s="1"/>
  <c r="AD1325" i="1" s="1"/>
  <c r="Y1319" i="1"/>
  <c r="Z1319" i="1" s="1"/>
  <c r="AE1319" i="1" s="1" a="1"/>
  <c r="AE1319" i="1" s="1"/>
  <c r="Y1313" i="1"/>
  <c r="Y1307" i="1"/>
  <c r="Y1301" i="1"/>
  <c r="AC1301" i="1" s="1"/>
  <c r="AD1301" i="1" s="1"/>
  <c r="Y1295" i="1"/>
  <c r="AC1295" i="1" s="1"/>
  <c r="AD1295" i="1" s="1"/>
  <c r="Y1289" i="1"/>
  <c r="Z1289" i="1" s="1"/>
  <c r="AE1289" i="1" s="1" a="1"/>
  <c r="AE1289" i="1" s="1"/>
  <c r="Y1283" i="1"/>
  <c r="AC1283" i="1" s="1"/>
  <c r="AD1283" i="1" s="1"/>
  <c r="Y1277" i="1"/>
  <c r="Z1277" i="1" s="1"/>
  <c r="AE1277" i="1" s="1" a="1"/>
  <c r="AE1277" i="1" s="1"/>
  <c r="Y1271" i="1"/>
  <c r="Y1265" i="1"/>
  <c r="AC1265" i="1" s="1"/>
  <c r="AD1265" i="1" s="1"/>
  <c r="Y1259" i="1"/>
  <c r="Z1259" i="1" s="1"/>
  <c r="AE1259" i="1" s="1" a="1"/>
  <c r="AE1259" i="1" s="1"/>
  <c r="Y1253" i="1"/>
  <c r="Z1253" i="1" s="1"/>
  <c r="AE1253" i="1" s="1" a="1"/>
  <c r="AE1253" i="1" s="1"/>
  <c r="Y1247" i="1"/>
  <c r="Z1247" i="1" s="1"/>
  <c r="AE1247" i="1" s="1" a="1"/>
  <c r="AE1247" i="1" s="1"/>
  <c r="Y1241" i="1"/>
  <c r="Y1235" i="1"/>
  <c r="Z1235" i="1" s="1"/>
  <c r="AE1235" i="1" s="1" a="1"/>
  <c r="AE1235" i="1" s="1"/>
  <c r="Y1229" i="1"/>
  <c r="Y1223" i="1"/>
  <c r="Z1223" i="1" s="1"/>
  <c r="AE1223" i="1" s="1" a="1"/>
  <c r="AE1223" i="1" s="1"/>
  <c r="Y1217" i="1"/>
  <c r="Y1211" i="1"/>
  <c r="Y1205" i="1"/>
  <c r="Z1205" i="1" s="1"/>
  <c r="AE1205" i="1" s="1" a="1"/>
  <c r="AE1205" i="1" s="1"/>
  <c r="Y1199" i="1"/>
  <c r="AC1199" i="1" s="1"/>
  <c r="AD1199" i="1" s="1"/>
  <c r="Y1193" i="1"/>
  <c r="Z1193" i="1" s="1"/>
  <c r="AE1193" i="1" s="1" a="1"/>
  <c r="AE1193" i="1" s="1"/>
  <c r="Y1187" i="1"/>
  <c r="Z1187" i="1" s="1"/>
  <c r="AE1187" i="1" s="1" a="1"/>
  <c r="AE1187" i="1" s="1"/>
  <c r="Y1181" i="1"/>
  <c r="Y1175" i="1"/>
  <c r="AC1175" i="1" s="1"/>
  <c r="AD1175" i="1" s="1"/>
  <c r="Y1169" i="1"/>
  <c r="Y1163" i="1"/>
  <c r="Y1157" i="1"/>
  <c r="Y1151" i="1"/>
  <c r="AC1151" i="1" s="1"/>
  <c r="AD1151" i="1" s="1"/>
  <c r="Y1145" i="1"/>
  <c r="Z1145" i="1" s="1"/>
  <c r="AE1145" i="1" s="1" a="1"/>
  <c r="AE1145" i="1" s="1"/>
  <c r="Y1139" i="1"/>
  <c r="Y1133" i="1"/>
  <c r="Y1127" i="1"/>
  <c r="Z1127" i="1" s="1"/>
  <c r="AE1127" i="1" s="1" a="1"/>
  <c r="AE1127" i="1" s="1"/>
  <c r="Y1121" i="1"/>
  <c r="AC1121" i="1" s="1"/>
  <c r="AD1121" i="1" s="1"/>
  <c r="Y1115" i="1"/>
  <c r="Z1115" i="1" s="1"/>
  <c r="AE1115" i="1" s="1" a="1"/>
  <c r="AE1115" i="1" s="1"/>
  <c r="Y1109" i="1"/>
  <c r="Y1103" i="1"/>
  <c r="Y1097" i="1"/>
  <c r="Y1091" i="1"/>
  <c r="Z1091" i="1" s="1"/>
  <c r="AE1091" i="1" s="1" a="1"/>
  <c r="AE1091" i="1" s="1"/>
  <c r="Y1085" i="1"/>
  <c r="Y1079" i="1"/>
  <c r="AC1079" i="1" s="1"/>
  <c r="AD1079" i="1" s="1"/>
  <c r="Y1073" i="1"/>
  <c r="AC1073" i="1" s="1"/>
  <c r="AD1073" i="1" s="1"/>
  <c r="Y1067" i="1"/>
  <c r="AC1067" i="1" s="1"/>
  <c r="AD1067" i="1" s="1"/>
  <c r="Y1061" i="1"/>
  <c r="Y1055" i="1"/>
  <c r="Z1055" i="1" s="1"/>
  <c r="AE1055" i="1" s="1" a="1"/>
  <c r="AE1055" i="1" s="1"/>
  <c r="Y1049" i="1"/>
  <c r="AC1049" i="1" s="1"/>
  <c r="AD1049" i="1" s="1"/>
  <c r="Y1043" i="1"/>
  <c r="AC1043" i="1" s="1"/>
  <c r="AD1043" i="1" s="1"/>
  <c r="Y1037" i="1"/>
  <c r="Z1037" i="1" s="1"/>
  <c r="AE1037" i="1" s="1" a="1"/>
  <c r="AE1037" i="1" s="1"/>
  <c r="Y1031" i="1"/>
  <c r="Y1025" i="1"/>
  <c r="Y1019" i="1"/>
  <c r="AC1019" i="1" s="1"/>
  <c r="AD1019" i="1" s="1"/>
  <c r="Y1013" i="1"/>
  <c r="Y1007" i="1"/>
  <c r="AC1007" i="1" s="1"/>
  <c r="AD1007" i="1" s="1"/>
  <c r="Y1001" i="1"/>
  <c r="AC1001" i="1" s="1"/>
  <c r="AD1001" i="1" s="1"/>
  <c r="Y995" i="1"/>
  <c r="AC995" i="1" s="1"/>
  <c r="AD995" i="1" s="1"/>
  <c r="Y989" i="1"/>
  <c r="Z989" i="1" s="1"/>
  <c r="AE989" i="1" s="1" a="1"/>
  <c r="AE989" i="1" s="1"/>
  <c r="Y983" i="1"/>
  <c r="Y977" i="1"/>
  <c r="AC977" i="1" s="1"/>
  <c r="AD977" i="1" s="1"/>
  <c r="Y971" i="1"/>
  <c r="Y965" i="1"/>
  <c r="Y959" i="1"/>
  <c r="Y953" i="1"/>
  <c r="Z953" i="1" s="1"/>
  <c r="AE953" i="1" s="1" a="1"/>
  <c r="AE953" i="1" s="1"/>
  <c r="Y947" i="1"/>
  <c r="AC947" i="1" s="1"/>
  <c r="AD947" i="1" s="1"/>
  <c r="Y941" i="1"/>
  <c r="Z941" i="1" s="1"/>
  <c r="AE941" i="1" s="1" a="1"/>
  <c r="AE941" i="1" s="1"/>
  <c r="Y935" i="1"/>
  <c r="AC935" i="1" s="1"/>
  <c r="AD935" i="1" s="1"/>
  <c r="Y929" i="1"/>
  <c r="Y923" i="1"/>
  <c r="Z923" i="1" s="1"/>
  <c r="AE923" i="1" s="1" a="1"/>
  <c r="AE923" i="1" s="1"/>
  <c r="Y917" i="1"/>
  <c r="Y911" i="1"/>
  <c r="Y905" i="1"/>
  <c r="AC905" i="1" s="1"/>
  <c r="AD905" i="1" s="1"/>
  <c r="Y899" i="1"/>
  <c r="AC899" i="1" s="1"/>
  <c r="AD899" i="1" s="1"/>
  <c r="Y893" i="1"/>
  <c r="AC893" i="1" s="1"/>
  <c r="AD893" i="1" s="1"/>
  <c r="Y887" i="1"/>
  <c r="AC887" i="1" s="1"/>
  <c r="AD887" i="1" s="1"/>
  <c r="Y881" i="1"/>
  <c r="Y875" i="1"/>
  <c r="Z875" i="1" s="1"/>
  <c r="AE875" i="1" s="1" a="1"/>
  <c r="AE875" i="1" s="1"/>
  <c r="Y869" i="1"/>
  <c r="Y863" i="1"/>
  <c r="Y857" i="1"/>
  <c r="Y851" i="1"/>
  <c r="Y845" i="1"/>
  <c r="Y839" i="1"/>
  <c r="Z839" i="1" s="1"/>
  <c r="AE839" i="1" s="1" a="1"/>
  <c r="AE839" i="1" s="1"/>
  <c r="Y833" i="1"/>
  <c r="Z833" i="1" s="1"/>
  <c r="AE833" i="1" s="1" a="1"/>
  <c r="AE833" i="1" s="1"/>
  <c r="Y827" i="1"/>
  <c r="AC827" i="1" s="1"/>
  <c r="AD827" i="1" s="1"/>
  <c r="Y821" i="1"/>
  <c r="Y815" i="1"/>
  <c r="Y809" i="1"/>
  <c r="Y803" i="1"/>
  <c r="AC803" i="1" s="1"/>
  <c r="AD803" i="1" s="1"/>
  <c r="Y797" i="1"/>
  <c r="Y791" i="1"/>
  <c r="AC791" i="1" s="1"/>
  <c r="AD791" i="1" s="1"/>
  <c r="Y785" i="1"/>
  <c r="Y779" i="1"/>
  <c r="AC779" i="1" s="1"/>
  <c r="AD779" i="1" s="1"/>
  <c r="Y773" i="1"/>
  <c r="Z773" i="1" s="1"/>
  <c r="AE773" i="1" s="1" a="1"/>
  <c r="AE773" i="1" s="1"/>
  <c r="Y767" i="1"/>
  <c r="Y761" i="1"/>
  <c r="Y755" i="1"/>
  <c r="AC755" i="1" s="1"/>
  <c r="AD755" i="1" s="1"/>
  <c r="Y749" i="1"/>
  <c r="AC749" i="1" s="1"/>
  <c r="AD749" i="1" s="1"/>
  <c r="Y743" i="1"/>
  <c r="AC743" i="1" s="1"/>
  <c r="AD743" i="1" s="1"/>
  <c r="Y737" i="1"/>
  <c r="Y731" i="1"/>
  <c r="AC731" i="1" s="1"/>
  <c r="AD731" i="1" s="1"/>
  <c r="Y725" i="1"/>
  <c r="Z725" i="1" s="1"/>
  <c r="AE725" i="1" s="1" a="1"/>
  <c r="AE725" i="1" s="1"/>
  <c r="Y719" i="1"/>
  <c r="Z719" i="1" s="1"/>
  <c r="AE719" i="1" s="1" a="1"/>
  <c r="AE719" i="1" s="1"/>
  <c r="Y713" i="1"/>
  <c r="AC713" i="1" s="1"/>
  <c r="AD713" i="1" s="1"/>
  <c r="Y707" i="1"/>
  <c r="Z707" i="1" s="1"/>
  <c r="AE707" i="1" s="1" a="1"/>
  <c r="AE707" i="1" s="1"/>
  <c r="Y701" i="1"/>
  <c r="Y695" i="1"/>
  <c r="Y689" i="1"/>
  <c r="Z689" i="1" s="1"/>
  <c r="AE689" i="1" s="1" a="1"/>
  <c r="AE689" i="1" s="1"/>
  <c r="Y683" i="1"/>
  <c r="AC683" i="1" s="1"/>
  <c r="AD683" i="1" s="1"/>
  <c r="Y677" i="1"/>
  <c r="Y671" i="1"/>
  <c r="AC671" i="1" s="1"/>
  <c r="AD671" i="1" s="1"/>
  <c r="Y665" i="1"/>
  <c r="Y659" i="1"/>
  <c r="Y653" i="1"/>
  <c r="Z653" i="1" s="1"/>
  <c r="AE653" i="1" s="1" a="1"/>
  <c r="AE653" i="1" s="1"/>
  <c r="Y647" i="1"/>
  <c r="AC647" i="1" s="1"/>
  <c r="AD647" i="1" s="1"/>
  <c r="Y641" i="1"/>
  <c r="Y635" i="1"/>
  <c r="Y629" i="1"/>
  <c r="AC629" i="1" s="1"/>
  <c r="AD629" i="1" s="1"/>
  <c r="Y623" i="1"/>
  <c r="AC623" i="1" s="1"/>
  <c r="AD623" i="1" s="1"/>
  <c r="Y617" i="1"/>
  <c r="Y611" i="1"/>
  <c r="AC611" i="1" s="1"/>
  <c r="AD611" i="1" s="1"/>
  <c r="Y605" i="1"/>
  <c r="Y599" i="1"/>
  <c r="Z599" i="1" s="1"/>
  <c r="AE599" i="1" s="1" a="1"/>
  <c r="AE599" i="1" s="1"/>
  <c r="Y593" i="1"/>
  <c r="AC593" i="1" s="1"/>
  <c r="AD593" i="1" s="1"/>
  <c r="Y587" i="1"/>
  <c r="Z587" i="1" s="1"/>
  <c r="AE587" i="1" s="1" a="1"/>
  <c r="AE587" i="1" s="1"/>
  <c r="Y581" i="1"/>
  <c r="AC581" i="1" s="1"/>
  <c r="AD581" i="1" s="1"/>
  <c r="Y575" i="1"/>
  <c r="Z575" i="1" s="1"/>
  <c r="AE575" i="1" s="1" a="1"/>
  <c r="AE575" i="1" s="1"/>
  <c r="Y569" i="1"/>
  <c r="Y563" i="1"/>
  <c r="Y557" i="1"/>
  <c r="Z557" i="1" s="1"/>
  <c r="AE557" i="1" s="1" a="1"/>
  <c r="AE557" i="1" s="1"/>
  <c r="Y551" i="1"/>
  <c r="Z551" i="1" s="1"/>
  <c r="AE551" i="1" s="1" a="1"/>
  <c r="AE551" i="1" s="1"/>
  <c r="Y545" i="1"/>
  <c r="AC545" i="1" s="1"/>
  <c r="AD545" i="1" s="1"/>
  <c r="Y539" i="1"/>
  <c r="AC539" i="1" s="1"/>
  <c r="AD539" i="1" s="1"/>
  <c r="Y533" i="1"/>
  <c r="Z533" i="1" s="1"/>
  <c r="AE533" i="1" s="1" a="1"/>
  <c r="AE533" i="1" s="1"/>
  <c r="Y527" i="1"/>
  <c r="Z527" i="1" s="1"/>
  <c r="AE527" i="1" s="1" a="1"/>
  <c r="AE527" i="1" s="1"/>
  <c r="Y521" i="1"/>
  <c r="Y515" i="1"/>
  <c r="Y509" i="1"/>
  <c r="AC509" i="1" s="1"/>
  <c r="AD509" i="1" s="1"/>
  <c r="Y503" i="1"/>
  <c r="Z503" i="1" s="1"/>
  <c r="AE503" i="1" s="1" a="1"/>
  <c r="AE503" i="1" s="1"/>
  <c r="Y497" i="1"/>
  <c r="Y491" i="1"/>
  <c r="Z491" i="1" s="1"/>
  <c r="AE491" i="1" s="1" a="1"/>
  <c r="AE491" i="1" s="1"/>
  <c r="Y485" i="1"/>
  <c r="Z485" i="1" s="1"/>
  <c r="AE485" i="1" s="1" a="1"/>
  <c r="AE485" i="1" s="1"/>
  <c r="Y479" i="1"/>
  <c r="Y473" i="1"/>
  <c r="Z473" i="1" s="1"/>
  <c r="AE473" i="1" s="1" a="1"/>
  <c r="AE473" i="1" s="1"/>
  <c r="Y467" i="1"/>
  <c r="AC467" i="1" s="1"/>
  <c r="AD467" i="1" s="1"/>
  <c r="Y461" i="1"/>
  <c r="AC461" i="1" s="1"/>
  <c r="AD461" i="1" s="1"/>
  <c r="Y455" i="1"/>
  <c r="Z455" i="1" s="1"/>
  <c r="AE455" i="1" s="1" a="1"/>
  <c r="AE455" i="1" s="1"/>
  <c r="Y449" i="1"/>
  <c r="Y443" i="1"/>
  <c r="Y437" i="1"/>
  <c r="Z437" i="1" s="1"/>
  <c r="AE437" i="1" s="1" a="1"/>
  <c r="AE437" i="1" s="1"/>
  <c r="Y431" i="1"/>
  <c r="Z431" i="1" s="1"/>
  <c r="AE431" i="1" s="1" a="1"/>
  <c r="AE431" i="1" s="1"/>
  <c r="Y425" i="1"/>
  <c r="Y419" i="1"/>
  <c r="Y413" i="1"/>
  <c r="Y407" i="1"/>
  <c r="Y401" i="1"/>
  <c r="Y395" i="1"/>
  <c r="AC395" i="1" s="1"/>
  <c r="AD395" i="1" s="1"/>
  <c r="Y389" i="1"/>
  <c r="Y383" i="1"/>
  <c r="Y377" i="1"/>
  <c r="AC377" i="1" s="1"/>
  <c r="AD377" i="1" s="1"/>
  <c r="Y371" i="1"/>
  <c r="AC371" i="1" s="1"/>
  <c r="AD371" i="1" s="1"/>
  <c r="Y365" i="1"/>
  <c r="AC365" i="1" s="1"/>
  <c r="AD365" i="1" s="1"/>
  <c r="Y359" i="1"/>
  <c r="AC359" i="1" s="1"/>
  <c r="AD359" i="1" s="1"/>
  <c r="Y353" i="1"/>
  <c r="AC353" i="1" s="1"/>
  <c r="AD353" i="1" s="1"/>
  <c r="Y347" i="1"/>
  <c r="Y341" i="1"/>
  <c r="Y335" i="1"/>
  <c r="Y329" i="1"/>
  <c r="AC329" i="1" s="1"/>
  <c r="AD329" i="1" s="1"/>
  <c r="Y323" i="1"/>
  <c r="AC323" i="1" s="1"/>
  <c r="AD323" i="1" s="1"/>
  <c r="Y317" i="1"/>
  <c r="Y311" i="1"/>
  <c r="Y305" i="1"/>
  <c r="Y299" i="1"/>
  <c r="Z299" i="1" s="1"/>
  <c r="AE299" i="1" s="1" a="1"/>
  <c r="AE299" i="1" s="1"/>
  <c r="Y293" i="1"/>
  <c r="Y287" i="1"/>
  <c r="Z287" i="1" s="1"/>
  <c r="AE287" i="1" s="1" a="1"/>
  <c r="AE287" i="1" s="1"/>
  <c r="Y281" i="1"/>
  <c r="Y275" i="1"/>
  <c r="Y269" i="1"/>
  <c r="Y263" i="1"/>
  <c r="AC263" i="1" s="1"/>
  <c r="AD263" i="1" s="1"/>
  <c r="Y257" i="1"/>
  <c r="Z257" i="1" s="1"/>
  <c r="AE257" i="1" s="1" a="1"/>
  <c r="AE257" i="1" s="1"/>
  <c r="Y251" i="1"/>
  <c r="Z251" i="1" s="1"/>
  <c r="AE251" i="1" s="1" a="1"/>
  <c r="AE251" i="1" s="1"/>
  <c r="Y245" i="1"/>
  <c r="Y239" i="1"/>
  <c r="Z239" i="1" s="1"/>
  <c r="AE239" i="1" s="1" a="1"/>
  <c r="AE239" i="1" s="1"/>
  <c r="Y233" i="1"/>
  <c r="Z233" i="1" s="1"/>
  <c r="AE233" i="1" s="1" a="1"/>
  <c r="AE233" i="1" s="1"/>
  <c r="Y227" i="1"/>
  <c r="AC227" i="1" s="1"/>
  <c r="AD227" i="1" s="1"/>
  <c r="Y221" i="1"/>
  <c r="Y215" i="1"/>
  <c r="Z215" i="1" s="1"/>
  <c r="AE215" i="1" s="1" a="1"/>
  <c r="AE215" i="1" s="1"/>
  <c r="Y209" i="1"/>
  <c r="Y203" i="1"/>
  <c r="Y1788" i="1"/>
  <c r="Y1746" i="1"/>
  <c r="Y1698" i="1"/>
  <c r="Z1698" i="1" s="1"/>
  <c r="AE1698" i="1" s="1" a="1"/>
  <c r="AE1698" i="1" s="1"/>
  <c r="Y1608" i="1"/>
  <c r="Y1572" i="1"/>
  <c r="Z1572" i="1" s="1"/>
  <c r="AE1572" i="1" s="1" a="1"/>
  <c r="AE1572" i="1" s="1"/>
  <c r="Y1542" i="1"/>
  <c r="Y1518" i="1"/>
  <c r="Y1488" i="1"/>
  <c r="Z1488" i="1" s="1"/>
  <c r="Y1452" i="1"/>
  <c r="Z1452" i="1" s="1"/>
  <c r="AE1452" i="1" s="1" a="1"/>
  <c r="AE1452" i="1" s="1"/>
  <c r="Y1416" i="1"/>
  <c r="Y1380" i="1"/>
  <c r="Y1344" i="1"/>
  <c r="Y1308" i="1"/>
  <c r="Y1272" i="1"/>
  <c r="Z1272" i="1" s="1"/>
  <c r="AE1272" i="1" s="1" a="1"/>
  <c r="AE1272" i="1" s="1"/>
  <c r="Y1248" i="1"/>
  <c r="Y1212" i="1"/>
  <c r="AC1212" i="1" s="1"/>
  <c r="AD1212" i="1" s="1"/>
  <c r="Y1176" i="1"/>
  <c r="Z1176" i="1" s="1"/>
  <c r="Y1146" i="1"/>
  <c r="Z1146" i="1" s="1"/>
  <c r="AE1146" i="1" s="1" a="1"/>
  <c r="AE1146" i="1" s="1"/>
  <c r="Y1104" i="1"/>
  <c r="Y1074" i="1"/>
  <c r="Y1044" i="1"/>
  <c r="AC1044" i="1" s="1"/>
  <c r="AD1044" i="1" s="1"/>
  <c r="Y1014" i="1"/>
  <c r="Z1014" i="1" s="1"/>
  <c r="AE1014" i="1" s="1" a="1"/>
  <c r="AE1014" i="1" s="1"/>
  <c r="Y972" i="1"/>
  <c r="AC972" i="1" s="1"/>
  <c r="AD972" i="1" s="1"/>
  <c r="Y936" i="1"/>
  <c r="Y906" i="1"/>
  <c r="Y864" i="1"/>
  <c r="Z864" i="1" s="1"/>
  <c r="AE864" i="1" s="1" a="1"/>
  <c r="AE864" i="1" s="1"/>
  <c r="Y834" i="1"/>
  <c r="Y804" i="1"/>
  <c r="Z804" i="1" s="1"/>
  <c r="AE804" i="1" s="1" a="1"/>
  <c r="AE804" i="1" s="1"/>
  <c r="Y762" i="1"/>
  <c r="AC762" i="1" s="1"/>
  <c r="AD762" i="1" s="1"/>
  <c r="Y732" i="1"/>
  <c r="AC732" i="1" s="1"/>
  <c r="AD732" i="1" s="1"/>
  <c r="Y702" i="1"/>
  <c r="Y660" i="1"/>
  <c r="Y630" i="1"/>
  <c r="AC630" i="1" s="1"/>
  <c r="AD630" i="1" s="1"/>
  <c r="Y594" i="1"/>
  <c r="Z594" i="1" s="1"/>
  <c r="AE594" i="1" s="1" a="1"/>
  <c r="AE594" i="1" s="1"/>
  <c r="Y558" i="1"/>
  <c r="AC558" i="1" s="1"/>
  <c r="AD558" i="1" s="1"/>
  <c r="Y528" i="1"/>
  <c r="Y492" i="1"/>
  <c r="Y462" i="1"/>
  <c r="AC462" i="1" s="1"/>
  <c r="AD462" i="1" s="1"/>
  <c r="Y426" i="1"/>
  <c r="Y402" i="1"/>
  <c r="AC402" i="1" s="1"/>
  <c r="AD402" i="1" s="1"/>
  <c r="Y372" i="1"/>
  <c r="Y342" i="1"/>
  <c r="AC342" i="1" s="1"/>
  <c r="AD342" i="1" s="1"/>
  <c r="Y306" i="1"/>
  <c r="Y282" i="1"/>
  <c r="Y246" i="1"/>
  <c r="Z246" i="1" s="1"/>
  <c r="AE246" i="1" s="1" a="1"/>
  <c r="AE246" i="1" s="1"/>
  <c r="Y204" i="1"/>
  <c r="AC204" i="1" s="1"/>
  <c r="AD204" i="1" s="1"/>
  <c r="Y156" i="1"/>
  <c r="AC156" i="1" s="1"/>
  <c r="AD156" i="1" s="1"/>
  <c r="Y78" i="1"/>
  <c r="AC78" i="1" s="1"/>
  <c r="AD78" i="1" s="1"/>
  <c r="AB1741" i="1"/>
  <c r="AB1681" i="1"/>
  <c r="AB1669" i="1"/>
  <c r="AB1585" i="1"/>
  <c r="AB1573" i="1"/>
  <c r="AB1537" i="1"/>
  <c r="AB1489" i="1"/>
  <c r="AC1489" i="1" s="1"/>
  <c r="AD1489" i="1" s="1"/>
  <c r="AB1441" i="1"/>
  <c r="AB1177" i="1"/>
  <c r="AB553" i="1"/>
  <c r="Y1800" i="1"/>
  <c r="AC1800" i="1" s="1"/>
  <c r="AD1800" i="1" s="1"/>
  <c r="Y1776" i="1"/>
  <c r="Z1776" i="1" s="1"/>
  <c r="AE1776" i="1" s="1" a="1"/>
  <c r="AE1776" i="1" s="1"/>
  <c r="Y1758" i="1"/>
  <c r="Y1734" i="1"/>
  <c r="AC1734" i="1" s="1"/>
  <c r="AD1734" i="1" s="1"/>
  <c r="Y1716" i="1"/>
  <c r="Y1692" i="1"/>
  <c r="AC1692" i="1" s="1"/>
  <c r="AD1692" i="1" s="1"/>
  <c r="Y1674" i="1"/>
  <c r="Y1656" i="1"/>
  <c r="Y1638" i="1"/>
  <c r="Y1578" i="1"/>
  <c r="AC1578" i="1" s="1"/>
  <c r="AD1578" i="1" s="1"/>
  <c r="Y1554" i="1"/>
  <c r="Y1530" i="1"/>
  <c r="Z1530" i="1" s="1"/>
  <c r="AE1530" i="1" s="1" a="1"/>
  <c r="AE1530" i="1" s="1"/>
  <c r="Y1506" i="1"/>
  <c r="AC1506" i="1" s="1"/>
  <c r="AD1506" i="1" s="1"/>
  <c r="Y1476" i="1"/>
  <c r="Y1458" i="1"/>
  <c r="AC1458" i="1" s="1"/>
  <c r="AD1458" i="1" s="1"/>
  <c r="Y1428" i="1"/>
  <c r="AC1428" i="1" s="1"/>
  <c r="AD1428" i="1" s="1"/>
  <c r="Y1404" i="1"/>
  <c r="AC1404" i="1" s="1"/>
  <c r="AD1404" i="1" s="1"/>
  <c r="Y1386" i="1"/>
  <c r="AC1386" i="1" s="1"/>
  <c r="AD1386" i="1" s="1"/>
  <c r="Y1362" i="1"/>
  <c r="Z1362" i="1" s="1"/>
  <c r="AE1362" i="1" s="1" a="1"/>
  <c r="AE1362" i="1" s="1"/>
  <c r="Y1338" i="1"/>
  <c r="Z1338" i="1" s="1"/>
  <c r="AE1338" i="1" s="1" a="1"/>
  <c r="AE1338" i="1" s="1"/>
  <c r="Y1314" i="1"/>
  <c r="Z1314" i="1" s="1"/>
  <c r="AE1314" i="1" s="1" a="1"/>
  <c r="AE1314" i="1" s="1"/>
  <c r="Y1290" i="1"/>
  <c r="Z1290" i="1" s="1"/>
  <c r="AE1290" i="1" s="1" a="1"/>
  <c r="AE1290" i="1" s="1"/>
  <c r="Y1260" i="1"/>
  <c r="Y1236" i="1"/>
  <c r="AC1236" i="1" s="1"/>
  <c r="AD1236" i="1" s="1"/>
  <c r="Y1218" i="1"/>
  <c r="AC1218" i="1" s="1"/>
  <c r="AD1218" i="1" s="1"/>
  <c r="Y1194" i="1"/>
  <c r="Y1164" i="1"/>
  <c r="AC1164" i="1" s="1"/>
  <c r="AD1164" i="1" s="1"/>
  <c r="Y1140" i="1"/>
  <c r="Y1110" i="1"/>
  <c r="AC1110" i="1" s="1"/>
  <c r="AD1110" i="1" s="1"/>
  <c r="Y1086" i="1"/>
  <c r="Z1086" i="1" s="1"/>
  <c r="AE1086" i="1" s="1" a="1"/>
  <c r="AE1086" i="1" s="1"/>
  <c r="Y1062" i="1"/>
  <c r="AC1062" i="1" s="1"/>
  <c r="AD1062" i="1" s="1"/>
  <c r="Y1032" i="1"/>
  <c r="Z1032" i="1" s="1"/>
  <c r="AE1032" i="1" s="1" a="1"/>
  <c r="AE1032" i="1" s="1"/>
  <c r="Y1008" i="1"/>
  <c r="AC1008" i="1" s="1"/>
  <c r="AD1008" i="1" s="1"/>
  <c r="Y984" i="1"/>
  <c r="AC984" i="1" s="1"/>
  <c r="AD984" i="1" s="1"/>
  <c r="Y954" i="1"/>
  <c r="Y924" i="1"/>
  <c r="AC924" i="1" s="1"/>
  <c r="AD924" i="1" s="1"/>
  <c r="Y900" i="1"/>
  <c r="Y882" i="1"/>
  <c r="AC882" i="1" s="1"/>
  <c r="AD882" i="1" s="1"/>
  <c r="Y852" i="1"/>
  <c r="Y822" i="1"/>
  <c r="Y798" i="1"/>
  <c r="Z798" i="1" s="1"/>
  <c r="AE798" i="1" s="1" a="1"/>
  <c r="AE798" i="1" s="1"/>
  <c r="Y774" i="1"/>
  <c r="AC774" i="1" s="1"/>
  <c r="AD774" i="1" s="1"/>
  <c r="Y750" i="1"/>
  <c r="AC750" i="1" s="1"/>
  <c r="AD750" i="1" s="1"/>
  <c r="Y720" i="1"/>
  <c r="AC720" i="1" s="1"/>
  <c r="AD720" i="1" s="1"/>
  <c r="Y696" i="1"/>
  <c r="Y672" i="1"/>
  <c r="Y648" i="1"/>
  <c r="AC648" i="1" s="1"/>
  <c r="AD648" i="1" s="1"/>
  <c r="Y624" i="1"/>
  <c r="AC624" i="1" s="1"/>
  <c r="AD624" i="1" s="1"/>
  <c r="Y600" i="1"/>
  <c r="AC600" i="1" s="1"/>
  <c r="AD600" i="1" s="1"/>
  <c r="Y576" i="1"/>
  <c r="AC576" i="1" s="1"/>
  <c r="AD576" i="1" s="1"/>
  <c r="Y546" i="1"/>
  <c r="Y522" i="1"/>
  <c r="AC522" i="1" s="1"/>
  <c r="AD522" i="1" s="1"/>
  <c r="Y504" i="1"/>
  <c r="Z504" i="1" s="1"/>
  <c r="AE504" i="1" s="1" a="1"/>
  <c r="AE504" i="1" s="1"/>
  <c r="Y480" i="1"/>
  <c r="Y456" i="1"/>
  <c r="AC456" i="1" s="1"/>
  <c r="AD456" i="1" s="1"/>
  <c r="Y438" i="1"/>
  <c r="Z438" i="1" s="1"/>
  <c r="AE438" i="1" s="1" a="1"/>
  <c r="AE438" i="1" s="1"/>
  <c r="Y420" i="1"/>
  <c r="Y396" i="1"/>
  <c r="AC396" i="1" s="1"/>
  <c r="AD396" i="1" s="1"/>
  <c r="Y378" i="1"/>
  <c r="Y360" i="1"/>
  <c r="AC360" i="1" s="1"/>
  <c r="AD360" i="1" s="1"/>
  <c r="Y336" i="1"/>
  <c r="Y312" i="1"/>
  <c r="Z312" i="1" s="1"/>
  <c r="AE312" i="1" s="1" a="1"/>
  <c r="AE312" i="1" s="1"/>
  <c r="Y288" i="1"/>
  <c r="Y270" i="1"/>
  <c r="Z270" i="1" s="1"/>
  <c r="AE270" i="1" s="1" a="1"/>
  <c r="AE270" i="1" s="1"/>
  <c r="Y252" i="1"/>
  <c r="AC252" i="1" s="1"/>
  <c r="AD252" i="1" s="1"/>
  <c r="Y228" i="1"/>
  <c r="AC228" i="1" s="1"/>
  <c r="AD228" i="1" s="1"/>
  <c r="Y216" i="1"/>
  <c r="Y192" i="1"/>
  <c r="AC192" i="1" s="1"/>
  <c r="AD192" i="1" s="1"/>
  <c r="Y174" i="1"/>
  <c r="Y114" i="1"/>
  <c r="Y1804" i="1"/>
  <c r="Y1798" i="1"/>
  <c r="Z1798" i="1" s="1"/>
  <c r="AE1798" i="1" s="1" a="1"/>
  <c r="AE1798" i="1" s="1"/>
  <c r="Y1792" i="1"/>
  <c r="AC1792" i="1" s="1"/>
  <c r="AD1792" i="1" s="1"/>
  <c r="Y1786" i="1"/>
  <c r="Y1780" i="1"/>
  <c r="Y1774" i="1"/>
  <c r="Y1768" i="1"/>
  <c r="Z1768" i="1" s="1"/>
  <c r="AE1768" i="1" s="1" a="1"/>
  <c r="AE1768" i="1" s="1"/>
  <c r="Y1762" i="1"/>
  <c r="AC1762" i="1" s="1"/>
  <c r="AD1762" i="1" s="1"/>
  <c r="Y1756" i="1"/>
  <c r="Z1756" i="1" s="1"/>
  <c r="Y1750" i="1"/>
  <c r="Y1744" i="1"/>
  <c r="AC1744" i="1" s="1"/>
  <c r="AD1744" i="1" s="1"/>
  <c r="Y1738" i="1"/>
  <c r="Y1732" i="1"/>
  <c r="AC1732" i="1" s="1"/>
  <c r="AD1732" i="1" s="1"/>
  <c r="Y1726" i="1"/>
  <c r="Z1726" i="1" s="1"/>
  <c r="AE1726" i="1" s="1" a="1"/>
  <c r="AE1726" i="1" s="1"/>
  <c r="Y1720" i="1"/>
  <c r="Z1720" i="1" s="1"/>
  <c r="Y1714" i="1"/>
  <c r="Y1708" i="1"/>
  <c r="Z1708" i="1" s="1"/>
  <c r="AE1708" i="1" s="1" a="1"/>
  <c r="AE1708" i="1" s="1"/>
  <c r="Y1702" i="1"/>
  <c r="AC1702" i="1" s="1"/>
  <c r="AD1702" i="1" s="1"/>
  <c r="Y1696" i="1"/>
  <c r="Y1690" i="1"/>
  <c r="Z1690" i="1" s="1"/>
  <c r="AE1690" i="1" s="1" a="1"/>
  <c r="AE1690" i="1" s="1"/>
  <c r="Y1684" i="1"/>
  <c r="AC1684" i="1" s="1"/>
  <c r="AD1684" i="1" s="1"/>
  <c r="Y1678" i="1"/>
  <c r="Y1672" i="1"/>
  <c r="Y1666" i="1"/>
  <c r="Z1666" i="1" s="1"/>
  <c r="AE1666" i="1" s="1" a="1"/>
  <c r="AE1666" i="1" s="1"/>
  <c r="Y1660" i="1"/>
  <c r="AC1660" i="1" s="1"/>
  <c r="AD1660" i="1" s="1"/>
  <c r="Y1654" i="1"/>
  <c r="Z1654" i="1" s="1"/>
  <c r="AE1654" i="1" s="1" a="1"/>
  <c r="AE1654" i="1" s="1"/>
  <c r="Y1648" i="1"/>
  <c r="Y1642" i="1"/>
  <c r="Z1642" i="1" s="1"/>
  <c r="AE1642" i="1" s="1" a="1"/>
  <c r="AE1642" i="1" s="1"/>
  <c r="Y1636" i="1"/>
  <c r="AC1636" i="1" s="1"/>
  <c r="AD1636" i="1" s="1"/>
  <c r="Y1630" i="1"/>
  <c r="Z1630" i="1" s="1"/>
  <c r="AE1630" i="1" s="1" a="1"/>
  <c r="AE1630" i="1" s="1"/>
  <c r="Y1624" i="1"/>
  <c r="Y1618" i="1"/>
  <c r="AC1618" i="1" s="1"/>
  <c r="AD1618" i="1" s="1"/>
  <c r="Y1612" i="1"/>
  <c r="AC1612" i="1" s="1"/>
  <c r="AD1612" i="1" s="1"/>
  <c r="Y1606" i="1"/>
  <c r="Z1606" i="1" s="1"/>
  <c r="AE1606" i="1" s="1" a="1"/>
  <c r="AE1606" i="1" s="1"/>
  <c r="Y1600" i="1"/>
  <c r="AC1600" i="1" s="1"/>
  <c r="AD1600" i="1" s="1"/>
  <c r="Y1594" i="1"/>
  <c r="Z1594" i="1" s="1"/>
  <c r="AE1594" i="1" s="1" a="1"/>
  <c r="AE1594" i="1" s="1"/>
  <c r="Y1588" i="1"/>
  <c r="Y1582" i="1"/>
  <c r="Z1582" i="1" s="1"/>
  <c r="AE1582" i="1" s="1" a="1"/>
  <c r="AE1582" i="1" s="1"/>
  <c r="Y1576" i="1"/>
  <c r="AC1576" i="1" s="1"/>
  <c r="AD1576" i="1" s="1"/>
  <c r="Y1570" i="1"/>
  <c r="Z1570" i="1" s="1"/>
  <c r="AE1570" i="1" s="1" a="1"/>
  <c r="AE1570" i="1" s="1"/>
  <c r="Y1564" i="1"/>
  <c r="Y1558" i="1"/>
  <c r="Y1552" i="1"/>
  <c r="AC1552" i="1" s="1"/>
  <c r="AD1552" i="1" s="1"/>
  <c r="Y1546" i="1"/>
  <c r="AC1546" i="1" s="1"/>
  <c r="AD1546" i="1" s="1"/>
  <c r="Y1540" i="1"/>
  <c r="AC1540" i="1" s="1"/>
  <c r="AD1540" i="1" s="1"/>
  <c r="Y1534" i="1"/>
  <c r="AC1534" i="1" s="1"/>
  <c r="AD1534" i="1" s="1"/>
  <c r="Y1528" i="1"/>
  <c r="Y1522" i="1"/>
  <c r="AC1522" i="1" s="1"/>
  <c r="AD1522" i="1" s="1"/>
  <c r="Y1516" i="1"/>
  <c r="Z1516" i="1" s="1"/>
  <c r="AE1516" i="1" s="1" a="1"/>
  <c r="AE1516" i="1" s="1"/>
  <c r="Y1510" i="1"/>
  <c r="AC1510" i="1" s="1"/>
  <c r="AD1510" i="1" s="1"/>
  <c r="Y1504" i="1"/>
  <c r="Z1504" i="1" s="1"/>
  <c r="AE1504" i="1" s="1" a="1"/>
  <c r="AE1504" i="1" s="1"/>
  <c r="Y1498" i="1"/>
  <c r="AC1498" i="1" s="1"/>
  <c r="AD1498" i="1" s="1"/>
  <c r="Y1492" i="1"/>
  <c r="Z1492" i="1" s="1"/>
  <c r="AE1492" i="1" s="1" a="1"/>
  <c r="AE1492" i="1" s="1"/>
  <c r="Y1486" i="1"/>
  <c r="Y1480" i="1"/>
  <c r="Y1474" i="1"/>
  <c r="Z1474" i="1" s="1"/>
  <c r="AE1474" i="1" s="1" a="1"/>
  <c r="AE1474" i="1" s="1"/>
  <c r="Y1468" i="1"/>
  <c r="Y1462" i="1"/>
  <c r="AC1462" i="1" s="1"/>
  <c r="AD1462" i="1" s="1"/>
  <c r="Y1456" i="1"/>
  <c r="Y1450" i="1"/>
  <c r="Y1444" i="1"/>
  <c r="Z1444" i="1" s="1"/>
  <c r="AE1444" i="1" s="1" a="1"/>
  <c r="AE1444" i="1" s="1"/>
  <c r="Y1438" i="1"/>
  <c r="Z1438" i="1" s="1"/>
  <c r="AE1438" i="1" s="1" a="1"/>
  <c r="AE1438" i="1" s="1"/>
  <c r="Y1432" i="1"/>
  <c r="AC1432" i="1" s="1"/>
  <c r="AD1432" i="1" s="1"/>
  <c r="Y1426" i="1"/>
  <c r="Z1426" i="1" s="1"/>
  <c r="AE1426" i="1" s="1" a="1"/>
  <c r="AE1426" i="1" s="1"/>
  <c r="Y1420" i="1"/>
  <c r="Z1420" i="1" s="1"/>
  <c r="AE1420" i="1" s="1" a="1"/>
  <c r="AE1420" i="1" s="1"/>
  <c r="Y1414" i="1"/>
  <c r="Z1414" i="1" s="1"/>
  <c r="AE1414" i="1" s="1" a="1"/>
  <c r="AE1414" i="1" s="1"/>
  <c r="Y1408" i="1"/>
  <c r="Z1408" i="1" s="1"/>
  <c r="AE1408" i="1" s="1" a="1"/>
  <c r="AE1408" i="1" s="1"/>
  <c r="Y1402" i="1"/>
  <c r="AC1402" i="1" s="1"/>
  <c r="AD1402" i="1" s="1"/>
  <c r="Y1396" i="1"/>
  <c r="Z1396" i="1" s="1"/>
  <c r="AE1396" i="1" s="1" a="1"/>
  <c r="AE1396" i="1" s="1"/>
  <c r="Y1390" i="1"/>
  <c r="AC1390" i="1" s="1"/>
  <c r="AD1390" i="1" s="1"/>
  <c r="Y1384" i="1"/>
  <c r="Y1378" i="1"/>
  <c r="AC1378" i="1" s="1"/>
  <c r="AD1378" i="1" s="1"/>
  <c r="Y1372" i="1"/>
  <c r="Y1366" i="1"/>
  <c r="AC1366" i="1" s="1"/>
  <c r="AD1366" i="1" s="1"/>
  <c r="Y1360" i="1"/>
  <c r="Y1354" i="1"/>
  <c r="Z1354" i="1" s="1"/>
  <c r="AE1354" i="1" s="1" a="1"/>
  <c r="AE1354" i="1" s="1"/>
  <c r="Y1348" i="1"/>
  <c r="Y1342" i="1"/>
  <c r="Z1342" i="1" s="1"/>
  <c r="AE1342" i="1" s="1" a="1"/>
  <c r="AE1342" i="1" s="1"/>
  <c r="Y1336" i="1"/>
  <c r="Z1336" i="1" s="1"/>
  <c r="Y1330" i="1"/>
  <c r="AC1330" i="1" s="1"/>
  <c r="AD1330" i="1" s="1"/>
  <c r="Y1324" i="1"/>
  <c r="AC1324" i="1" s="1"/>
  <c r="AD1324" i="1" s="1"/>
  <c r="Y1318" i="1"/>
  <c r="Y1312" i="1"/>
  <c r="Y1306" i="1"/>
  <c r="Z1306" i="1" s="1"/>
  <c r="AE1306" i="1" s="1" a="1"/>
  <c r="AE1306" i="1" s="1"/>
  <c r="Y1300" i="1"/>
  <c r="Z1300" i="1" s="1"/>
  <c r="AE1300" i="1" s="1" a="1"/>
  <c r="AE1300" i="1" s="1"/>
  <c r="Y1294" i="1"/>
  <c r="Z1294" i="1" s="1"/>
  <c r="Y1288" i="1"/>
  <c r="Z1288" i="1" s="1"/>
  <c r="Y1282" i="1"/>
  <c r="Y1276" i="1"/>
  <c r="Y1270" i="1"/>
  <c r="AC1270" i="1" s="1"/>
  <c r="AD1270" i="1" s="1"/>
  <c r="Y1264" i="1"/>
  <c r="Z1264" i="1" s="1"/>
  <c r="AE1264" i="1" s="1" a="1"/>
  <c r="AE1264" i="1" s="1"/>
  <c r="Y1258" i="1"/>
  <c r="AC1258" i="1" s="1"/>
  <c r="AD1258" i="1" s="1"/>
  <c r="Y1252" i="1"/>
  <c r="AC1252" i="1" s="1"/>
  <c r="AD1252" i="1" s="1"/>
  <c r="Y1246" i="1"/>
  <c r="Y1240" i="1"/>
  <c r="Z1240" i="1" s="1"/>
  <c r="AE1240" i="1" s="1" a="1"/>
  <c r="AE1240" i="1" s="1"/>
  <c r="Y1234" i="1"/>
  <c r="AC1234" i="1" s="1"/>
  <c r="AD1234" i="1" s="1"/>
  <c r="Y1228" i="1"/>
  <c r="Z1228" i="1" s="1"/>
  <c r="AE1228" i="1" s="1" a="1"/>
  <c r="AE1228" i="1" s="1"/>
  <c r="Y1222" i="1"/>
  <c r="Z1222" i="1" s="1"/>
  <c r="AE1222" i="1" s="1" a="1"/>
  <c r="AE1222" i="1" s="1"/>
  <c r="Y1216" i="1"/>
  <c r="AC1216" i="1" s="1"/>
  <c r="AD1216" i="1" s="1"/>
  <c r="Y1210" i="1"/>
  <c r="AC1210" i="1" s="1"/>
  <c r="AD1210" i="1" s="1"/>
  <c r="Y1204" i="1"/>
  <c r="AC1204" i="1" s="1"/>
  <c r="AD1204" i="1" s="1"/>
  <c r="Y1198" i="1"/>
  <c r="AC1198" i="1" s="1"/>
  <c r="AD1198" i="1" s="1"/>
  <c r="Y1192" i="1"/>
  <c r="Z1192" i="1" s="1"/>
  <c r="Y1186" i="1"/>
  <c r="AC1186" i="1" s="1"/>
  <c r="AD1186" i="1" s="1"/>
  <c r="Y1180" i="1"/>
  <c r="Y1174" i="1"/>
  <c r="AC1174" i="1" s="1"/>
  <c r="AD1174" i="1" s="1"/>
  <c r="Y1168" i="1"/>
  <c r="Y1162" i="1"/>
  <c r="AC1162" i="1" s="1"/>
  <c r="AD1162" i="1" s="1"/>
  <c r="Y1156" i="1"/>
  <c r="Z1156" i="1" s="1"/>
  <c r="AE1156" i="1" s="1" a="1"/>
  <c r="AE1156" i="1" s="1"/>
  <c r="Y1150" i="1"/>
  <c r="Y1144" i="1"/>
  <c r="Z1144" i="1" s="1"/>
  <c r="AE1144" i="1" s="1" a="1"/>
  <c r="AE1144" i="1" s="1"/>
  <c r="Y1138" i="1"/>
  <c r="AC1138" i="1" s="1"/>
  <c r="AD1138" i="1" s="1"/>
  <c r="Y1132" i="1"/>
  <c r="AC1132" i="1" s="1"/>
  <c r="AD1132" i="1" s="1"/>
  <c r="Y1126" i="1"/>
  <c r="AC1126" i="1" s="1"/>
  <c r="AD1126" i="1" s="1"/>
  <c r="Y1120" i="1"/>
  <c r="Y1114" i="1"/>
  <c r="AC1114" i="1" s="1"/>
  <c r="AD1114" i="1" s="1"/>
  <c r="Y1108" i="1"/>
  <c r="Y1102" i="1"/>
  <c r="AC1102" i="1" s="1"/>
  <c r="AD1102" i="1" s="1"/>
  <c r="Y1096" i="1"/>
  <c r="Z1096" i="1" s="1"/>
  <c r="AE1096" i="1" s="1" a="1"/>
  <c r="AE1096" i="1" s="1"/>
  <c r="Y1090" i="1"/>
  <c r="Z1090" i="1" s="1"/>
  <c r="AE1090" i="1" s="1" a="1"/>
  <c r="AE1090" i="1" s="1"/>
  <c r="Y1084" i="1"/>
  <c r="Z1084" i="1" s="1"/>
  <c r="AE1084" i="1" s="1" a="1"/>
  <c r="AE1084" i="1" s="1"/>
  <c r="Y1078" i="1"/>
  <c r="Z1078" i="1" s="1"/>
  <c r="AE1078" i="1" s="1" a="1"/>
  <c r="AE1078" i="1" s="1"/>
  <c r="Y1072" i="1"/>
  <c r="Y1066" i="1"/>
  <c r="Z1066" i="1" s="1"/>
  <c r="AE1066" i="1" s="1" a="1"/>
  <c r="AE1066" i="1" s="1"/>
  <c r="Y1060" i="1"/>
  <c r="Z1060" i="1" s="1"/>
  <c r="AE1060" i="1" s="1" a="1"/>
  <c r="AE1060" i="1" s="1"/>
  <c r="Y1054" i="1"/>
  <c r="Z1054" i="1" s="1"/>
  <c r="AE1054" i="1" s="1" a="1"/>
  <c r="AE1054" i="1" s="1"/>
  <c r="Y1048" i="1"/>
  <c r="Y1042" i="1"/>
  <c r="Z1042" i="1" s="1"/>
  <c r="AE1042" i="1" s="1" a="1"/>
  <c r="AE1042" i="1" s="1"/>
  <c r="Y1036" i="1"/>
  <c r="AC1036" i="1" s="1"/>
  <c r="AD1036" i="1" s="1"/>
  <c r="Y1030" i="1"/>
  <c r="AC1030" i="1" s="1"/>
  <c r="AD1030" i="1" s="1"/>
  <c r="Y1024" i="1"/>
  <c r="Y1018" i="1"/>
  <c r="Y1012" i="1"/>
  <c r="AC1012" i="1" s="1"/>
  <c r="AD1012" i="1" s="1"/>
  <c r="Y1006" i="1"/>
  <c r="AC1006" i="1" s="1"/>
  <c r="AD1006" i="1" s="1"/>
  <c r="Y1000" i="1"/>
  <c r="Y994" i="1"/>
  <c r="Z994" i="1" s="1"/>
  <c r="AE994" i="1" s="1" a="1"/>
  <c r="AE994" i="1" s="1"/>
  <c r="Y988" i="1"/>
  <c r="Y982" i="1"/>
  <c r="Z982" i="1" s="1"/>
  <c r="AE982" i="1" s="1" a="1"/>
  <c r="AE982" i="1" s="1"/>
  <c r="Y976" i="1"/>
  <c r="AC976" i="1" s="1"/>
  <c r="AD976" i="1" s="1"/>
  <c r="Y970" i="1"/>
  <c r="Z970" i="1" s="1"/>
  <c r="AE970" i="1" s="1" a="1"/>
  <c r="AE970" i="1" s="1"/>
  <c r="Y964" i="1"/>
  <c r="AC964" i="1" s="1"/>
  <c r="AD964" i="1" s="1"/>
  <c r="Y958" i="1"/>
  <c r="Z958" i="1" s="1"/>
  <c r="AE958" i="1" s="1" a="1"/>
  <c r="AE958" i="1" s="1"/>
  <c r="Y952" i="1"/>
  <c r="Z952" i="1" s="1"/>
  <c r="Y946" i="1"/>
  <c r="AC946" i="1" s="1"/>
  <c r="AD946" i="1" s="1"/>
  <c r="Y940" i="1"/>
  <c r="Y934" i="1"/>
  <c r="Y928" i="1"/>
  <c r="Z928" i="1" s="1"/>
  <c r="AE928" i="1" s="1" a="1"/>
  <c r="AE928" i="1" s="1"/>
  <c r="Y922" i="1"/>
  <c r="AC922" i="1" s="1"/>
  <c r="AD922" i="1" s="1"/>
  <c r="Y916" i="1"/>
  <c r="AC916" i="1" s="1"/>
  <c r="AD916" i="1" s="1"/>
  <c r="Y910" i="1"/>
  <c r="Z910" i="1" s="1"/>
  <c r="AE910" i="1" s="1" a="1"/>
  <c r="AE910" i="1" s="1"/>
  <c r="Y904" i="1"/>
  <c r="AC904" i="1" s="1"/>
  <c r="AD904" i="1" s="1"/>
  <c r="Y898" i="1"/>
  <c r="Y892" i="1"/>
  <c r="AC892" i="1" s="1"/>
  <c r="AD892" i="1" s="1"/>
  <c r="Y886" i="1"/>
  <c r="Z886" i="1" s="1"/>
  <c r="AE886" i="1" s="1" a="1"/>
  <c r="AE886" i="1" s="1"/>
  <c r="Y880" i="1"/>
  <c r="Y874" i="1"/>
  <c r="AC874" i="1" s="1"/>
  <c r="AD874" i="1" s="1"/>
  <c r="Y868" i="1"/>
  <c r="Z868" i="1" s="1"/>
  <c r="AE868" i="1" s="1" a="1"/>
  <c r="AE868" i="1" s="1"/>
  <c r="Y862" i="1"/>
  <c r="AC862" i="1" s="1"/>
  <c r="AD862" i="1" s="1"/>
  <c r="Y856" i="1"/>
  <c r="Z856" i="1" s="1"/>
  <c r="AE856" i="1" s="1" a="1"/>
  <c r="AE856" i="1" s="1"/>
  <c r="Y850" i="1"/>
  <c r="Z850" i="1" s="1"/>
  <c r="Y844" i="1"/>
  <c r="AC844" i="1" s="1"/>
  <c r="AD844" i="1" s="1"/>
  <c r="Y838" i="1"/>
  <c r="AC838" i="1" s="1"/>
  <c r="AD838" i="1" s="1"/>
  <c r="Y832" i="1"/>
  <c r="Z832" i="1" s="1"/>
  <c r="AE832" i="1" s="1" a="1"/>
  <c r="AE832" i="1" s="1"/>
  <c r="Y826" i="1"/>
  <c r="AC826" i="1" s="1"/>
  <c r="AD826" i="1" s="1"/>
  <c r="Y820" i="1"/>
  <c r="Z820" i="1" s="1"/>
  <c r="AE820" i="1" s="1" a="1"/>
  <c r="AE820" i="1" s="1"/>
  <c r="Y814" i="1"/>
  <c r="AC814" i="1" s="1"/>
  <c r="AD814" i="1" s="1"/>
  <c r="Y808" i="1"/>
  <c r="Y802" i="1"/>
  <c r="Y796" i="1"/>
  <c r="Z796" i="1" s="1"/>
  <c r="AE796" i="1" s="1" a="1"/>
  <c r="AE796" i="1" s="1"/>
  <c r="Y790" i="1"/>
  <c r="AC790" i="1" s="1"/>
  <c r="AD790" i="1" s="1"/>
  <c r="Y784" i="1"/>
  <c r="Z784" i="1" s="1"/>
  <c r="AE784" i="1" s="1" a="1"/>
  <c r="AE784" i="1" s="1"/>
  <c r="Y778" i="1"/>
  <c r="Y772" i="1"/>
  <c r="Y766" i="1"/>
  <c r="AC766" i="1" s="1"/>
  <c r="AD766" i="1" s="1"/>
  <c r="Y760" i="1"/>
  <c r="Y754" i="1"/>
  <c r="AC754" i="1" s="1"/>
  <c r="AD754" i="1" s="1"/>
  <c r="Y748" i="1"/>
  <c r="Y742" i="1"/>
  <c r="AC742" i="1" s="1"/>
  <c r="AD742" i="1" s="1"/>
  <c r="Y736" i="1"/>
  <c r="Y730" i="1"/>
  <c r="AC730" i="1" s="1"/>
  <c r="AD730" i="1" s="1"/>
  <c r="Y724" i="1"/>
  <c r="Y718" i="1"/>
  <c r="AC718" i="1" s="1"/>
  <c r="AD718" i="1" s="1"/>
  <c r="Y712" i="1"/>
  <c r="Z712" i="1" s="1"/>
  <c r="AE712" i="1" s="1" a="1"/>
  <c r="AE712" i="1" s="1"/>
  <c r="Y706" i="1"/>
  <c r="AC706" i="1" s="1"/>
  <c r="AD706" i="1" s="1"/>
  <c r="Y700" i="1"/>
  <c r="Y694" i="1"/>
  <c r="AC694" i="1" s="1"/>
  <c r="AD694" i="1" s="1"/>
  <c r="Y688" i="1"/>
  <c r="Y682" i="1"/>
  <c r="AC682" i="1" s="1"/>
  <c r="AD682" i="1" s="1"/>
  <c r="Y676" i="1"/>
  <c r="Z676" i="1" s="1"/>
  <c r="AE676" i="1" s="1" a="1"/>
  <c r="AE676" i="1" s="1"/>
  <c r="Y670" i="1"/>
  <c r="Z670" i="1" s="1"/>
  <c r="AE670" i="1" s="1" a="1"/>
  <c r="AE670" i="1" s="1"/>
  <c r="Y664" i="1"/>
  <c r="Z664" i="1" s="1"/>
  <c r="AE664" i="1" s="1" a="1"/>
  <c r="AE664" i="1" s="1"/>
  <c r="Y658" i="1"/>
  <c r="Y652" i="1"/>
  <c r="Y646" i="1"/>
  <c r="AC646" i="1" s="1"/>
  <c r="AD646" i="1" s="1"/>
  <c r="Y640" i="1"/>
  <c r="Z640" i="1" s="1"/>
  <c r="AE640" i="1" s="1" a="1"/>
  <c r="AE640" i="1" s="1"/>
  <c r="Y634" i="1"/>
  <c r="Z634" i="1" s="1"/>
  <c r="AE634" i="1" s="1" a="1"/>
  <c r="AE634" i="1" s="1"/>
  <c r="Y628" i="1"/>
  <c r="Y622" i="1"/>
  <c r="Z622" i="1" s="1"/>
  <c r="AE622" i="1" s="1" a="1"/>
  <c r="AE622" i="1" s="1"/>
  <c r="Y616" i="1"/>
  <c r="Y610" i="1"/>
  <c r="Z610" i="1" s="1"/>
  <c r="AE610" i="1" s="1" a="1"/>
  <c r="AE610" i="1" s="1"/>
  <c r="Y604" i="1"/>
  <c r="Z604" i="1" s="1"/>
  <c r="AE604" i="1" s="1" a="1"/>
  <c r="AE604" i="1" s="1"/>
  <c r="Y598" i="1"/>
  <c r="Y592" i="1"/>
  <c r="Y586" i="1"/>
  <c r="Z586" i="1" s="1"/>
  <c r="AE586" i="1" s="1" a="1"/>
  <c r="AE586" i="1" s="1"/>
  <c r="Y580" i="1"/>
  <c r="AC580" i="1" s="1"/>
  <c r="AD580" i="1" s="1"/>
  <c r="Y574" i="1"/>
  <c r="AC574" i="1" s="1"/>
  <c r="AD574" i="1" s="1"/>
  <c r="Y568" i="1"/>
  <c r="Z568" i="1" s="1"/>
  <c r="AE568" i="1" s="1" a="1"/>
  <c r="AE568" i="1" s="1"/>
  <c r="Y562" i="1"/>
  <c r="Z562" i="1" s="1"/>
  <c r="AE562" i="1" s="1" a="1"/>
  <c r="AE562" i="1" s="1"/>
  <c r="Y556" i="1"/>
  <c r="Y550" i="1"/>
  <c r="Y544" i="1"/>
  <c r="AC544" i="1" s="1"/>
  <c r="AD544" i="1" s="1"/>
  <c r="Y538" i="1"/>
  <c r="Z538" i="1" s="1"/>
  <c r="AE538" i="1" s="1" a="1"/>
  <c r="AE538" i="1" s="1"/>
  <c r="Y532" i="1"/>
  <c r="AC532" i="1" s="1"/>
  <c r="AD532" i="1" s="1"/>
  <c r="Y526" i="1"/>
  <c r="Y520" i="1"/>
  <c r="Y514" i="1"/>
  <c r="AC514" i="1" s="1"/>
  <c r="AD514" i="1" s="1"/>
  <c r="Y508" i="1"/>
  <c r="Z508" i="1" s="1"/>
  <c r="AE508" i="1" s="1" a="1"/>
  <c r="AE508" i="1" s="1"/>
  <c r="Y502" i="1"/>
  <c r="Y496" i="1"/>
  <c r="AC496" i="1" s="1"/>
  <c r="AD496" i="1" s="1"/>
  <c r="Y490" i="1"/>
  <c r="AC490" i="1" s="1"/>
  <c r="AD490" i="1" s="1"/>
  <c r="Y484" i="1"/>
  <c r="Z484" i="1" s="1"/>
  <c r="AE484" i="1" s="1" a="1"/>
  <c r="AE484" i="1" s="1"/>
  <c r="Y478" i="1"/>
  <c r="Y472" i="1"/>
  <c r="Y466" i="1"/>
  <c r="Z466" i="1" s="1"/>
  <c r="AE466" i="1" s="1" a="1"/>
  <c r="AE466" i="1" s="1"/>
  <c r="Y460" i="1"/>
  <c r="Z460" i="1" s="1"/>
  <c r="AE460" i="1" s="1" a="1"/>
  <c r="AE460" i="1" s="1"/>
  <c r="Y454" i="1"/>
  <c r="AC454" i="1" s="1"/>
  <c r="AD454" i="1" s="1"/>
  <c r="Y448" i="1"/>
  <c r="Y442" i="1"/>
  <c r="AC442" i="1" s="1"/>
  <c r="AD442" i="1" s="1"/>
  <c r="Y436" i="1"/>
  <c r="Y430" i="1"/>
  <c r="Y424" i="1"/>
  <c r="AC424" i="1" s="1"/>
  <c r="AD424" i="1" s="1"/>
  <c r="Y418" i="1"/>
  <c r="Z418" i="1" s="1"/>
  <c r="AE418" i="1" s="1" a="1"/>
  <c r="AE418" i="1" s="1"/>
  <c r="Y412" i="1"/>
  <c r="Y406" i="1"/>
  <c r="Y400" i="1"/>
  <c r="Z400" i="1" s="1"/>
  <c r="AE400" i="1" s="1" a="1"/>
  <c r="AE400" i="1" s="1"/>
  <c r="Y394" i="1"/>
  <c r="AC394" i="1" s="1"/>
  <c r="AD394" i="1" s="1"/>
  <c r="Y388" i="1"/>
  <c r="Z388" i="1" s="1"/>
  <c r="AE388" i="1" s="1" a="1"/>
  <c r="AE388" i="1" s="1"/>
  <c r="Y382" i="1"/>
  <c r="AC382" i="1" s="1"/>
  <c r="AD382" i="1" s="1"/>
  <c r="Y376" i="1"/>
  <c r="Z376" i="1" s="1"/>
  <c r="AE376" i="1" s="1" a="1"/>
  <c r="AE376" i="1" s="1"/>
  <c r="Y370" i="1"/>
  <c r="Y364" i="1"/>
  <c r="Y358" i="1"/>
  <c r="AC358" i="1" s="1"/>
  <c r="AD358" i="1" s="1"/>
  <c r="Y352" i="1"/>
  <c r="Z352" i="1" s="1"/>
  <c r="AE352" i="1" s="1" a="1"/>
  <c r="AE352" i="1" s="1"/>
  <c r="Y346" i="1"/>
  <c r="Z346" i="1" s="1"/>
  <c r="AE346" i="1" s="1" a="1"/>
  <c r="AE346" i="1" s="1"/>
  <c r="Y340" i="1"/>
  <c r="Y334" i="1"/>
  <c r="AC334" i="1" s="1"/>
  <c r="AD334" i="1" s="1"/>
  <c r="Y328" i="1"/>
  <c r="Z328" i="1" s="1"/>
  <c r="AE328" i="1" s="1" a="1"/>
  <c r="AE328" i="1" s="1"/>
  <c r="Y322" i="1"/>
  <c r="AC322" i="1" s="1"/>
  <c r="AD322" i="1" s="1"/>
  <c r="Y316" i="1"/>
  <c r="AC316" i="1" s="1"/>
  <c r="AD316" i="1" s="1"/>
  <c r="Y310" i="1"/>
  <c r="Y304" i="1"/>
  <c r="Y298" i="1"/>
  <c r="Y292" i="1"/>
  <c r="Z292" i="1" s="1"/>
  <c r="AE292" i="1" s="1" a="1"/>
  <c r="AE292" i="1" s="1"/>
  <c r="Y286" i="1"/>
  <c r="AC286" i="1" s="1"/>
  <c r="AD286" i="1" s="1"/>
  <c r="Y280" i="1"/>
  <c r="Z280" i="1" s="1"/>
  <c r="AE280" i="1" s="1" a="1"/>
  <c r="AE280" i="1" s="1"/>
  <c r="Y274" i="1"/>
  <c r="AC274" i="1" s="1"/>
  <c r="AD274" i="1" s="1"/>
  <c r="Y268" i="1"/>
  <c r="AC268" i="1" s="1"/>
  <c r="AD268" i="1" s="1"/>
  <c r="Y262" i="1"/>
  <c r="AC262" i="1" s="1"/>
  <c r="AD262" i="1" s="1"/>
  <c r="Y256" i="1"/>
  <c r="Y250" i="1"/>
  <c r="Z250" i="1" s="1"/>
  <c r="AE250" i="1" s="1" a="1"/>
  <c r="AE250" i="1" s="1"/>
  <c r="Y244" i="1"/>
  <c r="AC244" i="1" s="1"/>
  <c r="AD244" i="1" s="1"/>
  <c r="Y238" i="1"/>
  <c r="Z238" i="1" s="1"/>
  <c r="AE238" i="1" s="1" a="1"/>
  <c r="AE238" i="1" s="1"/>
  <c r="Y232" i="1"/>
  <c r="AC232" i="1" s="1"/>
  <c r="AD232" i="1" s="1"/>
  <c r="Y226" i="1"/>
  <c r="AC226" i="1" s="1"/>
  <c r="AD226" i="1" s="1"/>
  <c r="Y220" i="1"/>
  <c r="Y214" i="1"/>
  <c r="Z214" i="1" s="1"/>
  <c r="AE214" i="1" s="1" a="1"/>
  <c r="AE214" i="1" s="1"/>
  <c r="Y208" i="1"/>
  <c r="AC208" i="1" s="1"/>
  <c r="AD208" i="1" s="1"/>
  <c r="Y202" i="1"/>
  <c r="Y196" i="1"/>
  <c r="Y190" i="1"/>
  <c r="AC190" i="1" s="1"/>
  <c r="AD190" i="1" s="1"/>
  <c r="Y184" i="1"/>
  <c r="Y178" i="1"/>
  <c r="AC178" i="1" s="1"/>
  <c r="AD178" i="1" s="1"/>
  <c r="Y172" i="1"/>
  <c r="AC172" i="1" s="1"/>
  <c r="AD172" i="1" s="1"/>
  <c r="Y166" i="1"/>
  <c r="AC166" i="1" s="1"/>
  <c r="AD166" i="1" s="1"/>
  <c r="Y160" i="1"/>
  <c r="Z160" i="1" s="1"/>
  <c r="AE160" i="1" s="1" a="1"/>
  <c r="AE160" i="1" s="1"/>
  <c r="Y154" i="1"/>
  <c r="AC154" i="1" s="1"/>
  <c r="AD154" i="1" s="1"/>
  <c r="Y148" i="1"/>
  <c r="Y142" i="1"/>
  <c r="Z142" i="1" s="1"/>
  <c r="AE142" i="1" s="1" a="1"/>
  <c r="AE142" i="1" s="1"/>
  <c r="Y136" i="1"/>
  <c r="Y130" i="1"/>
  <c r="Y124" i="1"/>
  <c r="Y118" i="1"/>
  <c r="AC118" i="1" s="1"/>
  <c r="AD118" i="1" s="1"/>
  <c r="Y112" i="1"/>
  <c r="Y106" i="1"/>
  <c r="AC106" i="1" s="1"/>
  <c r="AD106" i="1" s="1"/>
  <c r="Y100" i="1"/>
  <c r="AC100" i="1" s="1"/>
  <c r="AD100" i="1" s="1"/>
  <c r="Y94" i="1"/>
  <c r="AC94" i="1" s="1"/>
  <c r="AD94" i="1" s="1"/>
  <c r="Y88" i="1"/>
  <c r="Z88" i="1" s="1"/>
  <c r="AE88" i="1" s="1" a="1"/>
  <c r="AE88" i="1" s="1"/>
  <c r="Y82" i="1"/>
  <c r="AC82" i="1" s="1"/>
  <c r="AD82" i="1" s="1"/>
  <c r="Y76" i="1"/>
  <c r="Y70" i="1"/>
  <c r="AC70" i="1" s="1"/>
  <c r="AD70" i="1" s="1"/>
  <c r="Y64" i="1"/>
  <c r="Z64" i="1" s="1"/>
  <c r="AE64" i="1" s="1" a="1"/>
  <c r="AE64" i="1" s="1"/>
  <c r="Y58" i="1"/>
  <c r="Z58" i="1" s="1"/>
  <c r="AE58" i="1" s="1" a="1"/>
  <c r="AE58" i="1" s="1"/>
  <c r="Y52" i="1"/>
  <c r="Y46" i="1"/>
  <c r="AC46" i="1" s="1"/>
  <c r="AD46" i="1" s="1"/>
  <c r="Y40" i="1"/>
  <c r="Y34" i="1"/>
  <c r="Y28" i="1"/>
  <c r="Y22" i="1"/>
  <c r="Z22" i="1" s="1"/>
  <c r="AE22" i="1" s="1" a="1"/>
  <c r="AE22" i="1" s="1"/>
  <c r="Y16" i="1"/>
  <c r="Y10" i="1"/>
  <c r="AC10" i="1" s="1"/>
  <c r="AD10" i="1" s="1"/>
  <c r="AB1728" i="1"/>
  <c r="AB1656" i="1"/>
  <c r="AB1596" i="1"/>
  <c r="AB1548" i="1"/>
  <c r="AB1488" i="1"/>
  <c r="AB1464" i="1"/>
  <c r="AB1428" i="1"/>
  <c r="AB1320" i="1"/>
  <c r="AB1176" i="1"/>
  <c r="AB1152" i="1"/>
  <c r="AB948" i="1"/>
  <c r="AC948" i="1" s="1"/>
  <c r="AD948" i="1" s="1"/>
  <c r="AB552" i="1"/>
  <c r="AB348" i="1"/>
  <c r="AB300" i="1"/>
  <c r="AB216" i="1"/>
  <c r="Y1791" i="1"/>
  <c r="Y1761" i="1"/>
  <c r="AC1761" i="1" s="1"/>
  <c r="AD1761" i="1" s="1"/>
  <c r="Y1731" i="1"/>
  <c r="Z1731" i="1" s="1"/>
  <c r="AE1731" i="1" s="1" a="1"/>
  <c r="AE1731" i="1" s="1"/>
  <c r="Y1707" i="1"/>
  <c r="Z1707" i="1" s="1"/>
  <c r="AE1707" i="1" s="1" a="1"/>
  <c r="AE1707" i="1" s="1"/>
  <c r="Y1677" i="1"/>
  <c r="Y1647" i="1"/>
  <c r="Y1617" i="1"/>
  <c r="AC1617" i="1" s="1"/>
  <c r="AD1617" i="1" s="1"/>
  <c r="Y1593" i="1"/>
  <c r="Y1563" i="1"/>
  <c r="Z1563" i="1" s="1"/>
  <c r="AE1563" i="1" s="1" a="1"/>
  <c r="AE1563" i="1" s="1"/>
  <c r="Y1533" i="1"/>
  <c r="Y1503" i="1"/>
  <c r="Y1473" i="1"/>
  <c r="Y1443" i="1"/>
  <c r="Y1413" i="1"/>
  <c r="Y1383" i="1"/>
  <c r="Z1383" i="1" s="1"/>
  <c r="AE1383" i="1" s="1" a="1"/>
  <c r="AE1383" i="1" s="1"/>
  <c r="Y1353" i="1"/>
  <c r="AC1353" i="1" s="1"/>
  <c r="AD1353" i="1" s="1"/>
  <c r="Y1329" i="1"/>
  <c r="Y1299" i="1"/>
  <c r="Y1269" i="1"/>
  <c r="Y1239" i="1"/>
  <c r="Y1215" i="1"/>
  <c r="Y1185" i="1"/>
  <c r="AC1185" i="1" s="1"/>
  <c r="AD1185" i="1" s="1"/>
  <c r="Y1155" i="1"/>
  <c r="Z1155" i="1" s="1"/>
  <c r="AE1155" i="1" s="1" a="1"/>
  <c r="AE1155" i="1" s="1"/>
  <c r="Y1125" i="1"/>
  <c r="Y1101" i="1"/>
  <c r="Y1077" i="1"/>
  <c r="Y1047" i="1"/>
  <c r="Z1047" i="1" s="1"/>
  <c r="AE1047" i="1" s="1" a="1"/>
  <c r="AE1047" i="1" s="1"/>
  <c r="Y1023" i="1"/>
  <c r="Y993" i="1"/>
  <c r="Y951" i="1"/>
  <c r="Z951" i="1" s="1"/>
  <c r="AE951" i="1" s="1" a="1"/>
  <c r="AE951" i="1" s="1"/>
  <c r="Y921" i="1"/>
  <c r="Z921" i="1" s="1"/>
  <c r="AE921" i="1" s="1" a="1"/>
  <c r="AE921" i="1" s="1"/>
  <c r="Y897" i="1"/>
  <c r="Y855" i="1"/>
  <c r="Z855" i="1" s="1"/>
  <c r="AE855" i="1" s="1" a="1"/>
  <c r="AE855" i="1" s="1"/>
  <c r="Y819" i="1"/>
  <c r="Z819" i="1" s="1"/>
  <c r="AE819" i="1" s="1" a="1"/>
  <c r="AE819" i="1" s="1"/>
  <c r="Y789" i="1"/>
  <c r="Y759" i="1"/>
  <c r="Z759" i="1" s="1"/>
  <c r="AE759" i="1" s="1" a="1"/>
  <c r="AE759" i="1" s="1"/>
  <c r="Y735" i="1"/>
  <c r="Y711" i="1"/>
  <c r="Z711" i="1" s="1"/>
  <c r="AE711" i="1" s="1" a="1"/>
  <c r="AE711" i="1" s="1"/>
  <c r="Y681" i="1"/>
  <c r="Y657" i="1"/>
  <c r="AC657" i="1" s="1"/>
  <c r="AD657" i="1" s="1"/>
  <c r="Y627" i="1"/>
  <c r="Z627" i="1" s="1"/>
  <c r="AE627" i="1" s="1" a="1"/>
  <c r="AE627" i="1" s="1"/>
  <c r="Y597" i="1"/>
  <c r="Y567" i="1"/>
  <c r="Y531" i="1"/>
  <c r="AC531" i="1" s="1"/>
  <c r="AD531" i="1" s="1"/>
  <c r="Y501" i="1"/>
  <c r="Z501" i="1" s="1"/>
  <c r="AE501" i="1" s="1" a="1"/>
  <c r="AE501" i="1" s="1"/>
  <c r="Y477" i="1"/>
  <c r="Z477" i="1" s="1"/>
  <c r="AE477" i="1" s="1" a="1"/>
  <c r="AE477" i="1" s="1"/>
  <c r="Y453" i="1"/>
  <c r="Y429" i="1"/>
  <c r="Z429" i="1" s="1"/>
  <c r="AE429" i="1" s="1" a="1"/>
  <c r="AE429" i="1" s="1"/>
  <c r="Y399" i="1"/>
  <c r="Y369" i="1"/>
  <c r="Y339" i="1"/>
  <c r="Z339" i="1" s="1"/>
  <c r="AE339" i="1" s="1" a="1"/>
  <c r="AE339" i="1" s="1"/>
  <c r="Y309" i="1"/>
  <c r="Y285" i="1"/>
  <c r="Y255" i="1"/>
  <c r="Y225" i="1"/>
  <c r="Y195" i="1"/>
  <c r="AC195" i="1" s="1"/>
  <c r="AD195" i="1" s="1"/>
  <c r="Y171" i="1"/>
  <c r="Z171" i="1" s="1"/>
  <c r="AE171" i="1" s="1" a="1"/>
  <c r="AE171" i="1" s="1"/>
  <c r="Y141" i="1"/>
  <c r="AC141" i="1" s="1"/>
  <c r="AD141" i="1" s="1"/>
  <c r="Y111" i="1"/>
  <c r="Z111" i="1" s="1"/>
  <c r="AE111" i="1" s="1" a="1"/>
  <c r="AE111" i="1" s="1"/>
  <c r="Y81" i="1"/>
  <c r="Y45" i="1"/>
  <c r="AC45" i="1" s="1"/>
  <c r="AD45" i="1" s="1"/>
  <c r="Y27" i="1"/>
  <c r="Z27" i="1" s="1"/>
  <c r="AE27" i="1" s="1" a="1"/>
  <c r="AE27" i="1" s="1"/>
  <c r="Y1785" i="1"/>
  <c r="AC1785" i="1" s="1"/>
  <c r="AD1785" i="1" s="1"/>
  <c r="Y1755" i="1"/>
  <c r="AC1755" i="1" s="1"/>
  <c r="AD1755" i="1" s="1"/>
  <c r="Y1725" i="1"/>
  <c r="Y1701" i="1"/>
  <c r="AC1701" i="1" s="1"/>
  <c r="AD1701" i="1" s="1"/>
  <c r="Y1671" i="1"/>
  <c r="Z1671" i="1" s="1"/>
  <c r="AE1671" i="1" s="1" a="1"/>
  <c r="AE1671" i="1" s="1"/>
  <c r="Y1641" i="1"/>
  <c r="Y1611" i="1"/>
  <c r="Z1611" i="1" s="1"/>
  <c r="Y1581" i="1"/>
  <c r="Y1557" i="1"/>
  <c r="AC1557" i="1" s="1"/>
  <c r="AD1557" i="1" s="1"/>
  <c r="Y1527" i="1"/>
  <c r="Y1497" i="1"/>
  <c r="AC1497" i="1" s="1"/>
  <c r="AD1497" i="1" s="1"/>
  <c r="Y1467" i="1"/>
  <c r="Y1449" i="1"/>
  <c r="AC1449" i="1" s="1"/>
  <c r="AD1449" i="1" s="1"/>
  <c r="Y1419" i="1"/>
  <c r="AC1419" i="1" s="1"/>
  <c r="AD1419" i="1" s="1"/>
  <c r="Y1389" i="1"/>
  <c r="Y1365" i="1"/>
  <c r="AC1365" i="1" s="1"/>
  <c r="AD1365" i="1" s="1"/>
  <c r="Y1335" i="1"/>
  <c r="AC1335" i="1" s="1"/>
  <c r="AD1335" i="1" s="1"/>
  <c r="Y1305" i="1"/>
  <c r="AC1305" i="1" s="1"/>
  <c r="AD1305" i="1" s="1"/>
  <c r="Y1275" i="1"/>
  <c r="Z1275" i="1" s="1"/>
  <c r="AE1275" i="1" s="1" a="1"/>
  <c r="AE1275" i="1" s="1"/>
  <c r="Y1251" i="1"/>
  <c r="Z1251" i="1" s="1"/>
  <c r="Y1221" i="1"/>
  <c r="Y1191" i="1"/>
  <c r="Y1161" i="1"/>
  <c r="Y1131" i="1"/>
  <c r="Y1107" i="1"/>
  <c r="Y1071" i="1"/>
  <c r="Z1071" i="1" s="1"/>
  <c r="AE1071" i="1" s="1" a="1"/>
  <c r="AE1071" i="1" s="1"/>
  <c r="Y1041" i="1"/>
  <c r="Y1017" i="1"/>
  <c r="Y981" i="1"/>
  <c r="AC981" i="1" s="1"/>
  <c r="AD981" i="1" s="1"/>
  <c r="Y945" i="1"/>
  <c r="AC945" i="1" s="1"/>
  <c r="AD945" i="1" s="1"/>
  <c r="Y915" i="1"/>
  <c r="Z915" i="1" s="1"/>
  <c r="AE915" i="1" s="1" a="1"/>
  <c r="AE915" i="1" s="1"/>
  <c r="Y885" i="1"/>
  <c r="AC885" i="1" s="1"/>
  <c r="AD885" i="1" s="1"/>
  <c r="Y849" i="1"/>
  <c r="Z849" i="1" s="1"/>
  <c r="AE849" i="1" s="1" a="1"/>
  <c r="AE849" i="1" s="1"/>
  <c r="Y825" i="1"/>
  <c r="Y795" i="1"/>
  <c r="AC795" i="1" s="1"/>
  <c r="AD795" i="1" s="1"/>
  <c r="Y771" i="1"/>
  <c r="Y741" i="1"/>
  <c r="Y705" i="1"/>
  <c r="AC705" i="1" s="1"/>
  <c r="AD705" i="1" s="1"/>
  <c r="Y675" i="1"/>
  <c r="AC675" i="1" s="1"/>
  <c r="AD675" i="1" s="1"/>
  <c r="Y651" i="1"/>
  <c r="Z651" i="1" s="1"/>
  <c r="AE651" i="1" s="1" a="1"/>
  <c r="AE651" i="1" s="1"/>
  <c r="Y621" i="1"/>
  <c r="AC621" i="1" s="1"/>
  <c r="AD621" i="1" s="1"/>
  <c r="Y591" i="1"/>
  <c r="Y561" i="1"/>
  <c r="AC561" i="1" s="1"/>
  <c r="AD561" i="1" s="1"/>
  <c r="Y537" i="1"/>
  <c r="Z537" i="1" s="1"/>
  <c r="AE537" i="1" s="1" a="1"/>
  <c r="AE537" i="1" s="1"/>
  <c r="Y513" i="1"/>
  <c r="AC513" i="1" s="1"/>
  <c r="AD513" i="1" s="1"/>
  <c r="Y483" i="1"/>
  <c r="Y447" i="1"/>
  <c r="Z447" i="1" s="1"/>
  <c r="AE447" i="1" s="1" a="1"/>
  <c r="AE447" i="1" s="1"/>
  <c r="Y417" i="1"/>
  <c r="Y393" i="1"/>
  <c r="Y363" i="1"/>
  <c r="Z363" i="1" s="1"/>
  <c r="AE363" i="1" s="1" a="1"/>
  <c r="AE363" i="1" s="1"/>
  <c r="Y333" i="1"/>
  <c r="AC333" i="1" s="1"/>
  <c r="AD333" i="1" s="1"/>
  <c r="Y303" i="1"/>
  <c r="Y279" i="1"/>
  <c r="Y249" i="1"/>
  <c r="AC249" i="1" s="1"/>
  <c r="AD249" i="1" s="1"/>
  <c r="Y219" i="1"/>
  <c r="AC219" i="1" s="1"/>
  <c r="AD219" i="1" s="1"/>
  <c r="Y189" i="1"/>
  <c r="AC189" i="1" s="1"/>
  <c r="AD189" i="1" s="1"/>
  <c r="Y165" i="1"/>
  <c r="AC165" i="1" s="1"/>
  <c r="AD165" i="1" s="1"/>
  <c r="Y135" i="1"/>
  <c r="Y105" i="1"/>
  <c r="Z105" i="1" s="1"/>
  <c r="AE105" i="1" s="1" a="1"/>
  <c r="AE105" i="1" s="1"/>
  <c r="Y75" i="1"/>
  <c r="AC75" i="1" s="1"/>
  <c r="AD75" i="1" s="1"/>
  <c r="Y51" i="1"/>
  <c r="Z51" i="1" s="1"/>
  <c r="AE51" i="1" s="1" a="1"/>
  <c r="AE51" i="1" s="1"/>
  <c r="Y21" i="1"/>
  <c r="Z21" i="1" s="1"/>
  <c r="AE21" i="1" s="1" a="1"/>
  <c r="AE21" i="1" s="1"/>
  <c r="Y1802" i="1"/>
  <c r="Z1802" i="1" s="1"/>
  <c r="AE1802" i="1" s="1" a="1"/>
  <c r="AE1802" i="1" s="1"/>
  <c r="Y1796" i="1"/>
  <c r="Y1784" i="1"/>
  <c r="AC1784" i="1" s="1"/>
  <c r="AD1784" i="1" s="1"/>
  <c r="Y1778" i="1"/>
  <c r="Y1772" i="1"/>
  <c r="Z1772" i="1" s="1"/>
  <c r="AE1772" i="1" s="1" a="1"/>
  <c r="AE1772" i="1" s="1"/>
  <c r="Y1766" i="1"/>
  <c r="Z1766" i="1" s="1"/>
  <c r="AE1766" i="1" s="1" a="1"/>
  <c r="AE1766" i="1" s="1"/>
  <c r="Y1760" i="1"/>
  <c r="Y1754" i="1"/>
  <c r="Y1748" i="1"/>
  <c r="AC1748" i="1" s="1"/>
  <c r="AD1748" i="1" s="1"/>
  <c r="Y1742" i="1"/>
  <c r="AC1742" i="1" s="1"/>
  <c r="AD1742" i="1" s="1"/>
  <c r="Y1736" i="1"/>
  <c r="Z1736" i="1" s="1"/>
  <c r="AE1736" i="1" s="1" a="1"/>
  <c r="AE1736" i="1" s="1"/>
  <c r="Y1730" i="1"/>
  <c r="Z1730" i="1" s="1"/>
  <c r="AE1730" i="1" s="1" a="1"/>
  <c r="AE1730" i="1" s="1"/>
  <c r="Y1724" i="1"/>
  <c r="AC1724" i="1" s="1"/>
  <c r="AD1724" i="1" s="1"/>
  <c r="Y1718" i="1"/>
  <c r="AC1718" i="1" s="1"/>
  <c r="AD1718" i="1" s="1"/>
  <c r="Y1712" i="1"/>
  <c r="AC1712" i="1" s="1"/>
  <c r="AD1712" i="1" s="1"/>
  <c r="Y1706" i="1"/>
  <c r="Z1706" i="1" s="1"/>
  <c r="AE1706" i="1" s="1" a="1"/>
  <c r="AE1706" i="1" s="1"/>
  <c r="Y1700" i="1"/>
  <c r="Z1700" i="1" s="1"/>
  <c r="AE1700" i="1" s="1" a="1"/>
  <c r="AE1700" i="1" s="1"/>
  <c r="Y1694" i="1"/>
  <c r="Y1688" i="1"/>
  <c r="Y1682" i="1"/>
  <c r="Y1676" i="1"/>
  <c r="AC1676" i="1" s="1"/>
  <c r="AD1676" i="1" s="1"/>
  <c r="Y1670" i="1"/>
  <c r="Y1664" i="1"/>
  <c r="Y1658" i="1"/>
  <c r="AC1658" i="1" s="1"/>
  <c r="AD1658" i="1" s="1"/>
  <c r="Y1652" i="1"/>
  <c r="Y1646" i="1"/>
  <c r="AC1646" i="1" s="1"/>
  <c r="AD1646" i="1" s="1"/>
  <c r="Y1640" i="1"/>
  <c r="AC1640" i="1" s="1"/>
  <c r="AD1640" i="1" s="1"/>
  <c r="Y1634" i="1"/>
  <c r="Y1628" i="1"/>
  <c r="AC1628" i="1" s="1"/>
  <c r="AD1628" i="1" s="1"/>
  <c r="Y1622" i="1"/>
  <c r="Z1622" i="1" s="1"/>
  <c r="AE1622" i="1" s="1" a="1"/>
  <c r="AE1622" i="1" s="1"/>
  <c r="Y1616" i="1"/>
  <c r="Y1610" i="1"/>
  <c r="Y1604" i="1"/>
  <c r="Y1598" i="1"/>
  <c r="AC1598" i="1" s="1"/>
  <c r="AD1598" i="1" s="1"/>
  <c r="Y1592" i="1"/>
  <c r="AC1592" i="1" s="1"/>
  <c r="AD1592" i="1" s="1"/>
  <c r="Y1586" i="1"/>
  <c r="Z1586" i="1" s="1"/>
  <c r="AE1586" i="1" s="1" a="1"/>
  <c r="AE1586" i="1" s="1"/>
  <c r="Y1580" i="1"/>
  <c r="Y1574" i="1"/>
  <c r="Z1574" i="1" s="1"/>
  <c r="AE1574" i="1" s="1" a="1"/>
  <c r="AE1574" i="1" s="1"/>
  <c r="Y1568" i="1"/>
  <c r="Z1568" i="1" s="1"/>
  <c r="AE1568" i="1" s="1" a="1"/>
  <c r="AE1568" i="1" s="1"/>
  <c r="Y1562" i="1"/>
  <c r="Z1562" i="1" s="1"/>
  <c r="AE1562" i="1" s="1" a="1"/>
  <c r="AE1562" i="1" s="1"/>
  <c r="Y1556" i="1"/>
  <c r="Y1550" i="1"/>
  <c r="Z1550" i="1" s="1"/>
  <c r="AE1550" i="1" s="1" a="1"/>
  <c r="AE1550" i="1" s="1"/>
  <c r="Y1544" i="1"/>
  <c r="Z1544" i="1" s="1"/>
  <c r="AE1544" i="1" s="1" a="1"/>
  <c r="AE1544" i="1" s="1"/>
  <c r="Y1538" i="1"/>
  <c r="Y1532" i="1"/>
  <c r="AC1532" i="1" s="1"/>
  <c r="AD1532" i="1" s="1"/>
  <c r="Y1526" i="1"/>
  <c r="Y1520" i="1"/>
  <c r="AC1520" i="1" s="1"/>
  <c r="AD1520" i="1" s="1"/>
  <c r="Y1514" i="1"/>
  <c r="Z1514" i="1" s="1"/>
  <c r="AE1514" i="1" s="1" a="1"/>
  <c r="AE1514" i="1" s="1"/>
  <c r="Y1508" i="1"/>
  <c r="Z1508" i="1" s="1"/>
  <c r="AE1508" i="1" s="1" a="1"/>
  <c r="AE1508" i="1" s="1"/>
  <c r="Y1502" i="1"/>
  <c r="Z1502" i="1" s="1"/>
  <c r="AE1502" i="1" s="1" a="1"/>
  <c r="AE1502" i="1" s="1"/>
  <c r="Y1496" i="1"/>
  <c r="AC1496" i="1" s="1"/>
  <c r="AD1496" i="1" s="1"/>
  <c r="Y1490" i="1"/>
  <c r="AC1490" i="1" s="1"/>
  <c r="AD1490" i="1" s="1"/>
  <c r="Y1484" i="1"/>
  <c r="Y1478" i="1"/>
  <c r="AC1478" i="1" s="1"/>
  <c r="AD1478" i="1" s="1"/>
  <c r="Y1472" i="1"/>
  <c r="AC1472" i="1" s="1"/>
  <c r="AD1472" i="1" s="1"/>
  <c r="Y1466" i="1"/>
  <c r="Y1460" i="1"/>
  <c r="AC1460" i="1" s="1"/>
  <c r="AD1460" i="1" s="1"/>
  <c r="Y1454" i="1"/>
  <c r="Z1454" i="1" s="1"/>
  <c r="AE1454" i="1" s="1" a="1"/>
  <c r="AE1454" i="1" s="1"/>
  <c r="Y1448" i="1"/>
  <c r="Z1448" i="1" s="1"/>
  <c r="AE1448" i="1" s="1" a="1"/>
  <c r="AE1448" i="1" s="1"/>
  <c r="Y1442" i="1"/>
  <c r="Z1442" i="1" s="1"/>
  <c r="AE1442" i="1" s="1" a="1"/>
  <c r="AE1442" i="1" s="1"/>
  <c r="Y1436" i="1"/>
  <c r="AC1436" i="1" s="1"/>
  <c r="AD1436" i="1" s="1"/>
  <c r="Y1430" i="1"/>
  <c r="Z1430" i="1" s="1"/>
  <c r="AE1430" i="1" s="1" a="1"/>
  <c r="AE1430" i="1" s="1"/>
  <c r="Y1424" i="1"/>
  <c r="AC1424" i="1" s="1"/>
  <c r="AD1424" i="1" s="1"/>
  <c r="Y1418" i="1"/>
  <c r="Y1412" i="1"/>
  <c r="Y1406" i="1"/>
  <c r="AC1406" i="1" s="1"/>
  <c r="AD1406" i="1" s="1"/>
  <c r="Y1400" i="1"/>
  <c r="Y1394" i="1"/>
  <c r="Y1388" i="1"/>
  <c r="AC1388" i="1" s="1"/>
  <c r="AD1388" i="1" s="1"/>
  <c r="Y1382" i="1"/>
  <c r="Y1376" i="1"/>
  <c r="AC1376" i="1" s="1"/>
  <c r="AD1376" i="1" s="1"/>
  <c r="Y1370" i="1"/>
  <c r="AC1370" i="1" s="1"/>
  <c r="AD1370" i="1" s="1"/>
  <c r="Y1364" i="1"/>
  <c r="Z1364" i="1" s="1"/>
  <c r="AE1364" i="1" s="1" a="1"/>
  <c r="AE1364" i="1" s="1"/>
  <c r="Y1358" i="1"/>
  <c r="Z1358" i="1" s="1"/>
  <c r="AE1358" i="1" s="1" a="1"/>
  <c r="AE1358" i="1" s="1"/>
  <c r="Y1352" i="1"/>
  <c r="AC1352" i="1" s="1"/>
  <c r="AD1352" i="1" s="1"/>
  <c r="Y1346" i="1"/>
  <c r="Z1346" i="1" s="1"/>
  <c r="AE1346" i="1" s="1" a="1"/>
  <c r="AE1346" i="1" s="1"/>
  <c r="Y1340" i="1"/>
  <c r="AC1340" i="1" s="1"/>
  <c r="AD1340" i="1" s="1"/>
  <c r="Y1334" i="1"/>
  <c r="Z1334" i="1" s="1"/>
  <c r="AE1334" i="1" s="1" a="1"/>
  <c r="AE1334" i="1" s="1"/>
  <c r="Y1328" i="1"/>
  <c r="Y1322" i="1"/>
  <c r="Y1316" i="1"/>
  <c r="AC1316" i="1" s="1"/>
  <c r="AD1316" i="1" s="1"/>
  <c r="Y1310" i="1"/>
  <c r="Y1304" i="1"/>
  <c r="AC1304" i="1" s="1"/>
  <c r="AD1304" i="1" s="1"/>
  <c r="Y1298" i="1"/>
  <c r="Z1298" i="1" s="1"/>
  <c r="AE1298" i="1" s="1" a="1"/>
  <c r="AE1298" i="1" s="1"/>
  <c r="Y1292" i="1"/>
  <c r="Z1292" i="1" s="1"/>
  <c r="AE1292" i="1" s="1" a="1"/>
  <c r="AE1292" i="1" s="1"/>
  <c r="Y1286" i="1"/>
  <c r="Y1280" i="1"/>
  <c r="AC1280" i="1" s="1"/>
  <c r="AD1280" i="1" s="1"/>
  <c r="Y1274" i="1"/>
  <c r="Y1268" i="1"/>
  <c r="Z1268" i="1" s="1"/>
  <c r="AE1268" i="1" s="1" a="1"/>
  <c r="AE1268" i="1" s="1"/>
  <c r="Y1262" i="1"/>
  <c r="AC1262" i="1" s="1"/>
  <c r="AD1262" i="1" s="1"/>
  <c r="Y1256" i="1"/>
  <c r="Z1256" i="1" s="1"/>
  <c r="AE1256" i="1" s="1" a="1"/>
  <c r="AE1256" i="1" s="1"/>
  <c r="Y1250" i="1"/>
  <c r="Y1244" i="1"/>
  <c r="AC1244" i="1" s="1"/>
  <c r="AD1244" i="1" s="1"/>
  <c r="Y1238" i="1"/>
  <c r="Z1238" i="1" s="1"/>
  <c r="AE1238" i="1" s="1" a="1"/>
  <c r="AE1238" i="1" s="1"/>
  <c r="Y1232" i="1"/>
  <c r="Z1232" i="1" s="1"/>
  <c r="AE1232" i="1" s="1" a="1"/>
  <c r="AE1232" i="1" s="1"/>
  <c r="Y1226" i="1"/>
  <c r="AC1226" i="1" s="1"/>
  <c r="AD1226" i="1" s="1"/>
  <c r="Y1220" i="1"/>
  <c r="Z1220" i="1" s="1"/>
  <c r="AE1220" i="1" s="1" a="1"/>
  <c r="AE1220" i="1" s="1"/>
  <c r="Y1214" i="1"/>
  <c r="AC1214" i="1" s="1"/>
  <c r="AD1214" i="1" s="1"/>
  <c r="Y1208" i="1"/>
  <c r="AC1208" i="1" s="1"/>
  <c r="AD1208" i="1" s="1"/>
  <c r="Y1202" i="1"/>
  <c r="Y1196" i="1"/>
  <c r="Z1196" i="1" s="1"/>
  <c r="AE1196" i="1" s="1" a="1"/>
  <c r="AE1196" i="1" s="1"/>
  <c r="Y1190" i="1"/>
  <c r="Z1190" i="1" s="1"/>
  <c r="AE1190" i="1" s="1" a="1"/>
  <c r="AE1190" i="1" s="1"/>
  <c r="Y1184" i="1"/>
  <c r="Y1178" i="1"/>
  <c r="Y1172" i="1"/>
  <c r="AC1172" i="1" s="1"/>
  <c r="AD1172" i="1" s="1"/>
  <c r="Y1166" i="1"/>
  <c r="Z1166" i="1" s="1"/>
  <c r="AE1166" i="1" s="1" a="1"/>
  <c r="AE1166" i="1" s="1"/>
  <c r="Y1160" i="1"/>
  <c r="Y1154" i="1"/>
  <c r="AC1154" i="1" s="1"/>
  <c r="AD1154" i="1" s="1"/>
  <c r="Y1148" i="1"/>
  <c r="Y1142" i="1"/>
  <c r="Z1142" i="1" s="1"/>
  <c r="AE1142" i="1" s="1" a="1"/>
  <c r="AE1142" i="1" s="1"/>
  <c r="Y1136" i="1"/>
  <c r="AC1136" i="1" s="1"/>
  <c r="AD1136" i="1" s="1"/>
  <c r="Y1130" i="1"/>
  <c r="Y1124" i="1"/>
  <c r="AC1124" i="1" s="1"/>
  <c r="AD1124" i="1" s="1"/>
  <c r="Y1118" i="1"/>
  <c r="AC1118" i="1" s="1"/>
  <c r="AD1118" i="1" s="1"/>
  <c r="Y1112" i="1"/>
  <c r="AC1112" i="1" s="1"/>
  <c r="AD1112" i="1" s="1"/>
  <c r="Y1106" i="1"/>
  <c r="Y1100" i="1"/>
  <c r="AC1100" i="1" s="1"/>
  <c r="AD1100" i="1" s="1"/>
  <c r="Y1094" i="1"/>
  <c r="Y1088" i="1"/>
  <c r="AC1088" i="1" s="1"/>
  <c r="AD1088" i="1" s="1"/>
  <c r="Y1082" i="1"/>
  <c r="Z1082" i="1" s="1"/>
  <c r="AE1082" i="1" s="1" a="1"/>
  <c r="AE1082" i="1" s="1"/>
  <c r="Y1076" i="1"/>
  <c r="Y1070" i="1"/>
  <c r="Z1070" i="1" s="1"/>
  <c r="AE1070" i="1" s="1" a="1"/>
  <c r="AE1070" i="1" s="1"/>
  <c r="Y1064" i="1"/>
  <c r="AC1064" i="1" s="1"/>
  <c r="AD1064" i="1" s="1"/>
  <c r="Y1058" i="1"/>
  <c r="AC1058" i="1" s="1"/>
  <c r="AD1058" i="1" s="1"/>
  <c r="Y1052" i="1"/>
  <c r="AC1052" i="1" s="1"/>
  <c r="AD1052" i="1" s="1"/>
  <c r="Y1046" i="1"/>
  <c r="Z1046" i="1" s="1"/>
  <c r="AE1046" i="1" s="1" a="1"/>
  <c r="AE1046" i="1" s="1"/>
  <c r="Y1040" i="1"/>
  <c r="AC1040" i="1" s="1"/>
  <c r="AD1040" i="1" s="1"/>
  <c r="Y1034" i="1"/>
  <c r="Y1028" i="1"/>
  <c r="AC1028" i="1" s="1"/>
  <c r="AD1028" i="1" s="1"/>
  <c r="Y1022" i="1"/>
  <c r="AC1022" i="1" s="1"/>
  <c r="AD1022" i="1" s="1"/>
  <c r="Y1016" i="1"/>
  <c r="AC1016" i="1" s="1"/>
  <c r="AD1016" i="1" s="1"/>
  <c r="Y1010" i="1"/>
  <c r="AC1010" i="1" s="1"/>
  <c r="AD1010" i="1" s="1"/>
  <c r="Y1004" i="1"/>
  <c r="Z1004" i="1" s="1"/>
  <c r="AE1004" i="1" s="1" a="1"/>
  <c r="AE1004" i="1" s="1"/>
  <c r="Y998" i="1"/>
  <c r="Y992" i="1"/>
  <c r="AC992" i="1" s="1"/>
  <c r="AD992" i="1" s="1"/>
  <c r="Y986" i="1"/>
  <c r="Y980" i="1"/>
  <c r="Y974" i="1"/>
  <c r="Z974" i="1" s="1"/>
  <c r="AE974" i="1" s="1" a="1"/>
  <c r="AE974" i="1" s="1"/>
  <c r="Y968" i="1"/>
  <c r="Y962" i="1"/>
  <c r="Y956" i="1"/>
  <c r="AC956" i="1" s="1"/>
  <c r="AD956" i="1" s="1"/>
  <c r="Y950" i="1"/>
  <c r="AC950" i="1" s="1"/>
  <c r="AD950" i="1" s="1"/>
  <c r="Y944" i="1"/>
  <c r="AC944" i="1" s="1"/>
  <c r="AD944" i="1" s="1"/>
  <c r="Y938" i="1"/>
  <c r="AC938" i="1" s="1"/>
  <c r="AD938" i="1" s="1"/>
  <c r="Y932" i="1"/>
  <c r="AC932" i="1" s="1"/>
  <c r="AD932" i="1" s="1"/>
  <c r="Y926" i="1"/>
  <c r="Y920" i="1"/>
  <c r="AC920" i="1" s="1"/>
  <c r="AD920" i="1" s="1"/>
  <c r="Y914" i="1"/>
  <c r="Z914" i="1" s="1"/>
  <c r="AE914" i="1" s="1" a="1"/>
  <c r="AE914" i="1" s="1"/>
  <c r="Y908" i="1"/>
  <c r="Y902" i="1"/>
  <c r="Z902" i="1" s="1"/>
  <c r="AE902" i="1" s="1" a="1"/>
  <c r="AE902" i="1" s="1"/>
  <c r="Y896" i="1"/>
  <c r="Z896" i="1" s="1"/>
  <c r="AE896" i="1" s="1" a="1"/>
  <c r="AE896" i="1" s="1"/>
  <c r="Y890" i="1"/>
  <c r="Y884" i="1"/>
  <c r="AC884" i="1" s="1"/>
  <c r="AD884" i="1" s="1"/>
  <c r="Y878" i="1"/>
  <c r="Y872" i="1"/>
  <c r="AC872" i="1" s="1"/>
  <c r="AD872" i="1" s="1"/>
  <c r="Y866" i="1"/>
  <c r="Z866" i="1" s="1"/>
  <c r="AE866" i="1" s="1" a="1"/>
  <c r="AE866" i="1" s="1"/>
  <c r="Y860" i="1"/>
  <c r="AC860" i="1" s="1"/>
  <c r="AD860" i="1" s="1"/>
  <c r="Y854" i="1"/>
  <c r="AC854" i="1" s="1"/>
  <c r="AD854" i="1" s="1"/>
  <c r="Y848" i="1"/>
  <c r="AC848" i="1" s="1"/>
  <c r="AD848" i="1" s="1"/>
  <c r="Y842" i="1"/>
  <c r="Z842" i="1" s="1"/>
  <c r="AE842" i="1" s="1" a="1"/>
  <c r="AE842" i="1" s="1"/>
  <c r="Y836" i="1"/>
  <c r="AC836" i="1" s="1"/>
  <c r="AD836" i="1" s="1"/>
  <c r="Y830" i="1"/>
  <c r="AC830" i="1" s="1"/>
  <c r="AD830" i="1" s="1"/>
  <c r="Y824" i="1"/>
  <c r="Y818" i="1"/>
  <c r="Z818" i="1" s="1"/>
  <c r="AE818" i="1" s="1" a="1"/>
  <c r="AE818" i="1" s="1"/>
  <c r="Y812" i="1"/>
  <c r="AC812" i="1" s="1"/>
  <c r="AD812" i="1" s="1"/>
  <c r="Y806" i="1"/>
  <c r="Y800" i="1"/>
  <c r="AC800" i="1" s="1"/>
  <c r="AD800" i="1" s="1"/>
  <c r="Y794" i="1"/>
  <c r="Z794" i="1" s="1"/>
  <c r="AE794" i="1" s="1" a="1"/>
  <c r="AE794" i="1" s="1"/>
  <c r="Y788" i="1"/>
  <c r="Y782" i="1"/>
  <c r="Z782" i="1" s="1"/>
  <c r="AE782" i="1" s="1" a="1"/>
  <c r="AE782" i="1" s="1"/>
  <c r="Y776" i="1"/>
  <c r="AC776" i="1" s="1"/>
  <c r="AD776" i="1" s="1"/>
  <c r="Y770" i="1"/>
  <c r="Y764" i="1"/>
  <c r="AC764" i="1" s="1"/>
  <c r="AD764" i="1" s="1"/>
  <c r="Y758" i="1"/>
  <c r="Z758" i="1" s="1"/>
  <c r="AE758" i="1" s="1" a="1"/>
  <c r="AE758" i="1" s="1"/>
  <c r="Y752" i="1"/>
  <c r="Y746" i="1"/>
  <c r="Y740" i="1"/>
  <c r="Z740" i="1" s="1"/>
  <c r="AE740" i="1" s="1" a="1"/>
  <c r="AE740" i="1" s="1"/>
  <c r="Y734" i="1"/>
  <c r="AC734" i="1" s="1"/>
  <c r="AD734" i="1" s="1"/>
  <c r="Y728" i="1"/>
  <c r="Y722" i="1"/>
  <c r="AC722" i="1" s="1"/>
  <c r="AD722" i="1" s="1"/>
  <c r="Y716" i="1"/>
  <c r="AC716" i="1" s="1"/>
  <c r="AD716" i="1" s="1"/>
  <c r="Y710" i="1"/>
  <c r="AC710" i="1" s="1"/>
  <c r="AD710" i="1" s="1"/>
  <c r="Y704" i="1"/>
  <c r="Z704" i="1" s="1"/>
  <c r="AE704" i="1" s="1" a="1"/>
  <c r="AE704" i="1" s="1"/>
  <c r="Y698" i="1"/>
  <c r="AC698" i="1" s="1"/>
  <c r="AD698" i="1" s="1"/>
  <c r="Y692" i="1"/>
  <c r="AC692" i="1" s="1"/>
  <c r="AD692" i="1" s="1"/>
  <c r="Y686" i="1"/>
  <c r="Z686" i="1" s="1"/>
  <c r="AE686" i="1" s="1" a="1"/>
  <c r="AE686" i="1" s="1"/>
  <c r="Y680" i="1"/>
  <c r="AC680" i="1" s="1"/>
  <c r="AD680" i="1" s="1"/>
  <c r="Y674" i="1"/>
  <c r="Y668" i="1"/>
  <c r="AC668" i="1" s="1"/>
  <c r="AD668" i="1" s="1"/>
  <c r="Y662" i="1"/>
  <c r="Y656" i="1"/>
  <c r="Z656" i="1" s="1"/>
  <c r="AE656" i="1" s="1" a="1"/>
  <c r="AE656" i="1" s="1"/>
  <c r="Y650" i="1"/>
  <c r="AC650" i="1" s="1"/>
  <c r="AD650" i="1" s="1"/>
  <c r="Y644" i="1"/>
  <c r="Y638" i="1"/>
  <c r="Z638" i="1" s="1"/>
  <c r="AE638" i="1" s="1" a="1"/>
  <c r="AE638" i="1" s="1"/>
  <c r="Y632" i="1"/>
  <c r="AC632" i="1" s="1"/>
  <c r="AD632" i="1" s="1"/>
  <c r="Y626" i="1"/>
  <c r="Z626" i="1" s="1"/>
  <c r="AE626" i="1" s="1" a="1"/>
  <c r="AE626" i="1" s="1"/>
  <c r="Y620" i="1"/>
  <c r="AC620" i="1" s="1"/>
  <c r="AD620" i="1" s="1"/>
  <c r="Y614" i="1"/>
  <c r="AC614" i="1" s="1"/>
  <c r="AD614" i="1" s="1"/>
  <c r="Y608" i="1"/>
  <c r="Y602" i="1"/>
  <c r="Y596" i="1"/>
  <c r="Z596" i="1" s="1"/>
  <c r="AE596" i="1" s="1" a="1"/>
  <c r="AE596" i="1" s="1"/>
  <c r="Y590" i="1"/>
  <c r="Y584" i="1"/>
  <c r="AC584" i="1" s="1"/>
  <c r="AD584" i="1" s="1"/>
  <c r="Y578" i="1"/>
  <c r="AC578" i="1" s="1"/>
  <c r="AD578" i="1" s="1"/>
  <c r="Y572" i="1"/>
  <c r="Z572" i="1" s="1"/>
  <c r="AE572" i="1" s="1" a="1"/>
  <c r="AE572" i="1" s="1"/>
  <c r="Y566" i="1"/>
  <c r="Y560" i="1"/>
  <c r="AC560" i="1" s="1"/>
  <c r="AD560" i="1" s="1"/>
  <c r="Y554" i="1"/>
  <c r="Y548" i="1"/>
  <c r="Y542" i="1"/>
  <c r="Y536" i="1"/>
  <c r="Z536" i="1" s="1"/>
  <c r="AE536" i="1" s="1" a="1"/>
  <c r="AE536" i="1" s="1"/>
  <c r="Y530" i="1"/>
  <c r="AC530" i="1" s="1"/>
  <c r="AD530" i="1" s="1"/>
  <c r="Y524" i="1"/>
  <c r="AC524" i="1" s="1"/>
  <c r="AD524" i="1" s="1"/>
  <c r="Y518" i="1"/>
  <c r="Z518" i="1" s="1"/>
  <c r="AE518" i="1" s="1" a="1"/>
  <c r="AE518" i="1" s="1"/>
  <c r="Y512" i="1"/>
  <c r="AC512" i="1" s="1"/>
  <c r="AD512" i="1" s="1"/>
  <c r="Y506" i="1"/>
  <c r="Y500" i="1"/>
  <c r="Y494" i="1"/>
  <c r="Y488" i="1"/>
  <c r="AC488" i="1" s="1"/>
  <c r="AD488" i="1" s="1"/>
  <c r="Y482" i="1"/>
  <c r="Z482" i="1" s="1"/>
  <c r="AE482" i="1" s="1" a="1"/>
  <c r="AE482" i="1" s="1"/>
  <c r="AE850" i="1" a="1"/>
  <c r="AE850" i="1" s="1"/>
  <c r="Y1797" i="1"/>
  <c r="AC1797" i="1" s="1"/>
  <c r="AD1797" i="1" s="1"/>
  <c r="Y1767" i="1"/>
  <c r="Z1767" i="1" s="1"/>
  <c r="AE1767" i="1" s="1" a="1"/>
  <c r="AE1767" i="1" s="1"/>
  <c r="Y1743" i="1"/>
  <c r="Y1713" i="1"/>
  <c r="Z1713" i="1" s="1"/>
  <c r="AE1713" i="1" s="1" a="1"/>
  <c r="AE1713" i="1" s="1"/>
  <c r="Y1683" i="1"/>
  <c r="Y1653" i="1"/>
  <c r="Z1653" i="1" s="1"/>
  <c r="AE1653" i="1" s="1" a="1"/>
  <c r="AE1653" i="1" s="1"/>
  <c r="Y1629" i="1"/>
  <c r="Y1599" i="1"/>
  <c r="AC1599" i="1" s="1"/>
  <c r="AD1599" i="1" s="1"/>
  <c r="Y1569" i="1"/>
  <c r="Y1539" i="1"/>
  <c r="AC1539" i="1" s="1"/>
  <c r="AD1539" i="1" s="1"/>
  <c r="Y1515" i="1"/>
  <c r="Y1485" i="1"/>
  <c r="Y1455" i="1"/>
  <c r="Z1455" i="1" s="1"/>
  <c r="AE1455" i="1" s="1" a="1"/>
  <c r="AE1455" i="1" s="1"/>
  <c r="Y1425" i="1"/>
  <c r="AC1425" i="1" s="1"/>
  <c r="AD1425" i="1" s="1"/>
  <c r="Y1401" i="1"/>
  <c r="AC1401" i="1" s="1"/>
  <c r="AD1401" i="1" s="1"/>
  <c r="Y1371" i="1"/>
  <c r="AC1371" i="1" s="1"/>
  <c r="AD1371" i="1" s="1"/>
  <c r="Y1341" i="1"/>
  <c r="Y1311" i="1"/>
  <c r="Z1311" i="1" s="1"/>
  <c r="AE1311" i="1" s="1" a="1"/>
  <c r="AE1311" i="1" s="1"/>
  <c r="Y1287" i="1"/>
  <c r="Y1257" i="1"/>
  <c r="Y1227" i="1"/>
  <c r="AC1227" i="1" s="1"/>
  <c r="AD1227" i="1" s="1"/>
  <c r="Y1197" i="1"/>
  <c r="Y1167" i="1"/>
  <c r="Z1167" i="1" s="1"/>
  <c r="AE1167" i="1" s="1" a="1"/>
  <c r="AE1167" i="1" s="1"/>
  <c r="Y1143" i="1"/>
  <c r="Z1143" i="1" s="1"/>
  <c r="AE1143" i="1" s="1" a="1"/>
  <c r="AE1143" i="1" s="1"/>
  <c r="Y1113" i="1"/>
  <c r="AC1113" i="1" s="1"/>
  <c r="AD1113" i="1" s="1"/>
  <c r="Y1083" i="1"/>
  <c r="Z1083" i="1" s="1"/>
  <c r="AE1083" i="1" s="1" a="1"/>
  <c r="AE1083" i="1" s="1"/>
  <c r="Y1059" i="1"/>
  <c r="Y1029" i="1"/>
  <c r="AC1029" i="1" s="1"/>
  <c r="AD1029" i="1" s="1"/>
  <c r="Y999" i="1"/>
  <c r="Z999" i="1" s="1"/>
  <c r="AE999" i="1" s="1" a="1"/>
  <c r="AE999" i="1" s="1"/>
  <c r="Y975" i="1"/>
  <c r="Y957" i="1"/>
  <c r="AC957" i="1" s="1"/>
  <c r="AD957" i="1" s="1"/>
  <c r="Y933" i="1"/>
  <c r="AC933" i="1" s="1"/>
  <c r="AD933" i="1" s="1"/>
  <c r="Y903" i="1"/>
  <c r="Y873" i="1"/>
  <c r="Z873" i="1" s="1"/>
  <c r="AE873" i="1" s="1" a="1"/>
  <c r="AE873" i="1" s="1"/>
  <c r="Y861" i="1"/>
  <c r="Y831" i="1"/>
  <c r="Z831" i="1" s="1"/>
  <c r="AE831" i="1" s="1" a="1"/>
  <c r="AE831" i="1" s="1"/>
  <c r="Y801" i="1"/>
  <c r="Z801" i="1" s="1"/>
  <c r="AE801" i="1" s="1" a="1"/>
  <c r="AE801" i="1" s="1"/>
  <c r="Y777" i="1"/>
  <c r="AC777" i="1" s="1"/>
  <c r="AD777" i="1" s="1"/>
  <c r="Y747" i="1"/>
  <c r="Y717" i="1"/>
  <c r="AC717" i="1" s="1"/>
  <c r="AD717" i="1" s="1"/>
  <c r="Y693" i="1"/>
  <c r="Z693" i="1" s="1"/>
  <c r="AE693" i="1" s="1" a="1"/>
  <c r="AE693" i="1" s="1"/>
  <c r="Y663" i="1"/>
  <c r="Z663" i="1" s="1"/>
  <c r="AE663" i="1" s="1" a="1"/>
  <c r="AE663" i="1" s="1"/>
  <c r="Y633" i="1"/>
  <c r="AC633" i="1" s="1"/>
  <c r="AD633" i="1" s="1"/>
  <c r="Y603" i="1"/>
  <c r="Z603" i="1" s="1"/>
  <c r="AE603" i="1" s="1" a="1"/>
  <c r="AE603" i="1" s="1"/>
  <c r="Y573" i="1"/>
  <c r="Y543" i="1"/>
  <c r="AC543" i="1" s="1"/>
  <c r="AD543" i="1" s="1"/>
  <c r="Y519" i="1"/>
  <c r="Z519" i="1" s="1"/>
  <c r="AE519" i="1" s="1" a="1"/>
  <c r="AE519" i="1" s="1"/>
  <c r="Y489" i="1"/>
  <c r="Y459" i="1"/>
  <c r="AC459" i="1" s="1"/>
  <c r="AD459" i="1" s="1"/>
  <c r="Y435" i="1"/>
  <c r="AC435" i="1" s="1"/>
  <c r="AD435" i="1" s="1"/>
  <c r="Y405" i="1"/>
  <c r="Y375" i="1"/>
  <c r="AC375" i="1" s="1"/>
  <c r="AD375" i="1" s="1"/>
  <c r="Y345" i="1"/>
  <c r="Y321" i="1"/>
  <c r="Z321" i="1" s="1"/>
  <c r="AE321" i="1" s="1" a="1"/>
  <c r="AE321" i="1" s="1"/>
  <c r="Y291" i="1"/>
  <c r="Y261" i="1"/>
  <c r="AC261" i="1" s="1"/>
  <c r="AD261" i="1" s="1"/>
  <c r="Y231" i="1"/>
  <c r="Y207" i="1"/>
  <c r="Z207" i="1" s="1"/>
  <c r="AE207" i="1" s="1" a="1"/>
  <c r="AE207" i="1" s="1"/>
  <c r="Y177" i="1"/>
  <c r="AC177" i="1" s="1"/>
  <c r="AD177" i="1" s="1"/>
  <c r="Y147" i="1"/>
  <c r="Z147" i="1" s="1"/>
  <c r="AE147" i="1" s="1" a="1"/>
  <c r="AE147" i="1" s="1"/>
  <c r="Y117" i="1"/>
  <c r="Y93" i="1"/>
  <c r="AC93" i="1" s="1"/>
  <c r="AD93" i="1" s="1"/>
  <c r="Y63" i="1"/>
  <c r="Y33" i="1"/>
  <c r="Z33" i="1" s="1"/>
  <c r="AE33" i="1" s="1" a="1"/>
  <c r="AE33" i="1" s="1"/>
  <c r="Y9" i="1"/>
  <c r="Y8" i="1"/>
  <c r="AC8" i="1" s="1"/>
  <c r="AD8" i="1" s="1"/>
  <c r="AF8" i="1"/>
  <c r="Y1773" i="1"/>
  <c r="Y1737" i="1"/>
  <c r="Z1737" i="1" s="1"/>
  <c r="AE1737" i="1" s="1" a="1"/>
  <c r="AE1737" i="1" s="1"/>
  <c r="Y1695" i="1"/>
  <c r="Y1659" i="1"/>
  <c r="Y1623" i="1"/>
  <c r="Y1587" i="1"/>
  <c r="AC1587" i="1" s="1"/>
  <c r="AD1587" i="1" s="1"/>
  <c r="Y1545" i="1"/>
  <c r="Y1509" i="1"/>
  <c r="Z1509" i="1" s="1"/>
  <c r="AE1509" i="1" s="1" a="1"/>
  <c r="AE1509" i="1" s="1"/>
  <c r="Y1479" i="1"/>
  <c r="AC1479" i="1" s="1"/>
  <c r="AD1479" i="1" s="1"/>
  <c r="Y1431" i="1"/>
  <c r="Y1395" i="1"/>
  <c r="Z1395" i="1" s="1"/>
  <c r="AE1395" i="1" s="1" a="1"/>
  <c r="AE1395" i="1" s="1"/>
  <c r="Y1359" i="1"/>
  <c r="Y1323" i="1"/>
  <c r="Y1281" i="1"/>
  <c r="AC1281" i="1" s="1"/>
  <c r="AD1281" i="1" s="1"/>
  <c r="Y1245" i="1"/>
  <c r="Z1245" i="1" s="1"/>
  <c r="AE1245" i="1" s="1" a="1"/>
  <c r="AE1245" i="1" s="1"/>
  <c r="Y1209" i="1"/>
  <c r="Y1179" i="1"/>
  <c r="Z1179" i="1" s="1"/>
  <c r="AE1179" i="1" s="1" a="1"/>
  <c r="AE1179" i="1" s="1"/>
  <c r="Y1137" i="1"/>
  <c r="Z1137" i="1" s="1"/>
  <c r="AE1137" i="1" s="1" a="1"/>
  <c r="AE1137" i="1" s="1"/>
  <c r="Y1095" i="1"/>
  <c r="Y1053" i="1"/>
  <c r="AC1053" i="1" s="1"/>
  <c r="AD1053" i="1" s="1"/>
  <c r="Y1011" i="1"/>
  <c r="Z1011" i="1" s="1"/>
  <c r="AE1011" i="1" s="1" a="1"/>
  <c r="AE1011" i="1" s="1"/>
  <c r="Y969" i="1"/>
  <c r="Y927" i="1"/>
  <c r="Z927" i="1" s="1"/>
  <c r="AE927" i="1" s="1" a="1"/>
  <c r="AE927" i="1" s="1"/>
  <c r="Y879" i="1"/>
  <c r="Y843" i="1"/>
  <c r="Y807" i="1"/>
  <c r="Z807" i="1" s="1"/>
  <c r="AE807" i="1" s="1" a="1"/>
  <c r="AE807" i="1" s="1"/>
  <c r="Y765" i="1"/>
  <c r="AC765" i="1" s="1"/>
  <c r="AD765" i="1" s="1"/>
  <c r="Y729" i="1"/>
  <c r="Y687" i="1"/>
  <c r="Y645" i="1"/>
  <c r="Y615" i="1"/>
  <c r="Z615" i="1" s="1"/>
  <c r="AE615" i="1" s="1" a="1"/>
  <c r="AE615" i="1" s="1"/>
  <c r="Y585" i="1"/>
  <c r="AC585" i="1" s="1"/>
  <c r="AD585" i="1" s="1"/>
  <c r="Y549" i="1"/>
  <c r="Y507" i="1"/>
  <c r="Y465" i="1"/>
  <c r="AC465" i="1" s="1"/>
  <c r="AD465" i="1" s="1"/>
  <c r="Y423" i="1"/>
  <c r="Z423" i="1" s="1"/>
  <c r="AE423" i="1" s="1" a="1"/>
  <c r="AE423" i="1" s="1"/>
  <c r="Y387" i="1"/>
  <c r="AC387" i="1" s="1"/>
  <c r="AD387" i="1" s="1"/>
  <c r="Y351" i="1"/>
  <c r="Y315" i="1"/>
  <c r="Z315" i="1" s="1"/>
  <c r="AE315" i="1" s="1" a="1"/>
  <c r="AE315" i="1" s="1"/>
  <c r="Y273" i="1"/>
  <c r="Z273" i="1" s="1"/>
  <c r="AE273" i="1" s="1" a="1"/>
  <c r="AE273" i="1" s="1"/>
  <c r="Y243" i="1"/>
  <c r="AC243" i="1" s="1"/>
  <c r="AD243" i="1" s="1"/>
  <c r="Y201" i="1"/>
  <c r="AC201" i="1" s="1"/>
  <c r="AD201" i="1" s="1"/>
  <c r="Y159" i="1"/>
  <c r="Y129" i="1"/>
  <c r="AC129" i="1" s="1"/>
  <c r="AD129" i="1" s="1"/>
  <c r="Y87" i="1"/>
  <c r="Y57" i="1"/>
  <c r="Y15" i="1"/>
  <c r="Z15" i="1" s="1"/>
  <c r="AE15" i="1" s="1" a="1"/>
  <c r="AE15" i="1" s="1"/>
  <c r="Y1807" i="1"/>
  <c r="Y1801" i="1"/>
  <c r="AC1801" i="1" s="1"/>
  <c r="AD1801" i="1" s="1"/>
  <c r="Y1795" i="1"/>
  <c r="Z1795" i="1" s="1"/>
  <c r="AE1795" i="1" s="1" a="1"/>
  <c r="AE1795" i="1" s="1"/>
  <c r="Y1789" i="1"/>
  <c r="Z1789" i="1" s="1"/>
  <c r="AE1789" i="1" s="1" a="1"/>
  <c r="AE1789" i="1" s="1"/>
  <c r="Y1783" i="1"/>
  <c r="Y1777" i="1"/>
  <c r="Y1771" i="1"/>
  <c r="AC1771" i="1" s="1"/>
  <c r="AD1771" i="1" s="1"/>
  <c r="Y1765" i="1"/>
  <c r="AC1765" i="1" s="1"/>
  <c r="AD1765" i="1" s="1"/>
  <c r="Y1759" i="1"/>
  <c r="AC1759" i="1" s="1"/>
  <c r="AD1759" i="1" s="1"/>
  <c r="Y1753" i="1"/>
  <c r="Y1747" i="1"/>
  <c r="Z1747" i="1" s="1"/>
  <c r="AE1747" i="1" s="1" a="1"/>
  <c r="AE1747" i="1" s="1"/>
  <c r="Y1741" i="1"/>
  <c r="Y1735" i="1"/>
  <c r="AC1735" i="1" s="1"/>
  <c r="AD1735" i="1" s="1"/>
  <c r="Y1729" i="1"/>
  <c r="Y1723" i="1"/>
  <c r="AC1723" i="1" s="1"/>
  <c r="AD1723" i="1" s="1"/>
  <c r="Y1717" i="1"/>
  <c r="Z1717" i="1" s="1"/>
  <c r="AE1717" i="1" s="1" a="1"/>
  <c r="AE1717" i="1" s="1"/>
  <c r="Y1711" i="1"/>
  <c r="Z1711" i="1" s="1"/>
  <c r="AE1711" i="1" s="1" a="1"/>
  <c r="AE1711" i="1" s="1"/>
  <c r="Y1705" i="1"/>
  <c r="Z1705" i="1" s="1"/>
  <c r="AE1705" i="1" s="1" a="1"/>
  <c r="AE1705" i="1" s="1"/>
  <c r="Y1699" i="1"/>
  <c r="Y1693" i="1"/>
  <c r="Y1687" i="1"/>
  <c r="Y1681" i="1"/>
  <c r="Z1681" i="1" s="1"/>
  <c r="Y1675" i="1"/>
  <c r="Y1669" i="1"/>
  <c r="Y1663" i="1"/>
  <c r="AC1663" i="1" s="1"/>
  <c r="AD1663" i="1" s="1"/>
  <c r="Y1657" i="1"/>
  <c r="Z1657" i="1" s="1"/>
  <c r="AE1657" i="1" s="1" a="1"/>
  <c r="AE1657" i="1" s="1"/>
  <c r="Y1645" i="1"/>
  <c r="AC1645" i="1" s="1"/>
  <c r="AD1645" i="1" s="1"/>
  <c r="Y1639" i="1"/>
  <c r="Y1633" i="1"/>
  <c r="Y1627" i="1"/>
  <c r="Y1621" i="1"/>
  <c r="Y1615" i="1"/>
  <c r="Z1615" i="1" s="1"/>
  <c r="AE1615" i="1" s="1" a="1"/>
  <c r="AE1615" i="1" s="1"/>
  <c r="Y1609" i="1"/>
  <c r="AC1609" i="1" s="1"/>
  <c r="AD1609" i="1" s="1"/>
  <c r="Y1597" i="1"/>
  <c r="AC1597" i="1" s="1"/>
  <c r="AD1597" i="1" s="1"/>
  <c r="Y1591" i="1"/>
  <c r="AC1591" i="1" s="1"/>
  <c r="AD1591" i="1" s="1"/>
  <c r="Y1585" i="1"/>
  <c r="Y1579" i="1"/>
  <c r="Y1573" i="1"/>
  <c r="Y1567" i="1"/>
  <c r="Y1561" i="1"/>
  <c r="AC1561" i="1" s="1"/>
  <c r="AD1561" i="1" s="1"/>
  <c r="Y1555" i="1"/>
  <c r="AC1555" i="1" s="1"/>
  <c r="AD1555" i="1" s="1"/>
  <c r="Y1549" i="1"/>
  <c r="AC1549" i="1" s="1"/>
  <c r="AD1549" i="1" s="1"/>
  <c r="Y1543" i="1"/>
  <c r="Z1543" i="1" s="1"/>
  <c r="AE1543" i="1" s="1" a="1"/>
  <c r="AE1543" i="1" s="1"/>
  <c r="Y1537" i="1"/>
  <c r="Y1531" i="1"/>
  <c r="Z1531" i="1" s="1"/>
  <c r="AE1531" i="1" s="1" a="1"/>
  <c r="AE1531" i="1" s="1"/>
  <c r="Y1525" i="1"/>
  <c r="AC1525" i="1" s="1"/>
  <c r="AD1525" i="1" s="1"/>
  <c r="Y1519" i="1"/>
  <c r="Y1513" i="1"/>
  <c r="Z1513" i="1" s="1"/>
  <c r="AE1513" i="1" s="1" a="1"/>
  <c r="AE1513" i="1" s="1"/>
  <c r="Y1507" i="1"/>
  <c r="AC1507" i="1" s="1"/>
  <c r="AD1507" i="1" s="1"/>
  <c r="Y1501" i="1"/>
  <c r="AC1501" i="1" s="1"/>
  <c r="AD1501" i="1" s="1"/>
  <c r="Y1495" i="1"/>
  <c r="AC1495" i="1" s="1"/>
  <c r="AD1495" i="1" s="1"/>
  <c r="Y1489" i="1"/>
  <c r="Z1489" i="1" s="1"/>
  <c r="Y1483" i="1"/>
  <c r="Y1477" i="1"/>
  <c r="Z1477" i="1" s="1"/>
  <c r="AE1477" i="1" s="1" a="1"/>
  <c r="AE1477" i="1" s="1"/>
  <c r="Y1471" i="1"/>
  <c r="Y1465" i="1"/>
  <c r="Z1465" i="1" s="1"/>
  <c r="AE1465" i="1" s="1" a="1"/>
  <c r="AE1465" i="1" s="1"/>
  <c r="Y1459" i="1"/>
  <c r="Y1453" i="1"/>
  <c r="AC1453" i="1" s="1"/>
  <c r="AD1453" i="1" s="1"/>
  <c r="Y1447" i="1"/>
  <c r="Y1441" i="1"/>
  <c r="Z1441" i="1" s="1"/>
  <c r="AE1441" i="1" s="1" a="1"/>
  <c r="AE1441" i="1" s="1"/>
  <c r="Y1435" i="1"/>
  <c r="Y1429" i="1"/>
  <c r="AC1429" i="1" s="1"/>
  <c r="AD1429" i="1" s="1"/>
  <c r="Y1423" i="1"/>
  <c r="AC1423" i="1" s="1"/>
  <c r="AD1423" i="1" s="1"/>
  <c r="Y1417" i="1"/>
  <c r="Y1411" i="1"/>
  <c r="Y1405" i="1"/>
  <c r="AC1405" i="1" s="1"/>
  <c r="AD1405" i="1" s="1"/>
  <c r="Y1393" i="1"/>
  <c r="AC1393" i="1" s="1"/>
  <c r="AD1393" i="1" s="1"/>
  <c r="Y1387" i="1"/>
  <c r="Z1387" i="1" s="1"/>
  <c r="AE1387" i="1" s="1" a="1"/>
  <c r="AE1387" i="1" s="1"/>
  <c r="Y1381" i="1"/>
  <c r="AC1381" i="1" s="1"/>
  <c r="AD1381" i="1" s="1"/>
  <c r="Y1375" i="1"/>
  <c r="AC1375" i="1" s="1"/>
  <c r="AD1375" i="1" s="1"/>
  <c r="Y1369" i="1"/>
  <c r="Y1363" i="1"/>
  <c r="AC1363" i="1" s="1"/>
  <c r="AD1363" i="1" s="1"/>
  <c r="Y1357" i="1"/>
  <c r="AC1357" i="1" s="1"/>
  <c r="AD1357" i="1" s="1"/>
  <c r="Y1351" i="1"/>
  <c r="AC1351" i="1" s="1"/>
  <c r="AD1351" i="1" s="1"/>
  <c r="Y1345" i="1"/>
  <c r="AC1345" i="1" s="1"/>
  <c r="AD1345" i="1" s="1"/>
  <c r="Y1339" i="1"/>
  <c r="Y1333" i="1"/>
  <c r="AC1333" i="1" s="1"/>
  <c r="AD1333" i="1" s="1"/>
  <c r="Y1327" i="1"/>
  <c r="AC1327" i="1" s="1"/>
  <c r="AD1327" i="1" s="1"/>
  <c r="Y1321" i="1"/>
  <c r="AC1321" i="1" s="1"/>
  <c r="AD1321" i="1" s="1"/>
  <c r="Y1315" i="1"/>
  <c r="Z1315" i="1" s="1"/>
  <c r="AE1315" i="1" s="1" a="1"/>
  <c r="AE1315" i="1" s="1"/>
  <c r="Y1309" i="1"/>
  <c r="Z1309" i="1" s="1"/>
  <c r="AE1309" i="1" s="1" a="1"/>
  <c r="AE1309" i="1" s="1"/>
  <c r="Y1303" i="1"/>
  <c r="Y1297" i="1"/>
  <c r="Y1291" i="1"/>
  <c r="Y1285" i="1"/>
  <c r="Y1279" i="1"/>
  <c r="AC1279" i="1" s="1"/>
  <c r="AD1279" i="1" s="1"/>
  <c r="Y1273" i="1"/>
  <c r="AC1273" i="1" s="1"/>
  <c r="AD1273" i="1" s="1"/>
  <c r="Y1267" i="1"/>
  <c r="AC1267" i="1" s="1"/>
  <c r="AD1267" i="1" s="1"/>
  <c r="Y1261" i="1"/>
  <c r="Y1255" i="1"/>
  <c r="Z1255" i="1" s="1"/>
  <c r="AE1255" i="1" s="1" a="1"/>
  <c r="AE1255" i="1" s="1"/>
  <c r="Y1249" i="1"/>
  <c r="Z1249" i="1" s="1"/>
  <c r="AE1249" i="1" s="1" a="1"/>
  <c r="AE1249" i="1" s="1"/>
  <c r="Y1243" i="1"/>
  <c r="AC1243" i="1" s="1"/>
  <c r="AD1243" i="1" s="1"/>
  <c r="Y1237" i="1"/>
  <c r="AC1237" i="1" s="1"/>
  <c r="AD1237" i="1" s="1"/>
  <c r="Y1231" i="1"/>
  <c r="Z1231" i="1" s="1"/>
  <c r="AE1231" i="1" s="1" a="1"/>
  <c r="AE1231" i="1" s="1"/>
  <c r="Y1225" i="1"/>
  <c r="Y1219" i="1"/>
  <c r="Z1219" i="1" s="1"/>
  <c r="AE1219" i="1" s="1" a="1"/>
  <c r="AE1219" i="1" s="1"/>
  <c r="Y1213" i="1"/>
  <c r="Y1207" i="1"/>
  <c r="Y1201" i="1"/>
  <c r="AC1201" i="1" s="1"/>
  <c r="AD1201" i="1" s="1"/>
  <c r="Y1195" i="1"/>
  <c r="Y1189" i="1"/>
  <c r="Y1183" i="1"/>
  <c r="Y1177" i="1"/>
  <c r="Y1171" i="1"/>
  <c r="AC1171" i="1" s="1"/>
  <c r="AD1171" i="1" s="1"/>
  <c r="Y1165" i="1"/>
  <c r="AC1165" i="1" s="1"/>
  <c r="AD1165" i="1" s="1"/>
  <c r="Y1159" i="1"/>
  <c r="Y1153" i="1"/>
  <c r="Y1147" i="1"/>
  <c r="AC1147" i="1" s="1"/>
  <c r="AD1147" i="1" s="1"/>
  <c r="Y1141" i="1"/>
  <c r="Y1135" i="1"/>
  <c r="Y1129" i="1"/>
  <c r="Z1129" i="1" s="1"/>
  <c r="AE1129" i="1" s="1" a="1"/>
  <c r="AE1129" i="1" s="1"/>
  <c r="Y1123" i="1"/>
  <c r="Z1123" i="1" s="1"/>
  <c r="AE1123" i="1" s="1" a="1"/>
  <c r="AE1123" i="1" s="1"/>
  <c r="Y1117" i="1"/>
  <c r="Y1111" i="1"/>
  <c r="Y1099" i="1"/>
  <c r="Y1093" i="1"/>
  <c r="Z1093" i="1" s="1"/>
  <c r="AE1093" i="1" s="1" a="1"/>
  <c r="AE1093" i="1" s="1"/>
  <c r="Y1087" i="1"/>
  <c r="AC1087" i="1" s="1"/>
  <c r="AD1087" i="1" s="1"/>
  <c r="Y1081" i="1"/>
  <c r="AC1081" i="1" s="1"/>
  <c r="AD1081" i="1" s="1"/>
  <c r="Y1069" i="1"/>
  <c r="Y1063" i="1"/>
  <c r="AC1063" i="1" s="1"/>
  <c r="AD1063" i="1" s="1"/>
  <c r="Y1057" i="1"/>
  <c r="Y1051" i="1"/>
  <c r="AC1051" i="1" s="1"/>
  <c r="AD1051" i="1" s="1"/>
  <c r="Y1045" i="1"/>
  <c r="AC1045" i="1" s="1"/>
  <c r="AD1045" i="1" s="1"/>
  <c r="Y1039" i="1"/>
  <c r="Z1039" i="1" s="1"/>
  <c r="AE1039" i="1" s="1" a="1"/>
  <c r="AE1039" i="1" s="1"/>
  <c r="Y1033" i="1"/>
  <c r="AC1033" i="1" s="1"/>
  <c r="AD1033" i="1" s="1"/>
  <c r="Y1027" i="1"/>
  <c r="Y1021" i="1"/>
  <c r="Y1015" i="1"/>
  <c r="AC1015" i="1" s="1"/>
  <c r="AD1015" i="1" s="1"/>
  <c r="Y1009" i="1"/>
  <c r="AC1009" i="1" s="1"/>
  <c r="AD1009" i="1" s="1"/>
  <c r="Y1003" i="1"/>
  <c r="AC1003" i="1" s="1"/>
  <c r="AD1003" i="1" s="1"/>
  <c r="Y997" i="1"/>
  <c r="Y991" i="1"/>
  <c r="Z991" i="1" s="1"/>
  <c r="AE991" i="1" s="1" a="1"/>
  <c r="AE991" i="1" s="1"/>
  <c r="Y985" i="1"/>
  <c r="Y979" i="1"/>
  <c r="AC979" i="1" s="1"/>
  <c r="AD979" i="1" s="1"/>
  <c r="Y973" i="1"/>
  <c r="AC973" i="1" s="1"/>
  <c r="AD973" i="1" s="1"/>
  <c r="Y967" i="1"/>
  <c r="Y961" i="1"/>
  <c r="Y955" i="1"/>
  <c r="Y949" i="1"/>
  <c r="AC949" i="1" s="1"/>
  <c r="AD949" i="1" s="1"/>
  <c r="Y943" i="1"/>
  <c r="Y937" i="1"/>
  <c r="Z937" i="1" s="1"/>
  <c r="AE937" i="1" s="1" a="1"/>
  <c r="AE937" i="1" s="1"/>
  <c r="Y931" i="1"/>
  <c r="AC931" i="1" s="1"/>
  <c r="AD931" i="1" s="1"/>
  <c r="Y925" i="1"/>
  <c r="Y919" i="1"/>
  <c r="Z919" i="1" s="1"/>
  <c r="AE919" i="1" s="1" a="1"/>
  <c r="AE919" i="1" s="1"/>
  <c r="Y913" i="1"/>
  <c r="Y907" i="1"/>
  <c r="Z907" i="1" s="1"/>
  <c r="AE907" i="1" s="1" a="1"/>
  <c r="AE907" i="1" s="1"/>
  <c r="Y901" i="1"/>
  <c r="Y895" i="1"/>
  <c r="Z895" i="1" s="1"/>
  <c r="AE895" i="1" s="1" a="1"/>
  <c r="AE895" i="1" s="1"/>
  <c r="Y889" i="1"/>
  <c r="Y883" i="1"/>
  <c r="Y877" i="1"/>
  <c r="Y871" i="1"/>
  <c r="Y865" i="1"/>
  <c r="AC865" i="1" s="1"/>
  <c r="AD865" i="1" s="1"/>
  <c r="Y859" i="1"/>
  <c r="AC859" i="1" s="1"/>
  <c r="AD859" i="1" s="1"/>
  <c r="Y853" i="1"/>
  <c r="AC853" i="1" s="1"/>
  <c r="AD853" i="1" s="1"/>
  <c r="Y847" i="1"/>
  <c r="Z847" i="1" s="1"/>
  <c r="AE847" i="1" s="1" a="1"/>
  <c r="AE847" i="1" s="1"/>
  <c r="Y841" i="1"/>
  <c r="AC841" i="1" s="1"/>
  <c r="AD841" i="1" s="1"/>
  <c r="Y835" i="1"/>
  <c r="Y829" i="1"/>
  <c r="AC829" i="1" s="1"/>
  <c r="AD829" i="1" s="1"/>
  <c r="Y823" i="1"/>
  <c r="Y817" i="1"/>
  <c r="Y811" i="1"/>
  <c r="Y805" i="1"/>
  <c r="Y799" i="1"/>
  <c r="Y793" i="1"/>
  <c r="Z793" i="1" s="1"/>
  <c r="AE793" i="1" s="1" a="1"/>
  <c r="AE793" i="1" s="1"/>
  <c r="Y787" i="1"/>
  <c r="Z787" i="1" s="1"/>
  <c r="AE787" i="1" s="1" a="1"/>
  <c r="AE787" i="1" s="1"/>
  <c r="Y781" i="1"/>
  <c r="Y775" i="1"/>
  <c r="Z775" i="1" s="1"/>
  <c r="AE775" i="1" s="1" a="1"/>
  <c r="AE775" i="1" s="1"/>
  <c r="Y769" i="1"/>
  <c r="Z769" i="1" s="1"/>
  <c r="AE769" i="1" s="1" a="1"/>
  <c r="AE769" i="1" s="1"/>
  <c r="Y763" i="1"/>
  <c r="Y757" i="1"/>
  <c r="AC757" i="1" s="1"/>
  <c r="AD757" i="1" s="1"/>
  <c r="Y751" i="1"/>
  <c r="AC751" i="1" s="1"/>
  <c r="AD751" i="1" s="1"/>
  <c r="Y745" i="1"/>
  <c r="AC745" i="1" s="1"/>
  <c r="AD745" i="1" s="1"/>
  <c r="Y739" i="1"/>
  <c r="Z739" i="1" s="1"/>
  <c r="AE739" i="1" s="1" a="1"/>
  <c r="AE739" i="1" s="1"/>
  <c r="Y733" i="1"/>
  <c r="AC733" i="1" s="1"/>
  <c r="AD733" i="1" s="1"/>
  <c r="Y727" i="1"/>
  <c r="Y721" i="1"/>
  <c r="AC721" i="1" s="1"/>
  <c r="AD721" i="1" s="1"/>
  <c r="Y715" i="1"/>
  <c r="AC715" i="1" s="1"/>
  <c r="AD715" i="1" s="1"/>
  <c r="Y709" i="1"/>
  <c r="Y703" i="1"/>
  <c r="Y697" i="1"/>
  <c r="Y691" i="1"/>
  <c r="Y685" i="1"/>
  <c r="Y679" i="1"/>
  <c r="Z679" i="1" s="1"/>
  <c r="AE679" i="1" s="1" a="1"/>
  <c r="AE679" i="1" s="1"/>
  <c r="Y673" i="1"/>
  <c r="Y667" i="1"/>
  <c r="AC667" i="1" s="1"/>
  <c r="AD667" i="1" s="1"/>
  <c r="Y661" i="1"/>
  <c r="Z661" i="1" s="1"/>
  <c r="AE661" i="1" s="1" a="1"/>
  <c r="AE661" i="1" s="1"/>
  <c r="Y655" i="1"/>
  <c r="Z655" i="1" s="1"/>
  <c r="AE655" i="1" s="1" a="1"/>
  <c r="AE655" i="1" s="1"/>
  <c r="Y649" i="1"/>
  <c r="Y643" i="1"/>
  <c r="AC643" i="1" s="1"/>
  <c r="AD643" i="1" s="1"/>
  <c r="Y637" i="1"/>
  <c r="Y631" i="1"/>
  <c r="Z631" i="1" s="1"/>
  <c r="AE631" i="1" s="1" a="1"/>
  <c r="AE631" i="1" s="1"/>
  <c r="Y625" i="1"/>
  <c r="Z625" i="1" s="1"/>
  <c r="AE625" i="1" s="1" a="1"/>
  <c r="AE625" i="1" s="1"/>
  <c r="Y619" i="1"/>
  <c r="Z619" i="1" s="1"/>
  <c r="AE619" i="1" s="1" a="1"/>
  <c r="AE619" i="1" s="1"/>
  <c r="Y613" i="1"/>
  <c r="Y607" i="1"/>
  <c r="Z607" i="1" s="1"/>
  <c r="AE607" i="1" s="1" a="1"/>
  <c r="AE607" i="1" s="1"/>
  <c r="Y601" i="1"/>
  <c r="AC601" i="1" s="1"/>
  <c r="AD601" i="1" s="1"/>
  <c r="Y595" i="1"/>
  <c r="AC595" i="1" s="1"/>
  <c r="AD595" i="1" s="1"/>
  <c r="Y589" i="1"/>
  <c r="Y583" i="1"/>
  <c r="Z583" i="1" s="1"/>
  <c r="AE583" i="1" s="1" a="1"/>
  <c r="AE583" i="1" s="1"/>
  <c r="Y577" i="1"/>
  <c r="Y571" i="1"/>
  <c r="Z571" i="1" s="1"/>
  <c r="AE571" i="1" s="1" a="1"/>
  <c r="AE571" i="1" s="1"/>
  <c r="Y565" i="1"/>
  <c r="Y559" i="1"/>
  <c r="AC559" i="1" s="1"/>
  <c r="AD559" i="1" s="1"/>
  <c r="Y553" i="1"/>
  <c r="Z553" i="1" s="1"/>
  <c r="Y547" i="1"/>
  <c r="Z547" i="1" s="1"/>
  <c r="AE547" i="1" s="1" a="1"/>
  <c r="AE547" i="1" s="1"/>
  <c r="Y541" i="1"/>
  <c r="Y535" i="1"/>
  <c r="Z535" i="1" s="1"/>
  <c r="AE535" i="1" s="1" a="1"/>
  <c r="AE535" i="1" s="1"/>
  <c r="Y529" i="1"/>
  <c r="Y523" i="1"/>
  <c r="Y517" i="1"/>
  <c r="Z517" i="1" s="1"/>
  <c r="AE517" i="1" s="1" a="1"/>
  <c r="AE517" i="1" s="1"/>
  <c r="Y511" i="1"/>
  <c r="Z511" i="1" s="1"/>
  <c r="AE511" i="1" s="1" a="1"/>
  <c r="AE511" i="1" s="1"/>
  <c r="Y505" i="1"/>
  <c r="Y499" i="1"/>
  <c r="Y493" i="1"/>
  <c r="Y487" i="1"/>
  <c r="AC487" i="1" s="1"/>
  <c r="AD487" i="1" s="1"/>
  <c r="Y481" i="1"/>
  <c r="Y475" i="1"/>
  <c r="AC475" i="1" s="1"/>
  <c r="AD475" i="1" s="1"/>
  <c r="Y469" i="1"/>
  <c r="Z469" i="1" s="1"/>
  <c r="AE469" i="1" s="1" a="1"/>
  <c r="AE469" i="1" s="1"/>
  <c r="Y463" i="1"/>
  <c r="AC463" i="1" s="1"/>
  <c r="AD463" i="1" s="1"/>
  <c r="Y457" i="1"/>
  <c r="Z457" i="1" s="1"/>
  <c r="AE457" i="1" s="1" a="1"/>
  <c r="AE457" i="1" s="1"/>
  <c r="Y451" i="1"/>
  <c r="AC451" i="1" s="1"/>
  <c r="AD451" i="1" s="1"/>
  <c r="Y445" i="1"/>
  <c r="AC445" i="1" s="1"/>
  <c r="AD445" i="1" s="1"/>
  <c r="Y439" i="1"/>
  <c r="AC439" i="1" s="1"/>
  <c r="AD439" i="1" s="1"/>
  <c r="Y433" i="1"/>
  <c r="Z433" i="1" s="1"/>
  <c r="AE433" i="1" s="1" a="1"/>
  <c r="AE433" i="1" s="1"/>
  <c r="Y427" i="1"/>
  <c r="Z427" i="1" s="1"/>
  <c r="AE427" i="1" s="1" a="1"/>
  <c r="AE427" i="1" s="1"/>
  <c r="Y421" i="1"/>
  <c r="Y415" i="1"/>
  <c r="AC415" i="1" s="1"/>
  <c r="AD415" i="1" s="1"/>
  <c r="Y409" i="1"/>
  <c r="Z409" i="1" s="1"/>
  <c r="AE409" i="1" s="1" a="1"/>
  <c r="AE409" i="1" s="1"/>
  <c r="Y403" i="1"/>
  <c r="AC403" i="1" s="1"/>
  <c r="AD403" i="1" s="1"/>
  <c r="Y397" i="1"/>
  <c r="AC397" i="1" s="1"/>
  <c r="AD397" i="1" s="1"/>
  <c r="Y391" i="1"/>
  <c r="Z391" i="1" s="1"/>
  <c r="AE391" i="1" s="1" a="1"/>
  <c r="AE391" i="1" s="1"/>
  <c r="Y385" i="1"/>
  <c r="Y379" i="1"/>
  <c r="AC379" i="1" s="1"/>
  <c r="AD379" i="1" s="1"/>
  <c r="Y373" i="1"/>
  <c r="AC373" i="1" s="1"/>
  <c r="AD373" i="1" s="1"/>
  <c r="Y367" i="1"/>
  <c r="Y361" i="1"/>
  <c r="Y355" i="1"/>
  <c r="Z355" i="1" s="1"/>
  <c r="AE355" i="1" s="1" a="1"/>
  <c r="AE355" i="1" s="1"/>
  <c r="Y349" i="1"/>
  <c r="Y343" i="1"/>
  <c r="Y337" i="1"/>
  <c r="Y331" i="1"/>
  <c r="Y325" i="1"/>
  <c r="Z325" i="1" s="1"/>
  <c r="AE325" i="1" s="1" a="1"/>
  <c r="AE325" i="1" s="1"/>
  <c r="Y319" i="1"/>
  <c r="Y313" i="1"/>
  <c r="Y307" i="1"/>
  <c r="Y301" i="1"/>
  <c r="Y295" i="1"/>
  <c r="Y289" i="1"/>
  <c r="AC289" i="1" s="1"/>
  <c r="AD289" i="1" s="1"/>
  <c r="Y283" i="1"/>
  <c r="Y277" i="1"/>
  <c r="AC277" i="1" s="1"/>
  <c r="AD277" i="1" s="1"/>
  <c r="Y271" i="1"/>
  <c r="Z271" i="1" s="1"/>
  <c r="AE271" i="1" s="1" a="1"/>
  <c r="AE271" i="1" s="1"/>
  <c r="Y265" i="1"/>
  <c r="Z265" i="1" s="1"/>
  <c r="AE265" i="1" s="1" a="1"/>
  <c r="AE265" i="1" s="1"/>
  <c r="Y259" i="1"/>
  <c r="Y253" i="1"/>
  <c r="AC253" i="1" s="1"/>
  <c r="AD253" i="1" s="1"/>
  <c r="Y247" i="1"/>
  <c r="Z247" i="1" s="1"/>
  <c r="AE247" i="1" s="1" a="1"/>
  <c r="AE247" i="1" s="1"/>
  <c r="Y241" i="1"/>
  <c r="Y235" i="1"/>
  <c r="Z235" i="1" s="1"/>
  <c r="AE235" i="1" s="1" a="1"/>
  <c r="AE235" i="1" s="1"/>
  <c r="Y229" i="1"/>
  <c r="Z229" i="1" s="1"/>
  <c r="AE229" i="1" s="1" a="1"/>
  <c r="AE229" i="1" s="1"/>
  <c r="Y223" i="1"/>
  <c r="Y217" i="1"/>
  <c r="AC217" i="1" s="1"/>
  <c r="AD217" i="1" s="1"/>
  <c r="Y211" i="1"/>
  <c r="AC211" i="1" s="1"/>
  <c r="AD211" i="1" s="1"/>
  <c r="Y205" i="1"/>
  <c r="AC205" i="1" s="1"/>
  <c r="AD205" i="1" s="1"/>
  <c r="Y199" i="1"/>
  <c r="Y193" i="1"/>
  <c r="Y187" i="1"/>
  <c r="Y181" i="1"/>
  <c r="AC181" i="1" s="1"/>
  <c r="AD181" i="1" s="1"/>
  <c r="Y175" i="1"/>
  <c r="Z175" i="1" s="1"/>
  <c r="AE175" i="1" s="1" a="1"/>
  <c r="AE175" i="1" s="1"/>
  <c r="Y169" i="1"/>
  <c r="AC169" i="1" s="1"/>
  <c r="AD169" i="1" s="1"/>
  <c r="Y163" i="1"/>
  <c r="Z163" i="1" s="1"/>
  <c r="AE163" i="1" s="1" a="1"/>
  <c r="AE163" i="1" s="1"/>
  <c r="Y157" i="1"/>
  <c r="Y151" i="1"/>
  <c r="Y145" i="1"/>
  <c r="AC145" i="1" s="1"/>
  <c r="AD145" i="1" s="1"/>
  <c r="Y139" i="1"/>
  <c r="AC139" i="1" s="1"/>
  <c r="AD139" i="1" s="1"/>
  <c r="Y133" i="1"/>
  <c r="Z133" i="1" s="1"/>
  <c r="AE133" i="1" s="1" a="1"/>
  <c r="AE133" i="1" s="1"/>
  <c r="Y127" i="1"/>
  <c r="Z127" i="1" s="1"/>
  <c r="AE127" i="1" s="1" a="1"/>
  <c r="AE127" i="1" s="1"/>
  <c r="Y121" i="1"/>
  <c r="Z121" i="1" s="1"/>
  <c r="AE121" i="1" s="1" a="1"/>
  <c r="AE121" i="1" s="1"/>
  <c r="Y115" i="1"/>
  <c r="Y109" i="1"/>
  <c r="Z109" i="1" s="1"/>
  <c r="AE109" i="1" s="1" a="1"/>
  <c r="AE109" i="1" s="1"/>
  <c r="Y103" i="1"/>
  <c r="AC103" i="1" s="1"/>
  <c r="AD103" i="1" s="1"/>
  <c r="Y97" i="1"/>
  <c r="Y91" i="1"/>
  <c r="Y85" i="1"/>
  <c r="Y79" i="1"/>
  <c r="Y73" i="1"/>
  <c r="Y67" i="1"/>
  <c r="Z67" i="1" s="1"/>
  <c r="AE67" i="1" s="1" a="1"/>
  <c r="AE67" i="1" s="1"/>
  <c r="Y61" i="1"/>
  <c r="Y55" i="1"/>
  <c r="AC55" i="1" s="1"/>
  <c r="AD55" i="1" s="1"/>
  <c r="Y49" i="1"/>
  <c r="Y43" i="1"/>
  <c r="Z43" i="1" s="1"/>
  <c r="AE43" i="1" s="1" a="1"/>
  <c r="AE43" i="1" s="1"/>
  <c r="Y1803" i="1"/>
  <c r="Z1803" i="1" s="1"/>
  <c r="AE1803" i="1" s="1" a="1"/>
  <c r="AE1803" i="1" s="1"/>
  <c r="Y1779" i="1"/>
  <c r="AC1779" i="1" s="1"/>
  <c r="AD1779" i="1" s="1"/>
  <c r="Y1749" i="1"/>
  <c r="Y1719" i="1"/>
  <c r="AC1719" i="1" s="1"/>
  <c r="AD1719" i="1" s="1"/>
  <c r="Y1689" i="1"/>
  <c r="Y1665" i="1"/>
  <c r="AC1665" i="1" s="1"/>
  <c r="AD1665" i="1" s="1"/>
  <c r="Y1635" i="1"/>
  <c r="Z1635" i="1" s="1"/>
  <c r="Y1605" i="1"/>
  <c r="Y1575" i="1"/>
  <c r="AC1575" i="1" s="1"/>
  <c r="AD1575" i="1" s="1"/>
  <c r="Y1551" i="1"/>
  <c r="Z1551" i="1" s="1"/>
  <c r="AE1551" i="1" s="1" a="1"/>
  <c r="AE1551" i="1" s="1"/>
  <c r="Y1521" i="1"/>
  <c r="Y1491" i="1"/>
  <c r="Z1491" i="1" s="1"/>
  <c r="AE1491" i="1" s="1" a="1"/>
  <c r="AE1491" i="1" s="1"/>
  <c r="Y1461" i="1"/>
  <c r="Y1437" i="1"/>
  <c r="Z1437" i="1" s="1"/>
  <c r="AE1437" i="1" s="1" a="1"/>
  <c r="AE1437" i="1" s="1"/>
  <c r="Y1407" i="1"/>
  <c r="AC1407" i="1" s="1"/>
  <c r="AD1407" i="1" s="1"/>
  <c r="Y1377" i="1"/>
  <c r="AC1377" i="1" s="1"/>
  <c r="AD1377" i="1" s="1"/>
  <c r="Y1347" i="1"/>
  <c r="Y1317" i="1"/>
  <c r="AC1317" i="1" s="1"/>
  <c r="AD1317" i="1" s="1"/>
  <c r="Y1293" i="1"/>
  <c r="Z1293" i="1" s="1"/>
  <c r="AE1293" i="1" s="1" a="1"/>
  <c r="AE1293" i="1" s="1"/>
  <c r="Y1263" i="1"/>
  <c r="Z1263" i="1" s="1"/>
  <c r="AE1263" i="1" s="1" a="1"/>
  <c r="AE1263" i="1" s="1"/>
  <c r="Y1233" i="1"/>
  <c r="Z1233" i="1" s="1"/>
  <c r="AE1233" i="1" s="1" a="1"/>
  <c r="AE1233" i="1" s="1"/>
  <c r="Y1203" i="1"/>
  <c r="Z1203" i="1" s="1"/>
  <c r="AE1203" i="1" s="1" a="1"/>
  <c r="AE1203" i="1" s="1"/>
  <c r="Y1173" i="1"/>
  <c r="Z1173" i="1" s="1"/>
  <c r="AE1173" i="1" s="1" a="1"/>
  <c r="AE1173" i="1" s="1"/>
  <c r="Y1149" i="1"/>
  <c r="AC1149" i="1" s="1"/>
  <c r="AD1149" i="1" s="1"/>
  <c r="Y1119" i="1"/>
  <c r="Z1119" i="1" s="1"/>
  <c r="Y1089" i="1"/>
  <c r="AC1089" i="1" s="1"/>
  <c r="AD1089" i="1" s="1"/>
  <c r="Y1065" i="1"/>
  <c r="Y1035" i="1"/>
  <c r="Y1005" i="1"/>
  <c r="Z1005" i="1" s="1"/>
  <c r="AE1005" i="1" s="1" a="1"/>
  <c r="AE1005" i="1" s="1"/>
  <c r="Y987" i="1"/>
  <c r="Z987" i="1" s="1"/>
  <c r="AE987" i="1" s="1" a="1"/>
  <c r="AE987" i="1" s="1"/>
  <c r="Y963" i="1"/>
  <c r="Y939" i="1"/>
  <c r="Z939" i="1" s="1"/>
  <c r="AE939" i="1" s="1" a="1"/>
  <c r="AE939" i="1" s="1"/>
  <c r="Y909" i="1"/>
  <c r="Y891" i="1"/>
  <c r="AC891" i="1" s="1"/>
  <c r="AD891" i="1" s="1"/>
  <c r="Y867" i="1"/>
  <c r="Y837" i="1"/>
  <c r="AC837" i="1" s="1"/>
  <c r="AD837" i="1" s="1"/>
  <c r="Y813" i="1"/>
  <c r="Y783" i="1"/>
  <c r="Z783" i="1" s="1"/>
  <c r="AE783" i="1" s="1" a="1"/>
  <c r="AE783" i="1" s="1"/>
  <c r="Y753" i="1"/>
  <c r="Z753" i="1" s="1"/>
  <c r="AE753" i="1" s="1" a="1"/>
  <c r="AE753" i="1" s="1"/>
  <c r="Y723" i="1"/>
  <c r="Y699" i="1"/>
  <c r="Z699" i="1" s="1"/>
  <c r="AE699" i="1" s="1" a="1"/>
  <c r="AE699" i="1" s="1"/>
  <c r="Y669" i="1"/>
  <c r="AC669" i="1" s="1"/>
  <c r="AD669" i="1" s="1"/>
  <c r="Y639" i="1"/>
  <c r="Y609" i="1"/>
  <c r="Y579" i="1"/>
  <c r="Z579" i="1" s="1"/>
  <c r="AE579" i="1" s="1" a="1"/>
  <c r="AE579" i="1" s="1"/>
  <c r="Y555" i="1"/>
  <c r="AC555" i="1" s="1"/>
  <c r="AD555" i="1" s="1"/>
  <c r="Y525" i="1"/>
  <c r="Y495" i="1"/>
  <c r="Y471" i="1"/>
  <c r="Y441" i="1"/>
  <c r="AC441" i="1" s="1"/>
  <c r="AD441" i="1" s="1"/>
  <c r="Y411" i="1"/>
  <c r="AC411" i="1" s="1"/>
  <c r="AD411" i="1" s="1"/>
  <c r="Y381" i="1"/>
  <c r="Z381" i="1" s="1"/>
  <c r="AE381" i="1" s="1" a="1"/>
  <c r="AE381" i="1" s="1"/>
  <c r="Y357" i="1"/>
  <c r="Y327" i="1"/>
  <c r="AC327" i="1" s="1"/>
  <c r="AD327" i="1" s="1"/>
  <c r="Y297" i="1"/>
  <c r="AC297" i="1" s="1"/>
  <c r="AD297" i="1" s="1"/>
  <c r="Y267" i="1"/>
  <c r="AC267" i="1" s="1"/>
  <c r="AD267" i="1" s="1"/>
  <c r="Y237" i="1"/>
  <c r="Y213" i="1"/>
  <c r="Y183" i="1"/>
  <c r="Z183" i="1" s="1"/>
  <c r="AE183" i="1" s="1" a="1"/>
  <c r="AE183" i="1" s="1"/>
  <c r="Y153" i="1"/>
  <c r="AC153" i="1" s="1"/>
  <c r="AD153" i="1" s="1"/>
  <c r="Y123" i="1"/>
  <c r="Y99" i="1"/>
  <c r="Y69" i="1"/>
  <c r="Y39" i="1"/>
  <c r="AC39" i="1" s="1"/>
  <c r="AD39" i="1" s="1"/>
  <c r="AE1294" i="1" a="1"/>
  <c r="AE1294" i="1" s="1"/>
  <c r="Y197" i="1"/>
  <c r="AC197" i="1" s="1"/>
  <c r="AD197" i="1" s="1"/>
  <c r="Y191" i="1"/>
  <c r="Z191" i="1" s="1"/>
  <c r="AE191" i="1" s="1" a="1"/>
  <c r="AE191" i="1" s="1"/>
  <c r="Y185" i="1"/>
  <c r="Y179" i="1"/>
  <c r="Y173" i="1"/>
  <c r="Y167" i="1"/>
  <c r="Z167" i="1" s="1"/>
  <c r="AE167" i="1" s="1" a="1"/>
  <c r="AE167" i="1" s="1"/>
  <c r="Y161" i="1"/>
  <c r="Z161" i="1" s="1"/>
  <c r="AE161" i="1" s="1" a="1"/>
  <c r="AE161" i="1" s="1"/>
  <c r="Y155" i="1"/>
  <c r="AC155" i="1" s="1"/>
  <c r="AD155" i="1" s="1"/>
  <c r="Y149" i="1"/>
  <c r="Y143" i="1"/>
  <c r="Z143" i="1" s="1"/>
  <c r="AE143" i="1" s="1" a="1"/>
  <c r="AE143" i="1" s="1"/>
  <c r="Y137" i="1"/>
  <c r="Y131" i="1"/>
  <c r="Z131" i="1" s="1"/>
  <c r="AE131" i="1" s="1" a="1"/>
  <c r="AE131" i="1" s="1"/>
  <c r="Y125" i="1"/>
  <c r="AC125" i="1" s="1"/>
  <c r="AD125" i="1" s="1"/>
  <c r="Y119" i="1"/>
  <c r="AC119" i="1" s="1"/>
  <c r="AD119" i="1" s="1"/>
  <c r="Y113" i="1"/>
  <c r="Z113" i="1" s="1"/>
  <c r="AE113" i="1" s="1" a="1"/>
  <c r="AE113" i="1" s="1"/>
  <c r="Y107" i="1"/>
  <c r="Y101" i="1"/>
  <c r="AC101" i="1" s="1"/>
  <c r="AD101" i="1" s="1"/>
  <c r="Y95" i="1"/>
  <c r="Y89" i="1"/>
  <c r="AC89" i="1" s="1"/>
  <c r="AD89" i="1" s="1"/>
  <c r="Y83" i="1"/>
  <c r="Z83" i="1" s="1"/>
  <c r="AE83" i="1" s="1" a="1"/>
  <c r="AE83" i="1" s="1"/>
  <c r="Y77" i="1"/>
  <c r="Y71" i="1"/>
  <c r="Y65" i="1"/>
  <c r="Y59" i="1"/>
  <c r="AC59" i="1" s="1"/>
  <c r="AD59" i="1" s="1"/>
  <c r="Y53" i="1"/>
  <c r="AC53" i="1" s="1"/>
  <c r="AD53" i="1" s="1"/>
  <c r="Y47" i="1"/>
  <c r="Y41" i="1"/>
  <c r="Z41" i="1" s="1"/>
  <c r="AE41" i="1" s="1" a="1"/>
  <c r="AE41" i="1" s="1"/>
  <c r="Y35" i="1"/>
  <c r="AC35" i="1" s="1"/>
  <c r="AD35" i="1" s="1"/>
  <c r="Y29" i="1"/>
  <c r="AC29" i="1" s="1"/>
  <c r="AD29" i="1" s="1"/>
  <c r="Y23" i="1"/>
  <c r="AC23" i="1" s="1"/>
  <c r="AD23" i="1" s="1"/>
  <c r="Y17" i="1"/>
  <c r="AC17" i="1" s="1"/>
  <c r="AD17" i="1" s="1"/>
  <c r="Y11" i="1"/>
  <c r="Z11" i="1" s="1"/>
  <c r="AE11" i="1" s="1" a="1"/>
  <c r="AE11" i="1" s="1"/>
  <c r="Y476" i="1"/>
  <c r="Y470" i="1"/>
  <c r="Y464" i="1"/>
  <c r="Y458" i="1"/>
  <c r="AC458" i="1" s="1"/>
  <c r="AD458" i="1" s="1"/>
  <c r="Y452" i="1"/>
  <c r="AC452" i="1" s="1"/>
  <c r="AD452" i="1" s="1"/>
  <c r="Y446" i="1"/>
  <c r="Y440" i="1"/>
  <c r="AC440" i="1" s="1"/>
  <c r="AD440" i="1" s="1"/>
  <c r="Y434" i="1"/>
  <c r="AC434" i="1" s="1"/>
  <c r="AD434" i="1" s="1"/>
  <c r="Y428" i="1"/>
  <c r="Y422" i="1"/>
  <c r="AC422" i="1" s="1"/>
  <c r="AD422" i="1" s="1"/>
  <c r="Y416" i="1"/>
  <c r="AC416" i="1" s="1"/>
  <c r="AD416" i="1" s="1"/>
  <c r="Y410" i="1"/>
  <c r="AC410" i="1" s="1"/>
  <c r="AD410" i="1" s="1"/>
  <c r="Y404" i="1"/>
  <c r="AC404" i="1" s="1"/>
  <c r="AD404" i="1" s="1"/>
  <c r="Y398" i="1"/>
  <c r="Z398" i="1" s="1"/>
  <c r="AE398" i="1" s="1" a="1"/>
  <c r="AE398" i="1" s="1"/>
  <c r="Y392" i="1"/>
  <c r="AC392" i="1" s="1"/>
  <c r="AD392" i="1" s="1"/>
  <c r="Y386" i="1"/>
  <c r="AC386" i="1" s="1"/>
  <c r="AD386" i="1" s="1"/>
  <c r="Y380" i="1"/>
  <c r="Y374" i="1"/>
  <c r="Z374" i="1" s="1"/>
  <c r="AE374" i="1" s="1" a="1"/>
  <c r="AE374" i="1" s="1"/>
  <c r="Y368" i="1"/>
  <c r="Y362" i="1"/>
  <c r="Y356" i="1"/>
  <c r="Y350" i="1"/>
  <c r="AC350" i="1" s="1"/>
  <c r="AD350" i="1" s="1"/>
  <c r="Y344" i="1"/>
  <c r="Z344" i="1" s="1"/>
  <c r="AE344" i="1" s="1" a="1"/>
  <c r="AE344" i="1" s="1"/>
  <c r="Y338" i="1"/>
  <c r="Y332" i="1"/>
  <c r="AC332" i="1" s="1"/>
  <c r="AD332" i="1" s="1"/>
  <c r="Y326" i="1"/>
  <c r="AC326" i="1" s="1"/>
  <c r="AD326" i="1" s="1"/>
  <c r="Y320" i="1"/>
  <c r="Y314" i="1"/>
  <c r="AC314" i="1" s="1"/>
  <c r="AD314" i="1" s="1"/>
  <c r="Y308" i="1"/>
  <c r="AC308" i="1" s="1"/>
  <c r="AD308" i="1" s="1"/>
  <c r="Y302" i="1"/>
  <c r="AC302" i="1" s="1"/>
  <c r="AD302" i="1" s="1"/>
  <c r="Y296" i="1"/>
  <c r="AC296" i="1" s="1"/>
  <c r="AD296" i="1" s="1"/>
  <c r="Y290" i="1"/>
  <c r="Z290" i="1" s="1"/>
  <c r="AE290" i="1" s="1" a="1"/>
  <c r="AE290" i="1" s="1"/>
  <c r="Y284" i="1"/>
  <c r="Y278" i="1"/>
  <c r="AC278" i="1" s="1"/>
  <c r="AD278" i="1" s="1"/>
  <c r="Y272" i="1"/>
  <c r="AC272" i="1" s="1"/>
  <c r="AD272" i="1" s="1"/>
  <c r="Y266" i="1"/>
  <c r="AC266" i="1" s="1"/>
  <c r="AD266" i="1" s="1"/>
  <c r="Y260" i="1"/>
  <c r="Z260" i="1" s="1"/>
  <c r="AE260" i="1" s="1" a="1"/>
  <c r="AE260" i="1" s="1"/>
  <c r="Y254" i="1"/>
  <c r="Z254" i="1" s="1"/>
  <c r="AE254" i="1" s="1" a="1"/>
  <c r="AE254" i="1" s="1"/>
  <c r="Y248" i="1"/>
  <c r="AC248" i="1" s="1"/>
  <c r="AD248" i="1" s="1"/>
  <c r="Y242" i="1"/>
  <c r="AC242" i="1" s="1"/>
  <c r="AD242" i="1" s="1"/>
  <c r="Y236" i="1"/>
  <c r="Y230" i="1"/>
  <c r="Z230" i="1" s="1"/>
  <c r="AE230" i="1" s="1" a="1"/>
  <c r="AE230" i="1" s="1"/>
  <c r="Y224" i="1"/>
  <c r="Y218" i="1"/>
  <c r="Y212" i="1"/>
  <c r="Y206" i="1"/>
  <c r="Z206" i="1" s="1"/>
  <c r="AE206" i="1" s="1" a="1"/>
  <c r="AE206" i="1" s="1"/>
  <c r="Y200" i="1"/>
  <c r="Y194" i="1"/>
  <c r="Z194" i="1" s="1"/>
  <c r="AE194" i="1" s="1" a="1"/>
  <c r="AE194" i="1" s="1"/>
  <c r="Y188" i="1"/>
  <c r="Y182" i="1"/>
  <c r="Y176" i="1"/>
  <c r="Y170" i="1"/>
  <c r="Y164" i="1"/>
  <c r="AC164" i="1" s="1"/>
  <c r="AD164" i="1" s="1"/>
  <c r="Y158" i="1"/>
  <c r="AC158" i="1" s="1"/>
  <c r="AD158" i="1" s="1"/>
  <c r="Y152" i="1"/>
  <c r="Y146" i="1"/>
  <c r="Y140" i="1"/>
  <c r="Y134" i="1"/>
  <c r="AC134" i="1" s="1"/>
  <c r="AD134" i="1" s="1"/>
  <c r="Y128" i="1"/>
  <c r="Z128" i="1" s="1"/>
  <c r="AE128" i="1" s="1" a="1"/>
  <c r="AE128" i="1" s="1"/>
  <c r="Y122" i="1"/>
  <c r="Y116" i="1"/>
  <c r="Y110" i="1"/>
  <c r="Z110" i="1" s="1"/>
  <c r="AE110" i="1" s="1" a="1"/>
  <c r="AE110" i="1" s="1"/>
  <c r="Y104" i="1"/>
  <c r="Z104" i="1" s="1"/>
  <c r="AE104" i="1" s="1" a="1"/>
  <c r="AE104" i="1" s="1"/>
  <c r="Y98" i="1"/>
  <c r="AC98" i="1" s="1"/>
  <c r="AD98" i="1" s="1"/>
  <c r="Y92" i="1"/>
  <c r="Z92" i="1" s="1"/>
  <c r="AE92" i="1" s="1" a="1"/>
  <c r="AE92" i="1" s="1"/>
  <c r="Y86" i="1"/>
  <c r="Z86" i="1" s="1"/>
  <c r="AE86" i="1" s="1" a="1"/>
  <c r="AE86" i="1" s="1"/>
  <c r="Y80" i="1"/>
  <c r="Y74" i="1"/>
  <c r="Z74" i="1" s="1"/>
  <c r="AE74" i="1" s="1" a="1"/>
  <c r="AE74" i="1" s="1"/>
  <c r="Y68" i="1"/>
  <c r="Z68" i="1" s="1"/>
  <c r="AE68" i="1" s="1" a="1"/>
  <c r="AE68" i="1" s="1"/>
  <c r="Y62" i="1"/>
  <c r="Z62" i="1" s="1"/>
  <c r="AE62" i="1" s="1" a="1"/>
  <c r="AE62" i="1" s="1"/>
  <c r="Y56" i="1"/>
  <c r="AC56" i="1" s="1"/>
  <c r="AD56" i="1" s="1"/>
  <c r="Y50" i="1"/>
  <c r="Z50" i="1" s="1"/>
  <c r="AE50" i="1" s="1" a="1"/>
  <c r="AE50" i="1" s="1"/>
  <c r="Y44" i="1"/>
  <c r="AC44" i="1" s="1"/>
  <c r="AD44" i="1" s="1"/>
  <c r="Y38" i="1"/>
  <c r="AC38" i="1" s="1"/>
  <c r="AD38" i="1" s="1"/>
  <c r="Y32" i="1"/>
  <c r="Y26" i="1"/>
  <c r="Y20" i="1"/>
  <c r="Y14" i="1"/>
  <c r="AC14" i="1" s="1"/>
  <c r="AD14" i="1" s="1"/>
  <c r="Y37" i="1"/>
  <c r="Y31" i="1"/>
  <c r="Z31" i="1" s="1"/>
  <c r="AE31" i="1" s="1" a="1"/>
  <c r="AE31" i="1" s="1"/>
  <c r="Y25" i="1"/>
  <c r="Z25" i="1" s="1"/>
  <c r="AE25" i="1" s="1" a="1"/>
  <c r="AE25" i="1" s="1"/>
  <c r="Y19" i="1"/>
  <c r="Y13" i="1"/>
  <c r="AC13" i="1" s="1"/>
  <c r="AD13" i="1" s="1"/>
  <c r="Z1676" i="1"/>
  <c r="AE1676" i="1" s="1" a="1"/>
  <c r="AE1676" i="1" s="1"/>
  <c r="AC1568" i="1"/>
  <c r="AD1568" i="1" s="1"/>
  <c r="AC1677" i="1"/>
  <c r="AD1677" i="1" s="1"/>
  <c r="Z1677" i="1"/>
  <c r="AE1677" i="1" s="1" a="1"/>
  <c r="AE1677" i="1" s="1"/>
  <c r="AC993" i="1"/>
  <c r="AD993" i="1" s="1"/>
  <c r="Z993" i="1"/>
  <c r="AE993" i="1" s="1" a="1"/>
  <c r="AE993" i="1" s="1"/>
  <c r="AC849" i="1"/>
  <c r="AD849" i="1" s="1"/>
  <c r="Z1628" i="1"/>
  <c r="AE1628" i="1" s="1" a="1"/>
  <c r="AE1628" i="1" s="1"/>
  <c r="Z296" i="1"/>
  <c r="AE296" i="1" s="1" a="1"/>
  <c r="AE296" i="1" s="1"/>
  <c r="Z848" i="1"/>
  <c r="AE848" i="1" s="1" a="1"/>
  <c r="AE848" i="1" s="1"/>
  <c r="AC15" i="1"/>
  <c r="AD15" i="1" s="1"/>
  <c r="AC914" i="1"/>
  <c r="AD914" i="1" s="1"/>
  <c r="AC842" i="1"/>
  <c r="AD842" i="1" s="1"/>
  <c r="AC804" i="1"/>
  <c r="AD804" i="1" s="1"/>
  <c r="AC1798" i="1"/>
  <c r="AD1798" i="1" s="1"/>
  <c r="AC970" i="1"/>
  <c r="AD970" i="1" s="1"/>
  <c r="AC958" i="1"/>
  <c r="AD958" i="1" s="1"/>
  <c r="AC886" i="1"/>
  <c r="AD886" i="1" s="1"/>
  <c r="AC466" i="1"/>
  <c r="AD466" i="1" s="1"/>
  <c r="AC238" i="1"/>
  <c r="AD238" i="1" s="1"/>
  <c r="AC214" i="1"/>
  <c r="AD214" i="1" s="1"/>
  <c r="Z119" i="1"/>
  <c r="AE119" i="1" s="1" a="1"/>
  <c r="AE119" i="1" s="1"/>
  <c r="AC1329" i="1"/>
  <c r="AD1329" i="1" s="1"/>
  <c r="Z1329" i="1"/>
  <c r="AE1329" i="1" s="1" a="1"/>
  <c r="AE1329" i="1" s="1"/>
  <c r="AC609" i="1"/>
  <c r="AD609" i="1" s="1"/>
  <c r="Z609" i="1"/>
  <c r="AE609" i="1" s="1" a="1"/>
  <c r="AE609" i="1" s="1"/>
  <c r="AC537" i="1"/>
  <c r="AD537" i="1" s="1"/>
  <c r="AC453" i="1"/>
  <c r="AD453" i="1" s="1"/>
  <c r="Z453" i="1"/>
  <c r="AE453" i="1" s="1" a="1"/>
  <c r="AE453" i="1" s="1"/>
  <c r="Z1365" i="1"/>
  <c r="AE1365" i="1" s="1" a="1"/>
  <c r="AE1365" i="1" s="1"/>
  <c r="Z1436" i="1"/>
  <c r="AE1436" i="1" s="1" a="1"/>
  <c r="AE1436" i="1" s="1"/>
  <c r="Z1258" i="1"/>
  <c r="AE1258" i="1" s="1" a="1"/>
  <c r="AE1258" i="1" s="1"/>
  <c r="AC1716" i="1"/>
  <c r="AD1716" i="1" s="1"/>
  <c r="Z1716" i="1"/>
  <c r="AE1716" i="1" s="1" a="1"/>
  <c r="AE1716" i="1" s="1"/>
  <c r="AC486" i="1"/>
  <c r="AD486" i="1" s="1"/>
  <c r="AC168" i="1"/>
  <c r="AD168" i="1" s="1"/>
  <c r="Z922" i="1"/>
  <c r="AE922" i="1" s="1" a="1"/>
  <c r="AE922" i="1" s="1"/>
  <c r="AC1796" i="1"/>
  <c r="AD1796" i="1" s="1"/>
  <c r="Z1796" i="1"/>
  <c r="AE1796" i="1" s="1" a="1"/>
  <c r="AE1796" i="1" s="1"/>
  <c r="AC1544" i="1"/>
  <c r="AD1544" i="1" s="1"/>
  <c r="Z1532" i="1"/>
  <c r="AE1532" i="1" s="1" a="1"/>
  <c r="AE1532" i="1" s="1"/>
  <c r="AC1430" i="1"/>
  <c r="AD1430" i="1" s="1"/>
  <c r="AC1394" i="1"/>
  <c r="AD1394" i="1" s="1"/>
  <c r="Z1394" i="1"/>
  <c r="AE1394" i="1" s="1" a="1"/>
  <c r="AE1394" i="1" s="1"/>
  <c r="AC1358" i="1"/>
  <c r="AD1358" i="1" s="1"/>
  <c r="AC1142" i="1"/>
  <c r="AD1142" i="1" s="1"/>
  <c r="AC1082" i="1"/>
  <c r="AD1082" i="1" s="1"/>
  <c r="AC1070" i="1"/>
  <c r="AD1070" i="1" s="1"/>
  <c r="AC782" i="1"/>
  <c r="AD782" i="1" s="1"/>
  <c r="AC674" i="1"/>
  <c r="AD674" i="1" s="1"/>
  <c r="AC638" i="1"/>
  <c r="AD638" i="1" s="1"/>
  <c r="AC482" i="1"/>
  <c r="AD482" i="1" s="1"/>
  <c r="AC446" i="1"/>
  <c r="AD446" i="1" s="1"/>
  <c r="AC254" i="1"/>
  <c r="AD254" i="1" s="1"/>
  <c r="AC230" i="1"/>
  <c r="AD230" i="1" s="1"/>
  <c r="AC206" i="1"/>
  <c r="AD206" i="1" s="1"/>
  <c r="AC1808" i="1"/>
  <c r="AD1808" i="1" s="1"/>
  <c r="Z1214" i="1"/>
  <c r="AE1214" i="1" s="1" a="1"/>
  <c r="AE1214" i="1" s="1"/>
  <c r="Z674" i="1"/>
  <c r="AE674" i="1" s="1" a="1"/>
  <c r="AE674" i="1" s="1"/>
  <c r="AC1789" i="1"/>
  <c r="AD1789" i="1" s="1"/>
  <c r="AC1651" i="1"/>
  <c r="AD1651" i="1" s="1"/>
  <c r="Z1651" i="1"/>
  <c r="AE1651" i="1" s="1" a="1"/>
  <c r="AE1651" i="1" s="1"/>
  <c r="AC1477" i="1"/>
  <c r="AD1477" i="1" s="1"/>
  <c r="AC1339" i="1"/>
  <c r="AD1339" i="1" s="1"/>
  <c r="Z1339" i="1"/>
  <c r="AE1339" i="1" s="1" a="1"/>
  <c r="AE1339" i="1" s="1"/>
  <c r="AC1105" i="1"/>
  <c r="AD1105" i="1" s="1"/>
  <c r="Z1105" i="1"/>
  <c r="AE1105" i="1" s="1" a="1"/>
  <c r="AE1105" i="1" s="1"/>
  <c r="AC1075" i="1"/>
  <c r="AD1075" i="1" s="1"/>
  <c r="Z1075" i="1"/>
  <c r="AE1075" i="1" s="1" a="1"/>
  <c r="AE1075" i="1" s="1"/>
  <c r="AC1039" i="1"/>
  <c r="AD1039" i="1" s="1"/>
  <c r="Z1033" i="1"/>
  <c r="AE1033" i="1" s="1" a="1"/>
  <c r="AE1033" i="1" s="1"/>
  <c r="Z1003" i="1"/>
  <c r="AE1003" i="1" s="1" a="1"/>
  <c r="AE1003" i="1" s="1"/>
  <c r="AC991" i="1"/>
  <c r="AD991" i="1" s="1"/>
  <c r="AC919" i="1"/>
  <c r="AD919" i="1" s="1"/>
  <c r="Z859" i="1"/>
  <c r="AE859" i="1" s="1" a="1"/>
  <c r="AE859" i="1" s="1"/>
  <c r="Z853" i="1"/>
  <c r="AE853" i="1" s="1" a="1"/>
  <c r="AE853" i="1" s="1"/>
  <c r="AC847" i="1"/>
  <c r="AD847" i="1" s="1"/>
  <c r="AC823" i="1"/>
  <c r="AD823" i="1" s="1"/>
  <c r="Z823" i="1"/>
  <c r="AE823" i="1" s="1" a="1"/>
  <c r="AE823" i="1" s="1"/>
  <c r="Z751" i="1"/>
  <c r="AE751" i="1" s="1" a="1"/>
  <c r="AE751" i="1" s="1"/>
  <c r="Z745" i="1"/>
  <c r="AE745" i="1" s="1" a="1"/>
  <c r="AE745" i="1" s="1"/>
  <c r="Z715" i="1"/>
  <c r="AE715" i="1" s="1" a="1"/>
  <c r="AE715" i="1" s="1"/>
  <c r="AC685" i="1"/>
  <c r="AD685" i="1" s="1"/>
  <c r="Z685" i="1"/>
  <c r="AE685" i="1" s="1" a="1"/>
  <c r="AE685" i="1" s="1"/>
  <c r="Z667" i="1"/>
  <c r="AE667" i="1" s="1" a="1"/>
  <c r="AE667" i="1" s="1"/>
  <c r="AC631" i="1"/>
  <c r="AD631" i="1" s="1"/>
  <c r="AC607" i="1"/>
  <c r="AD607" i="1" s="1"/>
  <c r="Z601" i="1"/>
  <c r="AE601" i="1" s="1" a="1"/>
  <c r="AE601" i="1" s="1"/>
  <c r="AC571" i="1"/>
  <c r="AD571" i="1" s="1"/>
  <c r="AC457" i="1"/>
  <c r="AD457" i="1" s="1"/>
  <c r="Z415" i="1"/>
  <c r="AE415" i="1" s="1" a="1"/>
  <c r="AE415" i="1" s="1"/>
  <c r="Z379" i="1"/>
  <c r="AE379" i="1" s="1" a="1"/>
  <c r="AE379" i="1" s="1"/>
  <c r="AC361" i="1"/>
  <c r="AD361" i="1" s="1"/>
  <c r="Z361" i="1"/>
  <c r="AE361" i="1" s="1" a="1"/>
  <c r="AE361" i="1" s="1"/>
  <c r="AC355" i="1"/>
  <c r="AD355" i="1" s="1"/>
  <c r="AC319" i="1"/>
  <c r="AD319" i="1" s="1"/>
  <c r="Z319" i="1"/>
  <c r="AE319" i="1" s="1" a="1"/>
  <c r="AE319" i="1" s="1"/>
  <c r="Z277" i="1"/>
  <c r="AE277" i="1" s="1" a="1"/>
  <c r="AE277" i="1" s="1"/>
  <c r="AC175" i="1"/>
  <c r="AD175" i="1" s="1"/>
  <c r="Z169" i="1"/>
  <c r="AE169" i="1" s="1" a="1"/>
  <c r="AE169" i="1" s="1"/>
  <c r="Z139" i="1"/>
  <c r="AE139" i="1" s="1" a="1"/>
  <c r="AE139" i="1" s="1"/>
  <c r="AC127" i="1"/>
  <c r="AD127" i="1" s="1"/>
  <c r="AC31" i="1"/>
  <c r="AD31" i="1" s="1"/>
  <c r="AC1711" i="1"/>
  <c r="AD1711" i="1" s="1"/>
  <c r="AC1603" i="1"/>
  <c r="AD1603" i="1" s="1"/>
  <c r="Z1603" i="1"/>
  <c r="AE1603" i="1" s="1" a="1"/>
  <c r="AE1603" i="1" s="1"/>
  <c r="Z1333" i="1"/>
  <c r="AE1333" i="1" s="1" a="1"/>
  <c r="AE1333" i="1" s="1"/>
  <c r="AC1195" i="1"/>
  <c r="AD1195" i="1" s="1"/>
  <c r="Z1195" i="1"/>
  <c r="AE1195" i="1" s="1" a="1"/>
  <c r="AE1195" i="1" s="1"/>
  <c r="Z1525" i="1"/>
  <c r="AE1525" i="1" s="1" a="1"/>
  <c r="AE1525" i="1" s="1"/>
  <c r="AC1219" i="1"/>
  <c r="AD1219" i="1" s="1"/>
  <c r="AC955" i="1"/>
  <c r="AD955" i="1" s="1"/>
  <c r="Z955" i="1"/>
  <c r="AE955" i="1" s="1" a="1"/>
  <c r="AE955" i="1" s="1"/>
  <c r="AC1710" i="1"/>
  <c r="AD1710" i="1" s="1"/>
  <c r="Z1710" i="1"/>
  <c r="AE1710" i="1" s="1" a="1"/>
  <c r="AE1710" i="1" s="1"/>
  <c r="Z1662" i="1"/>
  <c r="AE1662" i="1" s="1" a="1"/>
  <c r="AE1662" i="1" s="1"/>
  <c r="AC1650" i="1"/>
  <c r="AD1650" i="1" s="1"/>
  <c r="Z1650" i="1"/>
  <c r="AE1650" i="1" s="1" a="1"/>
  <c r="AE1650" i="1" s="1"/>
  <c r="AC1602" i="1"/>
  <c r="AD1602" i="1" s="1"/>
  <c r="Z1602" i="1"/>
  <c r="AE1602" i="1" s="1" a="1"/>
  <c r="AE1602" i="1" s="1"/>
  <c r="AC1572" i="1"/>
  <c r="AD1572" i="1" s="1"/>
  <c r="AC1566" i="1"/>
  <c r="AD1566" i="1" s="1"/>
  <c r="Z1566" i="1"/>
  <c r="AE1566" i="1" s="1" a="1"/>
  <c r="AE1566" i="1" s="1"/>
  <c r="AC1536" i="1"/>
  <c r="AD1536" i="1" s="1"/>
  <c r="Z1434" i="1"/>
  <c r="AE1434" i="1" s="1" a="1"/>
  <c r="AE1434" i="1" s="1"/>
  <c r="AC1422" i="1"/>
  <c r="AD1422" i="1" s="1"/>
  <c r="Z1422" i="1"/>
  <c r="AE1422" i="1" s="1" a="1"/>
  <c r="AE1422" i="1" s="1"/>
  <c r="Z1386" i="1"/>
  <c r="AE1386" i="1" s="1" a="1"/>
  <c r="AE1386" i="1" s="1"/>
  <c r="AC1380" i="1"/>
  <c r="AD1380" i="1" s="1"/>
  <c r="Z1380" i="1"/>
  <c r="AE1380" i="1" s="1" a="1"/>
  <c r="AE1380" i="1" s="1"/>
  <c r="AC1344" i="1"/>
  <c r="AD1344" i="1" s="1"/>
  <c r="Z1344" i="1"/>
  <c r="AE1344" i="1" s="1" a="1"/>
  <c r="AE1344" i="1" s="1"/>
  <c r="AC1338" i="1"/>
  <c r="AD1338" i="1" s="1"/>
  <c r="AC1332" i="1"/>
  <c r="AD1332" i="1" s="1"/>
  <c r="AC1278" i="1"/>
  <c r="AD1278" i="1" s="1"/>
  <c r="Z1278" i="1"/>
  <c r="AE1278" i="1" s="1" a="1"/>
  <c r="AE1278" i="1" s="1"/>
  <c r="AC1254" i="1"/>
  <c r="AD1254" i="1" s="1"/>
  <c r="AC1753" i="1"/>
  <c r="AD1753" i="1" s="1"/>
  <c r="Z1753" i="1"/>
  <c r="AE1753" i="1" s="1" a="1"/>
  <c r="AE1753" i="1" s="1"/>
  <c r="Z1645" i="1"/>
  <c r="AE1645" i="1" s="1" a="1"/>
  <c r="AE1645" i="1" s="1"/>
  <c r="Z1591" i="1"/>
  <c r="AE1591" i="1" s="1" a="1"/>
  <c r="AE1591" i="1" s="1"/>
  <c r="AC1567" i="1"/>
  <c r="AD1567" i="1" s="1"/>
  <c r="Z1567" i="1"/>
  <c r="AE1567" i="1" s="1" a="1"/>
  <c r="AE1567" i="1" s="1"/>
  <c r="Z1345" i="1"/>
  <c r="AE1345" i="1" s="1" a="1"/>
  <c r="AE1345" i="1" s="1"/>
  <c r="Z1267" i="1"/>
  <c r="AE1267" i="1" s="1" a="1"/>
  <c r="AE1267" i="1" s="1"/>
  <c r="AC1183" i="1"/>
  <c r="AD1183" i="1" s="1"/>
  <c r="Z1183" i="1"/>
  <c r="AE1183" i="1" s="1" a="1"/>
  <c r="AE1183" i="1" s="1"/>
  <c r="AC1795" i="1"/>
  <c r="AD1795" i="1" s="1"/>
  <c r="AC1747" i="1"/>
  <c r="AD1747" i="1" s="1"/>
  <c r="Z1585" i="1"/>
  <c r="AE1585" i="1" s="1" a="1"/>
  <c r="AE1585" i="1" s="1"/>
  <c r="AC1531" i="1"/>
  <c r="AD1531" i="1" s="1"/>
  <c r="Z1381" i="1"/>
  <c r="AE1381" i="1" s="1" a="1"/>
  <c r="AE1381" i="1" s="1"/>
  <c r="AC1764" i="1"/>
  <c r="AD1764" i="1" s="1"/>
  <c r="AC1686" i="1"/>
  <c r="AD1686" i="1" s="1"/>
  <c r="Z1686" i="1"/>
  <c r="AE1686" i="1" s="1" a="1"/>
  <c r="AE1686" i="1" s="1"/>
  <c r="Z1632" i="1"/>
  <c r="AE1632" i="1" s="1" a="1"/>
  <c r="AE1632" i="1" s="1"/>
  <c r="AC1086" i="1"/>
  <c r="AD1086" i="1" s="1"/>
  <c r="AC816" i="1"/>
  <c r="AD816" i="1" s="1"/>
  <c r="Z816" i="1"/>
  <c r="AE816" i="1" s="1" a="1"/>
  <c r="AE816" i="1" s="1"/>
  <c r="AC378" i="1"/>
  <c r="AD378" i="1" s="1"/>
  <c r="Z378" i="1"/>
  <c r="AE378" i="1" s="1" a="1"/>
  <c r="AE378" i="1" s="1"/>
  <c r="AC330" i="1"/>
  <c r="AD330" i="1" s="1"/>
  <c r="AC312" i="1"/>
  <c r="AD312" i="1" s="1"/>
  <c r="Z258" i="1"/>
  <c r="AE258" i="1" s="1" a="1"/>
  <c r="AE258" i="1" s="1"/>
  <c r="Z78" i="1"/>
  <c r="AE78" i="1" s="1" a="1"/>
  <c r="AE78" i="1" s="1"/>
  <c r="AC60" i="1"/>
  <c r="AD60" i="1" s="1"/>
  <c r="AC1745" i="1"/>
  <c r="AD1745" i="1" s="1"/>
  <c r="AC1463" i="1"/>
  <c r="AD1463" i="1" s="1"/>
  <c r="AC1433" i="1"/>
  <c r="AD1433" i="1" s="1"/>
  <c r="AC1109" i="1"/>
  <c r="AD1109" i="1" s="1"/>
  <c r="Z947" i="1"/>
  <c r="AE947" i="1" s="1" a="1"/>
  <c r="AE947" i="1" s="1"/>
  <c r="AC497" i="1"/>
  <c r="AD497" i="1" s="1"/>
  <c r="Z497" i="1"/>
  <c r="AE497" i="1" s="1" a="1"/>
  <c r="AE497" i="1" s="1"/>
  <c r="AC1408" i="1"/>
  <c r="AD1408" i="1" s="1"/>
  <c r="Z1330" i="1"/>
  <c r="AE1330" i="1" s="1" a="1"/>
  <c r="AE1330" i="1" s="1"/>
  <c r="AC1318" i="1"/>
  <c r="AD1318" i="1" s="1"/>
  <c r="Z1318" i="1"/>
  <c r="AE1318" i="1" s="1" a="1"/>
  <c r="AE1318" i="1" s="1"/>
  <c r="Z814" i="1"/>
  <c r="AE814" i="1" s="1" a="1"/>
  <c r="AE814" i="1" s="1"/>
  <c r="AC670" i="1"/>
  <c r="AD670" i="1" s="1"/>
  <c r="AC436" i="1"/>
  <c r="AD436" i="1" s="1"/>
  <c r="Z436" i="1"/>
  <c r="AE436" i="1" s="1" a="1"/>
  <c r="AE436" i="1" s="1"/>
  <c r="AC400" i="1"/>
  <c r="AD400" i="1" s="1"/>
  <c r="AC40" i="1"/>
  <c r="AD40" i="1" s="1"/>
  <c r="Z40" i="1"/>
  <c r="AE40" i="1" s="1" a="1"/>
  <c r="AE40" i="1" s="1"/>
  <c r="Z1210" i="1"/>
  <c r="AE1210" i="1" s="1" a="1"/>
  <c r="AE1210" i="1" s="1"/>
  <c r="Z1499" i="1"/>
  <c r="AE1499" i="1" s="1" a="1"/>
  <c r="AE1499" i="1" s="1"/>
  <c r="Z1401" i="1"/>
  <c r="AE1401" i="1" s="1" a="1"/>
  <c r="AE1401" i="1" s="1"/>
  <c r="Z1281" i="1"/>
  <c r="AE1281" i="1" s="1" a="1"/>
  <c r="AE1281" i="1" s="1"/>
  <c r="Z713" i="1"/>
  <c r="AE713" i="1" s="1" a="1"/>
  <c r="AE713" i="1" s="1"/>
  <c r="Z446" i="1"/>
  <c r="AE446" i="1" s="1" a="1"/>
  <c r="AE446" i="1" s="1"/>
  <c r="AC1155" i="1"/>
  <c r="AD1155" i="1" s="1"/>
  <c r="AC1098" i="1"/>
  <c r="AD1098" i="1" s="1"/>
  <c r="AC1050" i="1"/>
  <c r="AD1050" i="1" s="1"/>
  <c r="Z828" i="1"/>
  <c r="AE828" i="1" s="1" a="1"/>
  <c r="AE828" i="1" s="1"/>
  <c r="AC798" i="1"/>
  <c r="AD798" i="1" s="1"/>
  <c r="AC642" i="1"/>
  <c r="AD642" i="1" s="1"/>
  <c r="AC240" i="1"/>
  <c r="AD240" i="1" s="1"/>
  <c r="Z84" i="1"/>
  <c r="AE84" i="1" s="1" a="1"/>
  <c r="AE84" i="1" s="1"/>
  <c r="Z972" i="1"/>
  <c r="AE972" i="1" s="1" a="1"/>
  <c r="AE972" i="1" s="1"/>
  <c r="Z138" i="1"/>
  <c r="AE138" i="1" s="1" a="1"/>
  <c r="AE138" i="1" s="1"/>
  <c r="Z1793" i="1"/>
  <c r="AE1793" i="1" s="1" a="1"/>
  <c r="AE1793" i="1" s="1"/>
  <c r="AC1145" i="1"/>
  <c r="AD1145" i="1" s="1"/>
  <c r="AC1115" i="1"/>
  <c r="AD1115" i="1" s="1"/>
  <c r="AC923" i="1"/>
  <c r="AD923" i="1" s="1"/>
  <c r="AC563" i="1"/>
  <c r="AD563" i="1" s="1"/>
  <c r="Z563" i="1"/>
  <c r="AE563" i="1" s="1" a="1"/>
  <c r="AE563" i="1" s="1"/>
  <c r="AC533" i="1"/>
  <c r="AD533" i="1" s="1"/>
  <c r="AC1756" i="1"/>
  <c r="AD1756" i="1" s="1"/>
  <c r="Z1624" i="1"/>
  <c r="AE1624" i="1" s="1" a="1"/>
  <c r="AE1624" i="1" s="1"/>
  <c r="AC1360" i="1"/>
  <c r="AD1360" i="1" s="1"/>
  <c r="Z1360" i="1"/>
  <c r="AE1360" i="1" s="1" a="1"/>
  <c r="AE1360" i="1" s="1"/>
  <c r="AC796" i="1"/>
  <c r="AD796" i="1" s="1"/>
  <c r="AC634" i="1"/>
  <c r="AD634" i="1" s="1"/>
  <c r="AC598" i="1"/>
  <c r="AD598" i="1" s="1"/>
  <c r="Z598" i="1"/>
  <c r="AE598" i="1" s="1" a="1"/>
  <c r="AE598" i="1" s="1"/>
  <c r="AC526" i="1"/>
  <c r="AD526" i="1" s="1"/>
  <c r="Z526" i="1"/>
  <c r="AE526" i="1" s="1" a="1"/>
  <c r="AE526" i="1" s="1"/>
  <c r="AC112" i="1"/>
  <c r="AD112" i="1" s="1"/>
  <c r="AC76" i="1"/>
  <c r="AD76" i="1" s="1"/>
  <c r="AC58" i="1"/>
  <c r="AD58" i="1" s="1"/>
  <c r="Z168" i="1"/>
  <c r="AE168" i="1" s="1" a="1"/>
  <c r="AE168" i="1" s="1"/>
  <c r="AC1731" i="1"/>
  <c r="AD1731" i="1" s="1"/>
  <c r="AC1713" i="1"/>
  <c r="AD1713" i="1" s="1"/>
  <c r="AC1647" i="1"/>
  <c r="AD1647" i="1" s="1"/>
  <c r="Z1647" i="1"/>
  <c r="AE1647" i="1" s="1" a="1"/>
  <c r="AE1647" i="1" s="1"/>
  <c r="AC1527" i="1"/>
  <c r="AD1527" i="1" s="1"/>
  <c r="Z1527" i="1"/>
  <c r="AE1527" i="1" s="1" a="1"/>
  <c r="AE1527" i="1" s="1"/>
  <c r="AC1515" i="1"/>
  <c r="AD1515" i="1" s="1"/>
  <c r="Z1515" i="1"/>
  <c r="AE1515" i="1" s="1" a="1"/>
  <c r="AE1515" i="1" s="1"/>
  <c r="Z1503" i="1"/>
  <c r="AE1503" i="1" s="1" a="1"/>
  <c r="AE1503" i="1" s="1"/>
  <c r="AC1473" i="1"/>
  <c r="AD1473" i="1" s="1"/>
  <c r="Z1473" i="1"/>
  <c r="AE1473" i="1" s="1" a="1"/>
  <c r="AE1473" i="1" s="1"/>
  <c r="AC1389" i="1"/>
  <c r="AD1389" i="1" s="1"/>
  <c r="Z1389" i="1"/>
  <c r="AE1389" i="1" s="1" a="1"/>
  <c r="AE1389" i="1" s="1"/>
  <c r="Z1335" i="1"/>
  <c r="AE1335" i="1" s="1" a="1"/>
  <c r="AE1335" i="1" s="1"/>
  <c r="AC1299" i="1"/>
  <c r="AD1299" i="1" s="1"/>
  <c r="AC1263" i="1"/>
  <c r="AD1263" i="1" s="1"/>
  <c r="Z1191" i="1"/>
  <c r="AE1191" i="1" s="1" a="1"/>
  <c r="AE1191" i="1" s="1"/>
  <c r="AC1191" i="1"/>
  <c r="AD1191" i="1" s="1"/>
  <c r="AC1179" i="1"/>
  <c r="AD1179" i="1" s="1"/>
  <c r="AC1125" i="1"/>
  <c r="AD1125" i="1" s="1"/>
  <c r="Z1125" i="1"/>
  <c r="AE1125" i="1" s="1" a="1"/>
  <c r="AE1125" i="1" s="1"/>
  <c r="AC1017" i="1"/>
  <c r="AD1017" i="1" s="1"/>
  <c r="Z1017" i="1"/>
  <c r="AE1017" i="1" s="1" a="1"/>
  <c r="AE1017" i="1" s="1"/>
  <c r="AC1011" i="1"/>
  <c r="AD1011" i="1" s="1"/>
  <c r="AC1005" i="1"/>
  <c r="AD1005" i="1" s="1"/>
  <c r="AC987" i="1"/>
  <c r="AD987" i="1" s="1"/>
  <c r="AC951" i="1"/>
  <c r="AD951" i="1" s="1"/>
  <c r="AC825" i="1"/>
  <c r="AD825" i="1" s="1"/>
  <c r="Z825" i="1"/>
  <c r="AE825" i="1" s="1" a="1"/>
  <c r="AE825" i="1" s="1"/>
  <c r="AC789" i="1"/>
  <c r="AD789" i="1" s="1"/>
  <c r="Z789" i="1"/>
  <c r="AE789" i="1" s="1" a="1"/>
  <c r="AE789" i="1" s="1"/>
  <c r="AC759" i="1"/>
  <c r="AD759" i="1" s="1"/>
  <c r="AC651" i="1"/>
  <c r="AD651" i="1" s="1"/>
  <c r="AC627" i="1"/>
  <c r="AD627" i="1" s="1"/>
  <c r="AC597" i="1"/>
  <c r="AD597" i="1" s="1"/>
  <c r="Z597" i="1"/>
  <c r="AE597" i="1" s="1" a="1"/>
  <c r="AE597" i="1" s="1"/>
  <c r="AC549" i="1"/>
  <c r="AD549" i="1" s="1"/>
  <c r="Z549" i="1"/>
  <c r="AE549" i="1" s="1" a="1"/>
  <c r="AE549" i="1" s="1"/>
  <c r="AC501" i="1"/>
  <c r="AD501" i="1" s="1"/>
  <c r="AC495" i="1"/>
  <c r="AD495" i="1" s="1"/>
  <c r="Z495" i="1"/>
  <c r="AE495" i="1" s="1" a="1"/>
  <c r="AE495" i="1" s="1"/>
  <c r="Z441" i="1"/>
  <c r="AE441" i="1" s="1" a="1"/>
  <c r="AE441" i="1" s="1"/>
  <c r="AC429" i="1"/>
  <c r="AD429" i="1" s="1"/>
  <c r="AC351" i="1"/>
  <c r="AD351" i="1" s="1"/>
  <c r="Z351" i="1"/>
  <c r="AE351" i="1" s="1" a="1"/>
  <c r="AE351" i="1" s="1"/>
  <c r="Z333" i="1"/>
  <c r="AE333" i="1" s="1" a="1"/>
  <c r="AE333" i="1" s="1"/>
  <c r="Z327" i="1"/>
  <c r="AE327" i="1" s="1" a="1"/>
  <c r="AE327" i="1" s="1"/>
  <c r="AC315" i="1"/>
  <c r="AD315" i="1" s="1"/>
  <c r="AC303" i="1"/>
  <c r="AD303" i="1" s="1"/>
  <c r="Z303" i="1"/>
  <c r="AE303" i="1" s="1" a="1"/>
  <c r="AE303" i="1" s="1"/>
  <c r="AC285" i="1"/>
  <c r="AD285" i="1" s="1"/>
  <c r="Z285" i="1"/>
  <c r="AE285" i="1" s="1" a="1"/>
  <c r="AE285" i="1" s="1"/>
  <c r="AC273" i="1"/>
  <c r="AD273" i="1" s="1"/>
  <c r="Z1808" i="1"/>
  <c r="AE1808" i="1" s="1" a="1"/>
  <c r="AE1808" i="1" s="1"/>
  <c r="Z1498" i="1"/>
  <c r="AE1498" i="1" s="1" a="1"/>
  <c r="AE1498" i="1" s="1"/>
  <c r="Z1472" i="1"/>
  <c r="AE1472" i="1" s="1" a="1"/>
  <c r="AE1472" i="1" s="1"/>
  <c r="Z1280" i="1"/>
  <c r="AE1280" i="1" s="1" a="1"/>
  <c r="AE1280" i="1" s="1"/>
  <c r="Z1208" i="1"/>
  <c r="AE1208" i="1" s="1" a="1"/>
  <c r="AE1208" i="1" s="1"/>
  <c r="Z1109" i="1"/>
  <c r="AE1109" i="1" s="1" a="1"/>
  <c r="AE1109" i="1" s="1"/>
  <c r="Z76" i="1"/>
  <c r="AE76" i="1" s="1" a="1"/>
  <c r="AE76" i="1" s="1"/>
  <c r="AC12" i="1"/>
  <c r="AD12" i="1" s="1"/>
  <c r="AC978" i="1"/>
  <c r="AD978" i="1" s="1"/>
  <c r="Z978" i="1"/>
  <c r="AE978" i="1" s="1" a="1"/>
  <c r="AE978" i="1" s="1"/>
  <c r="Z948" i="1"/>
  <c r="AC606" i="1"/>
  <c r="AD606" i="1" s="1"/>
  <c r="Z606" i="1"/>
  <c r="AE606" i="1" s="1" a="1"/>
  <c r="AE606" i="1" s="1"/>
  <c r="AC276" i="1"/>
  <c r="AD276" i="1" s="1"/>
  <c r="Z276" i="1"/>
  <c r="AE276" i="1" s="1" a="1"/>
  <c r="AE276" i="1" s="1"/>
  <c r="AC162" i="1"/>
  <c r="AD162" i="1" s="1"/>
  <c r="AC66" i="1"/>
  <c r="AD66" i="1" s="1"/>
  <c r="Z66" i="1"/>
  <c r="AE66" i="1" s="1" a="1"/>
  <c r="AE66" i="1" s="1"/>
  <c r="AC1685" i="1"/>
  <c r="AD1685" i="1" s="1"/>
  <c r="AC1613" i="1"/>
  <c r="AD1613" i="1" s="1"/>
  <c r="Z1613" i="1"/>
  <c r="AE1613" i="1" s="1" a="1"/>
  <c r="AE1613" i="1" s="1"/>
  <c r="AC1289" i="1"/>
  <c r="AD1289" i="1" s="1"/>
  <c r="AC1181" i="1"/>
  <c r="AD1181" i="1" s="1"/>
  <c r="AC425" i="1"/>
  <c r="AD425" i="1" s="1"/>
  <c r="Z425" i="1"/>
  <c r="AE425" i="1" s="1" a="1"/>
  <c r="AE425" i="1" s="1"/>
  <c r="Z395" i="1"/>
  <c r="AE395" i="1" s="1" a="1"/>
  <c r="AE395" i="1" s="1"/>
  <c r="Z1552" i="1"/>
  <c r="AE1552" i="1" s="1" a="1"/>
  <c r="AE1552" i="1" s="1"/>
  <c r="Z904" i="1"/>
  <c r="AE904" i="1" s="1" a="1"/>
  <c r="AE904" i="1" s="1"/>
  <c r="AC868" i="1"/>
  <c r="AD868" i="1" s="1"/>
  <c r="AC850" i="1"/>
  <c r="AD850" i="1" s="1"/>
  <c r="AC832" i="1"/>
  <c r="AD832" i="1" s="1"/>
  <c r="AC784" i="1"/>
  <c r="AD784" i="1" s="1"/>
  <c r="Z1227" i="1"/>
  <c r="AE1227" i="1" s="1" a="1"/>
  <c r="AE1227" i="1" s="1"/>
  <c r="Z1181" i="1"/>
  <c r="AE1181" i="1" s="1" a="1"/>
  <c r="AE1181" i="1" s="1"/>
  <c r="Z1029" i="1"/>
  <c r="AE1029" i="1" s="1" a="1"/>
  <c r="AE1029" i="1" s="1"/>
  <c r="Z957" i="1"/>
  <c r="AE957" i="1" s="1" a="1"/>
  <c r="AE957" i="1" s="1"/>
  <c r="Z884" i="1"/>
  <c r="AE884" i="1" s="1" a="1"/>
  <c r="AE884" i="1" s="1"/>
  <c r="Z621" i="1"/>
  <c r="AE621" i="1" s="1" a="1"/>
  <c r="AE621" i="1" s="1"/>
  <c r="Z342" i="1"/>
  <c r="AE342" i="1" s="1" a="1"/>
  <c r="AE342" i="1" s="1"/>
  <c r="Z158" i="1"/>
  <c r="AE158" i="1" s="1" a="1"/>
  <c r="AE158" i="1" s="1"/>
  <c r="AC1092" i="1"/>
  <c r="AD1092" i="1" s="1"/>
  <c r="AC936" i="1"/>
  <c r="AD936" i="1" s="1"/>
  <c r="Z936" i="1"/>
  <c r="AE936" i="1" s="1" a="1"/>
  <c r="AE936" i="1" s="1"/>
  <c r="Z792" i="1"/>
  <c r="AE792" i="1" s="1" a="1"/>
  <c r="AE792" i="1" s="1"/>
  <c r="Z618" i="1"/>
  <c r="AE618" i="1" s="1" a="1"/>
  <c r="AE618" i="1" s="1"/>
  <c r="AC390" i="1"/>
  <c r="AD390" i="1" s="1"/>
  <c r="Z390" i="1"/>
  <c r="AE390" i="1" s="1" a="1"/>
  <c r="AE390" i="1" s="1"/>
  <c r="AC366" i="1"/>
  <c r="AD366" i="1" s="1"/>
  <c r="Z366" i="1"/>
  <c r="AE366" i="1" s="1" a="1"/>
  <c r="AE366" i="1" s="1"/>
  <c r="Z150" i="1"/>
  <c r="AE150" i="1" s="1" a="1"/>
  <c r="AE150" i="1" s="1"/>
  <c r="AC72" i="1"/>
  <c r="AD72" i="1" s="1"/>
  <c r="Z72" i="1"/>
  <c r="AE72" i="1" s="1" a="1"/>
  <c r="AE72" i="1" s="1"/>
  <c r="Z1540" i="1"/>
  <c r="AE1540" i="1" s="1" a="1"/>
  <c r="AE1540" i="1" s="1"/>
  <c r="AC1415" i="1"/>
  <c r="AD1415" i="1" s="1"/>
  <c r="Z1415" i="1"/>
  <c r="AE1415" i="1" s="1" a="1"/>
  <c r="AE1415" i="1" s="1"/>
  <c r="AC1391" i="1"/>
  <c r="AD1391" i="1" s="1"/>
  <c r="AC1361" i="1"/>
  <c r="AD1361" i="1" s="1"/>
  <c r="Z1361" i="1"/>
  <c r="AE1361" i="1" s="1" a="1"/>
  <c r="AE1361" i="1" s="1"/>
  <c r="Z1067" i="1"/>
  <c r="AE1067" i="1" s="1" a="1"/>
  <c r="AE1067" i="1" s="1"/>
  <c r="Z629" i="1"/>
  <c r="AE629" i="1" s="1" a="1"/>
  <c r="AE629" i="1" s="1"/>
  <c r="AC599" i="1"/>
  <c r="AD599" i="1" s="1"/>
  <c r="AC317" i="1"/>
  <c r="AD317" i="1" s="1"/>
  <c r="Z317" i="1"/>
  <c r="AE317" i="1" s="1" a="1"/>
  <c r="AE317" i="1" s="1"/>
  <c r="Z263" i="1"/>
  <c r="AE263" i="1" s="1" a="1"/>
  <c r="AE263" i="1" s="1"/>
  <c r="AC239" i="1"/>
  <c r="AD239" i="1" s="1"/>
  <c r="AC215" i="1"/>
  <c r="AD215" i="1" s="1"/>
  <c r="Z516" i="1"/>
  <c r="AE516" i="1" s="1" a="1"/>
  <c r="AE516" i="1" s="1"/>
  <c r="AC1654" i="1"/>
  <c r="AD1654" i="1" s="1"/>
  <c r="Z1048" i="1"/>
  <c r="AC1754" i="1"/>
  <c r="AD1754" i="1" s="1"/>
  <c r="Z1754" i="1"/>
  <c r="AE1754" i="1" s="1" a="1"/>
  <c r="AE1754" i="1" s="1"/>
  <c r="Z1718" i="1"/>
  <c r="AE1718" i="1" s="1" a="1"/>
  <c r="AE1718" i="1" s="1"/>
  <c r="AC1700" i="1"/>
  <c r="AD1700" i="1" s="1"/>
  <c r="AC1694" i="1"/>
  <c r="AD1694" i="1" s="1"/>
  <c r="Z1694" i="1"/>
  <c r="AE1694" i="1" s="1" a="1"/>
  <c r="AE1694" i="1" s="1"/>
  <c r="AC1574" i="1"/>
  <c r="AD1574" i="1" s="1"/>
  <c r="AC1538" i="1"/>
  <c r="AD1538" i="1" s="1"/>
  <c r="Z1538" i="1"/>
  <c r="AE1538" i="1" s="1" a="1"/>
  <c r="AE1538" i="1" s="1"/>
  <c r="AC1514" i="1"/>
  <c r="AD1514" i="1" s="1"/>
  <c r="AC1502" i="1"/>
  <c r="AD1502" i="1" s="1"/>
  <c r="AC1466" i="1"/>
  <c r="AD1466" i="1" s="1"/>
  <c r="Z1466" i="1"/>
  <c r="AE1466" i="1" s="1" a="1"/>
  <c r="AE1466" i="1" s="1"/>
  <c r="Z1460" i="1"/>
  <c r="AE1460" i="1" s="1" a="1"/>
  <c r="AE1460" i="1" s="1"/>
  <c r="Z1388" i="1"/>
  <c r="AE1388" i="1" s="1" a="1"/>
  <c r="AE1388" i="1" s="1"/>
  <c r="AC1322" i="1"/>
  <c r="AD1322" i="1" s="1"/>
  <c r="Z1322" i="1"/>
  <c r="AE1322" i="1" s="1" a="1"/>
  <c r="AE1322" i="1" s="1"/>
  <c r="AC1256" i="1"/>
  <c r="AD1256" i="1" s="1"/>
  <c r="AC1250" i="1"/>
  <c r="AD1250" i="1" s="1"/>
  <c r="Z1250" i="1"/>
  <c r="AE1250" i="1" s="1" a="1"/>
  <c r="AE1250" i="1" s="1"/>
  <c r="AC1178" i="1"/>
  <c r="AD1178" i="1" s="1"/>
  <c r="Z1178" i="1"/>
  <c r="AE1178" i="1" s="1" a="1"/>
  <c r="AE1178" i="1" s="1"/>
  <c r="AC1148" i="1"/>
  <c r="AD1148" i="1" s="1"/>
  <c r="Z1148" i="1"/>
  <c r="AE1148" i="1" s="1" a="1"/>
  <c r="AE1148" i="1" s="1"/>
  <c r="Z1112" i="1"/>
  <c r="AE1112" i="1" s="1" a="1"/>
  <c r="AE1112" i="1" s="1"/>
  <c r="AC1106" i="1"/>
  <c r="AD1106" i="1" s="1"/>
  <c r="Z1106" i="1"/>
  <c r="AE1106" i="1" s="1" a="1"/>
  <c r="AE1106" i="1" s="1"/>
  <c r="Z1064" i="1"/>
  <c r="AE1064" i="1" s="1" a="1"/>
  <c r="AE1064" i="1" s="1"/>
  <c r="AC1034" i="1"/>
  <c r="AD1034" i="1" s="1"/>
  <c r="Z1034" i="1"/>
  <c r="AE1034" i="1" s="1" a="1"/>
  <c r="AE1034" i="1" s="1"/>
  <c r="AC968" i="1"/>
  <c r="AD968" i="1" s="1"/>
  <c r="Z968" i="1"/>
  <c r="AE968" i="1" s="1" a="1"/>
  <c r="AE968" i="1" s="1"/>
  <c r="AC962" i="1"/>
  <c r="AD962" i="1" s="1"/>
  <c r="Z962" i="1"/>
  <c r="AE962" i="1" s="1" a="1"/>
  <c r="AE962" i="1" s="1"/>
  <c r="Z920" i="1"/>
  <c r="AE920" i="1" s="1" a="1"/>
  <c r="AE920" i="1" s="1"/>
  <c r="AC890" i="1"/>
  <c r="AD890" i="1" s="1"/>
  <c r="Z890" i="1"/>
  <c r="AE890" i="1" s="1" a="1"/>
  <c r="AE890" i="1" s="1"/>
  <c r="Z854" i="1"/>
  <c r="AE854" i="1" s="1" a="1"/>
  <c r="AE854" i="1" s="1"/>
  <c r="AC818" i="1"/>
  <c r="AD818" i="1" s="1"/>
  <c r="AC788" i="1"/>
  <c r="AD788" i="1" s="1"/>
  <c r="Z788" i="1"/>
  <c r="AE788" i="1" s="1" a="1"/>
  <c r="AE788" i="1" s="1"/>
  <c r="AC746" i="1"/>
  <c r="AD746" i="1" s="1"/>
  <c r="Z746" i="1"/>
  <c r="AE746" i="1" s="1" a="1"/>
  <c r="AE746" i="1" s="1"/>
  <c r="AC740" i="1"/>
  <c r="AD740" i="1" s="1"/>
  <c r="Z716" i="1"/>
  <c r="AE716" i="1" s="1" a="1"/>
  <c r="AE716" i="1" s="1"/>
  <c r="Z710" i="1"/>
  <c r="AE710" i="1" s="1" a="1"/>
  <c r="AE710" i="1" s="1"/>
  <c r="Z668" i="1"/>
  <c r="AE668" i="1" s="1" a="1"/>
  <c r="AE668" i="1" s="1"/>
  <c r="Z650" i="1"/>
  <c r="AE650" i="1" s="1" a="1"/>
  <c r="AE650" i="1" s="1"/>
  <c r="AC644" i="1"/>
  <c r="AD644" i="1" s="1"/>
  <c r="Z644" i="1"/>
  <c r="AE644" i="1" s="1" a="1"/>
  <c r="AE644" i="1" s="1"/>
  <c r="AC602" i="1"/>
  <c r="AD602" i="1" s="1"/>
  <c r="Z602" i="1"/>
  <c r="AE602" i="1" s="1" a="1"/>
  <c r="AE602" i="1" s="1"/>
  <c r="AC596" i="1"/>
  <c r="AD596" i="1" s="1"/>
  <c r="AC566" i="1"/>
  <c r="AD566" i="1" s="1"/>
  <c r="Z566" i="1"/>
  <c r="AE566" i="1" s="1" a="1"/>
  <c r="AE566" i="1" s="1"/>
  <c r="Z530" i="1"/>
  <c r="AE530" i="1" s="1" a="1"/>
  <c r="AE530" i="1" s="1"/>
  <c r="Z524" i="1"/>
  <c r="AE524" i="1" s="1" a="1"/>
  <c r="AE524" i="1" s="1"/>
  <c r="AC500" i="1"/>
  <c r="AD500" i="1" s="1"/>
  <c r="Z500" i="1"/>
  <c r="AE500" i="1" s="1" a="1"/>
  <c r="AE500" i="1" s="1"/>
  <c r="AC494" i="1"/>
  <c r="AD494" i="1" s="1"/>
  <c r="Z494" i="1"/>
  <c r="AE494" i="1" s="1" a="1"/>
  <c r="AE494" i="1" s="1"/>
  <c r="Z440" i="1"/>
  <c r="AE440" i="1" s="1" a="1"/>
  <c r="AE440" i="1" s="1"/>
  <c r="Z410" i="1"/>
  <c r="AE410" i="1" s="1" a="1"/>
  <c r="AE410" i="1" s="1"/>
  <c r="Z404" i="1"/>
  <c r="AE404" i="1" s="1" a="1"/>
  <c r="AE404" i="1" s="1"/>
  <c r="AC362" i="1"/>
  <c r="AD362" i="1" s="1"/>
  <c r="Z362" i="1"/>
  <c r="AE362" i="1" s="1" a="1"/>
  <c r="AE362" i="1" s="1"/>
  <c r="AC338" i="1"/>
  <c r="AD338" i="1" s="1"/>
  <c r="Z338" i="1"/>
  <c r="AE338" i="1" s="1" a="1"/>
  <c r="AE338" i="1" s="1"/>
  <c r="Z332" i="1"/>
  <c r="AE332" i="1" s="1" a="1"/>
  <c r="AE332" i="1" s="1"/>
  <c r="Z326" i="1"/>
  <c r="AE326" i="1" s="1" a="1"/>
  <c r="AE326" i="1" s="1"/>
  <c r="AC290" i="1"/>
  <c r="AD290" i="1" s="1"/>
  <c r="Z248" i="1"/>
  <c r="AE248" i="1" s="1" a="1"/>
  <c r="AE248" i="1" s="1"/>
  <c r="AC224" i="1"/>
  <c r="AD224" i="1" s="1"/>
  <c r="Z224" i="1"/>
  <c r="AE224" i="1" s="1" a="1"/>
  <c r="AE224" i="1" s="1"/>
  <c r="AC218" i="1"/>
  <c r="AD218" i="1" s="1"/>
  <c r="Z218" i="1"/>
  <c r="AE218" i="1" s="1" a="1"/>
  <c r="AE218" i="1" s="1"/>
  <c r="AC194" i="1"/>
  <c r="AD194" i="1" s="1"/>
  <c r="AC182" i="1"/>
  <c r="AD182" i="1" s="1"/>
  <c r="Z182" i="1"/>
  <c r="AE182" i="1" s="1" a="1"/>
  <c r="AE182" i="1" s="1"/>
  <c r="AC116" i="1"/>
  <c r="AD116" i="1" s="1"/>
  <c r="Z116" i="1"/>
  <c r="AE116" i="1" s="1" a="1"/>
  <c r="AE116" i="1" s="1"/>
  <c r="AC86" i="1"/>
  <c r="AD86" i="1" s="1"/>
  <c r="Z38" i="1"/>
  <c r="AE38" i="1" s="1" a="1"/>
  <c r="AE38" i="1" s="1"/>
  <c r="Z14" i="1"/>
  <c r="AE14" i="1" s="1" a="1"/>
  <c r="AE14" i="1" s="1"/>
  <c r="Z1701" i="1"/>
  <c r="AE1701" i="1" s="1" a="1"/>
  <c r="AE1701" i="1" s="1"/>
  <c r="Z1640" i="1"/>
  <c r="AE1640" i="1" s="1" a="1"/>
  <c r="AE1640" i="1" s="1"/>
  <c r="Z1496" i="1"/>
  <c r="AE1496" i="1" s="1" a="1"/>
  <c r="AE1496" i="1" s="1"/>
  <c r="Z1299" i="1"/>
  <c r="AE1299" i="1" s="1" a="1"/>
  <c r="AE1299" i="1" s="1"/>
  <c r="Z1200" i="1"/>
  <c r="AE1200" i="1" s="1" a="1"/>
  <c r="AE1200" i="1" s="1"/>
  <c r="Z930" i="1"/>
  <c r="AE930" i="1" s="1" a="1"/>
  <c r="AE930" i="1" s="1"/>
  <c r="Z765" i="1"/>
  <c r="AE765" i="1" s="1" a="1"/>
  <c r="AE765" i="1" s="1"/>
  <c r="Z708" i="1"/>
  <c r="AE708" i="1" s="1" a="1"/>
  <c r="AE708" i="1" s="1"/>
  <c r="Z434" i="1"/>
  <c r="AE434" i="1" s="1" a="1"/>
  <c r="AE434" i="1" s="1"/>
  <c r="Z234" i="1"/>
  <c r="AE234" i="1" s="1" a="1"/>
  <c r="AE234" i="1" s="1"/>
  <c r="Z112" i="1"/>
  <c r="AE112" i="1" s="1" a="1"/>
  <c r="AE112" i="1" s="1"/>
  <c r="AC1134" i="1"/>
  <c r="AD1134" i="1" s="1"/>
  <c r="Z1134" i="1"/>
  <c r="AE1134" i="1" s="1" a="1"/>
  <c r="AE1134" i="1" s="1"/>
  <c r="Z990" i="1"/>
  <c r="AE990" i="1" s="1" a="1"/>
  <c r="AE990" i="1" s="1"/>
  <c r="AC666" i="1"/>
  <c r="AD666" i="1" s="1"/>
  <c r="Z666" i="1"/>
  <c r="AE666" i="1" s="1" a="1"/>
  <c r="AE666" i="1" s="1"/>
  <c r="AC498" i="1"/>
  <c r="AD498" i="1" s="1"/>
  <c r="AC324" i="1"/>
  <c r="AD324" i="1" s="1"/>
  <c r="Z324" i="1"/>
  <c r="AE324" i="1" s="1" a="1"/>
  <c r="AE324" i="1" s="1"/>
  <c r="AC294" i="1"/>
  <c r="AD294" i="1" s="1"/>
  <c r="AC186" i="1"/>
  <c r="AD186" i="1" s="1"/>
  <c r="AC90" i="1"/>
  <c r="AD90" i="1" s="1"/>
  <c r="Z1116" i="1"/>
  <c r="AE1116" i="1" s="1" a="1"/>
  <c r="AE1116" i="1" s="1"/>
  <c r="Z1757" i="1"/>
  <c r="AE1757" i="1" s="1" a="1"/>
  <c r="AE1757" i="1" s="1"/>
  <c r="Z1541" i="1"/>
  <c r="AE1541" i="1" s="1" a="1"/>
  <c r="AE1541" i="1" s="1"/>
  <c r="AC1253" i="1"/>
  <c r="AD1253" i="1" s="1"/>
  <c r="AC1235" i="1"/>
  <c r="AD1235" i="1" s="1"/>
  <c r="AC1205" i="1"/>
  <c r="AD1205" i="1" s="1"/>
  <c r="Z1073" i="1"/>
  <c r="AE1073" i="1" s="1" a="1"/>
  <c r="AE1073" i="1" s="1"/>
  <c r="AC785" i="1"/>
  <c r="AD785" i="1" s="1"/>
  <c r="Z785" i="1"/>
  <c r="AE785" i="1" s="1" a="1"/>
  <c r="AE785" i="1" s="1"/>
  <c r="AC527" i="1"/>
  <c r="AD527" i="1" s="1"/>
  <c r="Z227" i="1"/>
  <c r="AE227" i="1" s="1" a="1"/>
  <c r="AE227" i="1" s="1"/>
  <c r="AC203" i="1"/>
  <c r="AD203" i="1" s="1"/>
  <c r="Z203" i="1"/>
  <c r="AE203" i="1" s="1" a="1"/>
  <c r="AE203" i="1" s="1"/>
  <c r="AC179" i="1"/>
  <c r="AD179" i="1" s="1"/>
  <c r="Z179" i="1"/>
  <c r="AE179" i="1" s="1" a="1"/>
  <c r="AE179" i="1" s="1"/>
  <c r="Z1660" i="1"/>
  <c r="AE1660" i="1" s="1" a="1"/>
  <c r="AE1660" i="1" s="1"/>
  <c r="AC1474" i="1"/>
  <c r="AD1474" i="1" s="1"/>
  <c r="AC1444" i="1"/>
  <c r="AD1444" i="1" s="1"/>
  <c r="Z1402" i="1"/>
  <c r="AE1402" i="1" s="1" a="1"/>
  <c r="AE1402" i="1" s="1"/>
  <c r="AC562" i="1"/>
  <c r="AD562" i="1" s="1"/>
  <c r="AC1790" i="1"/>
  <c r="AD1790" i="1" s="1"/>
  <c r="Z1790" i="1"/>
  <c r="AE1790" i="1" s="1" a="1"/>
  <c r="AE1790" i="1" s="1"/>
  <c r="AC1736" i="1"/>
  <c r="AD1736" i="1" s="1"/>
  <c r="AC1730" i="1"/>
  <c r="AD1730" i="1" s="1"/>
  <c r="AC1682" i="1"/>
  <c r="AD1682" i="1" s="1"/>
  <c r="Z1682" i="1"/>
  <c r="AE1682" i="1" s="1" a="1"/>
  <c r="AE1682" i="1" s="1"/>
  <c r="Z1646" i="1"/>
  <c r="AE1646" i="1" s="1" a="1"/>
  <c r="AE1646" i="1" s="1"/>
  <c r="AC1610" i="1"/>
  <c r="AD1610" i="1" s="1"/>
  <c r="Z1610" i="1"/>
  <c r="AE1610" i="1" s="1" a="1"/>
  <c r="AE1610" i="1" s="1"/>
  <c r="Z1534" i="1"/>
  <c r="AE1534" i="1" s="1" a="1"/>
  <c r="AE1534" i="1" s="1"/>
  <c r="Z1469" i="1"/>
  <c r="AE1469" i="1" s="1" a="1"/>
  <c r="AE1469" i="1" s="1"/>
  <c r="Z1370" i="1"/>
  <c r="AE1370" i="1" s="1" a="1"/>
  <c r="AE1370" i="1" s="1"/>
  <c r="Z1100" i="1"/>
  <c r="AE1100" i="1" s="1" a="1"/>
  <c r="AE1100" i="1" s="1"/>
  <c r="Z1001" i="1"/>
  <c r="AE1001" i="1" s="1" a="1"/>
  <c r="AE1001" i="1" s="1"/>
  <c r="Z795" i="1"/>
  <c r="AE795" i="1" s="1" a="1"/>
  <c r="AE795" i="1" s="1"/>
  <c r="Z642" i="1"/>
  <c r="AE642" i="1" s="1" a="1"/>
  <c r="AE642" i="1" s="1"/>
  <c r="Z465" i="1"/>
  <c r="AE465" i="1" s="1" a="1"/>
  <c r="AE465" i="1" s="1"/>
  <c r="AC113" i="1"/>
  <c r="AD113" i="1" s="1"/>
  <c r="AC77" i="1"/>
  <c r="AD77" i="1" s="1"/>
  <c r="Z71" i="1"/>
  <c r="AE71" i="1" s="1" a="1"/>
  <c r="AE71" i="1" s="1"/>
  <c r="AC71" i="1"/>
  <c r="AD71" i="1" s="1"/>
  <c r="Z47" i="1"/>
  <c r="AE47" i="1" s="1" a="1"/>
  <c r="AE47" i="1" s="1"/>
  <c r="AC47" i="1"/>
  <c r="AD47" i="1" s="1"/>
  <c r="Z267" i="1"/>
  <c r="AE267" i="1" s="1" a="1"/>
  <c r="AE267" i="1" s="1"/>
  <c r="AC83" i="1"/>
  <c r="AD83" i="1" s="1"/>
  <c r="Z261" i="1"/>
  <c r="AE261" i="1" s="1" a="1"/>
  <c r="AE261" i="1" s="1"/>
  <c r="AC255" i="1"/>
  <c r="AD255" i="1" s="1"/>
  <c r="Z255" i="1"/>
  <c r="AE255" i="1" s="1" a="1"/>
  <c r="AE255" i="1" s="1"/>
  <c r="AC147" i="1"/>
  <c r="AD147" i="1" s="1"/>
  <c r="AC135" i="1"/>
  <c r="AD135" i="1" s="1"/>
  <c r="Z135" i="1"/>
  <c r="AE135" i="1" s="1" a="1"/>
  <c r="AE135" i="1" s="1"/>
  <c r="AC117" i="1"/>
  <c r="AD117" i="1" s="1"/>
  <c r="Z117" i="1"/>
  <c r="AE117" i="1" s="1" a="1"/>
  <c r="AE117" i="1" s="1"/>
  <c r="AC111" i="1"/>
  <c r="AD111" i="1" s="1"/>
  <c r="AC99" i="1"/>
  <c r="AD99" i="1" s="1"/>
  <c r="AC87" i="1"/>
  <c r="AD87" i="1" s="1"/>
  <c r="Z87" i="1"/>
  <c r="AE87" i="1" s="1" a="1"/>
  <c r="AE87" i="1" s="1"/>
  <c r="AC81" i="1"/>
  <c r="AD81" i="1" s="1"/>
  <c r="Z81" i="1"/>
  <c r="AE81" i="1" s="1" a="1"/>
  <c r="AE81" i="1" s="1"/>
  <c r="Z75" i="1"/>
  <c r="AE75" i="1" s="1" a="1"/>
  <c r="AE75" i="1" s="1"/>
  <c r="AC27" i="1"/>
  <c r="AD27" i="1" s="1"/>
  <c r="Z99" i="1"/>
  <c r="AE99" i="1" s="1" a="1"/>
  <c r="AE99" i="1" s="1"/>
  <c r="Z77" i="1"/>
  <c r="AE77" i="1" s="1" a="1"/>
  <c r="AE77" i="1" s="1"/>
  <c r="AC22" i="1"/>
  <c r="AD22" i="1" s="1"/>
  <c r="N11" i="1"/>
  <c r="R11" i="1" s="1"/>
  <c r="N9" i="1"/>
  <c r="R9" i="1" s="1"/>
  <c r="N8" i="1"/>
  <c r="R8" i="1" s="1"/>
  <c r="S10" i="1"/>
  <c r="S11" i="1"/>
  <c r="N10" i="1"/>
  <c r="R10" i="1" s="1"/>
  <c r="T8" i="1"/>
  <c r="M10" i="1"/>
  <c r="O10" i="1" s="1"/>
  <c r="M9" i="1"/>
  <c r="O9" i="1" s="1"/>
  <c r="M11" i="1"/>
  <c r="O11" i="1" s="1"/>
  <c r="M8" i="1"/>
  <c r="P8" i="1"/>
  <c r="P9" i="1"/>
  <c r="S8" i="1"/>
  <c r="T10" i="1"/>
  <c r="V1031" i="1"/>
  <c r="P10" i="1" s="1"/>
  <c r="P11" i="1"/>
  <c r="L12" i="1"/>
  <c r="T9" i="1"/>
  <c r="S9" i="1"/>
  <c r="T11" i="1"/>
  <c r="Z384" i="1" l="1"/>
  <c r="AE384" i="1" s="1" a="1"/>
  <c r="AE384" i="1" s="1"/>
  <c r="AC1766" i="1"/>
  <c r="AD1766" i="1" s="1"/>
  <c r="Z1584" i="1"/>
  <c r="AE1584" i="1" s="1" a="1"/>
  <c r="AE1584" i="1" s="1"/>
  <c r="AC1550" i="1"/>
  <c r="AD1550" i="1" s="1"/>
  <c r="Z935" i="1"/>
  <c r="AE935" i="1" s="1" a="1"/>
  <c r="AE935" i="1" s="1"/>
  <c r="Z1806" i="1"/>
  <c r="AE1806" i="1" s="1" a="1"/>
  <c r="AE1806" i="1" s="1"/>
  <c r="Z1317" i="1"/>
  <c r="AE1317" i="1" s="1" a="1"/>
  <c r="AE1317" i="1" s="1"/>
  <c r="Z153" i="1"/>
  <c r="AE153" i="1" s="1" a="1"/>
  <c r="AE153" i="1" s="1"/>
  <c r="Z1154" i="1"/>
  <c r="AE1154" i="1" s="1" a="1"/>
  <c r="AE1154" i="1" s="1"/>
  <c r="AC1232" i="1"/>
  <c r="AD1232" i="1" s="1"/>
  <c r="AC1562" i="1"/>
  <c r="AD1562" i="1" s="1"/>
  <c r="Z1102" i="1"/>
  <c r="AE1102" i="1" s="1" a="1"/>
  <c r="AE1102" i="1" s="1"/>
  <c r="AC1091" i="1"/>
  <c r="AD1091" i="1" s="1"/>
  <c r="AC246" i="1"/>
  <c r="AD246" i="1" s="1"/>
  <c r="Z1599" i="1"/>
  <c r="AE1599" i="1" s="1" a="1"/>
  <c r="AE1599" i="1" s="1"/>
  <c r="AC346" i="1"/>
  <c r="AD346" i="1" s="1"/>
  <c r="Z874" i="1"/>
  <c r="AE874" i="1" s="1" a="1"/>
  <c r="AE874" i="1" s="1"/>
  <c r="Z166" i="1"/>
  <c r="AE166" i="1" s="1" a="1"/>
  <c r="AE166" i="1" s="1"/>
  <c r="AC1642" i="1"/>
  <c r="AD1642" i="1" s="1"/>
  <c r="AC163" i="1"/>
  <c r="AD163" i="1" s="1"/>
  <c r="Z451" i="1"/>
  <c r="AE451" i="1" s="1" a="1"/>
  <c r="AE451" i="1" s="1"/>
  <c r="AC1594" i="1"/>
  <c r="AD1594" i="1" s="1"/>
  <c r="AC1354" i="1"/>
  <c r="AD1354" i="1" s="1"/>
  <c r="AC92" i="1"/>
  <c r="AD92" i="1" s="1"/>
  <c r="AC1192" i="1"/>
  <c r="AD1192" i="1" s="1"/>
  <c r="AC594" i="1"/>
  <c r="AD594" i="1" s="1"/>
  <c r="Z422" i="1"/>
  <c r="AE422" i="1" s="1" a="1"/>
  <c r="AE422" i="1" s="1"/>
  <c r="AC974" i="1"/>
  <c r="AD974" i="1" s="1"/>
  <c r="AC1334" i="1"/>
  <c r="AD1334" i="1" s="1"/>
  <c r="Z1010" i="1"/>
  <c r="AE1010" i="1" s="1" a="1"/>
  <c r="AE1010" i="1" s="1"/>
  <c r="AC251" i="1"/>
  <c r="AD251" i="1" s="1"/>
  <c r="AC131" i="1"/>
  <c r="AD131" i="1" s="1"/>
  <c r="Z830" i="1"/>
  <c r="AE830" i="1" s="1" a="1"/>
  <c r="AE830" i="1" s="1"/>
  <c r="Z578" i="1"/>
  <c r="AE578" i="1" s="1" a="1"/>
  <c r="AE578" i="1" s="1"/>
  <c r="Z1376" i="1"/>
  <c r="AE1376" i="1" s="1" a="1"/>
  <c r="AE1376" i="1" s="1"/>
  <c r="AC653" i="1"/>
  <c r="AD653" i="1" s="1"/>
  <c r="Z1520" i="1"/>
  <c r="AE1520" i="1" s="1" a="1"/>
  <c r="AE1520" i="1" s="1"/>
  <c r="Z1030" i="1"/>
  <c r="AE1030" i="1" s="1" a="1"/>
  <c r="AE1030" i="1" s="1"/>
  <c r="AC1190" i="1"/>
  <c r="AD1190" i="1" s="1"/>
  <c r="Z636" i="1"/>
  <c r="AE636" i="1" s="1" a="1"/>
  <c r="AE636" i="1" s="1"/>
  <c r="Z722" i="1"/>
  <c r="AE722" i="1" s="1" a="1"/>
  <c r="AE722" i="1" s="1"/>
  <c r="AC1046" i="1"/>
  <c r="AD1046" i="1" s="1"/>
  <c r="Z1406" i="1"/>
  <c r="AE1406" i="1" s="1" a="1"/>
  <c r="AE1406" i="1" s="1"/>
  <c r="AC586" i="1"/>
  <c r="AD586" i="1" s="1"/>
  <c r="AC171" i="1"/>
  <c r="AD171" i="1" s="1"/>
  <c r="Z53" i="1"/>
  <c r="AE53" i="1" s="1" a="1"/>
  <c r="AE53" i="1" s="1"/>
  <c r="Z764" i="1"/>
  <c r="AE764" i="1" s="1" a="1"/>
  <c r="AE764" i="1" s="1"/>
  <c r="AC1060" i="1"/>
  <c r="AD1060" i="1" s="1"/>
  <c r="Z329" i="1"/>
  <c r="AE329" i="1" s="1" a="1"/>
  <c r="AE329" i="1" s="1"/>
  <c r="AC960" i="1"/>
  <c r="AD960" i="1" s="1"/>
  <c r="AC902" i="1"/>
  <c r="AD902" i="1" s="1"/>
  <c r="Z1390" i="1"/>
  <c r="AE1390" i="1" s="1" a="1"/>
  <c r="AE1390" i="1" s="1"/>
  <c r="Z1121" i="1"/>
  <c r="AE1121" i="1" s="1" a="1"/>
  <c r="AE1121" i="1" s="1"/>
  <c r="Z435" i="1"/>
  <c r="AE435" i="1" s="1" a="1"/>
  <c r="AE435" i="1" s="1"/>
  <c r="AC831" i="1"/>
  <c r="AD831" i="1" s="1"/>
  <c r="Z382" i="1"/>
  <c r="AE382" i="1" s="1" a="1"/>
  <c r="AE382" i="1" s="1"/>
  <c r="Z777" i="1"/>
  <c r="AE777" i="1" s="1" a="1"/>
  <c r="AE777" i="1" s="1"/>
  <c r="Z467" i="1"/>
  <c r="AE467" i="1" s="1" a="1"/>
  <c r="AE467" i="1" s="1"/>
  <c r="AC30" i="1"/>
  <c r="AD30" i="1" s="1"/>
  <c r="Z1327" i="1"/>
  <c r="AE1327" i="1" s="1" a="1"/>
  <c r="AE1327" i="1" s="1"/>
  <c r="Z1266" i="1"/>
  <c r="AE1266" i="1" s="1" a="1"/>
  <c r="AE1266" i="1" s="1"/>
  <c r="AC739" i="1"/>
  <c r="AD739" i="1" s="1"/>
  <c r="AC1705" i="1"/>
  <c r="AD1705" i="1" s="1"/>
  <c r="AC1414" i="1"/>
  <c r="AD1414" i="1" s="1"/>
  <c r="AC260" i="1"/>
  <c r="AD260" i="1" s="1"/>
  <c r="AC1491" i="1"/>
  <c r="AD1491" i="1" s="1"/>
  <c r="AC348" i="1"/>
  <c r="AD348" i="1" s="1"/>
  <c r="Z125" i="1"/>
  <c r="AE125" i="1" s="1" a="1"/>
  <c r="AE125" i="1" s="1"/>
  <c r="Z1478" i="1"/>
  <c r="AE1478" i="1" s="1" a="1"/>
  <c r="AE1478" i="1" s="1"/>
  <c r="Z1553" i="1"/>
  <c r="AE1553" i="1" s="1" a="1"/>
  <c r="AE1553" i="1" s="1"/>
  <c r="Z1226" i="1"/>
  <c r="AE1226" i="1" s="1" a="1"/>
  <c r="AE1226" i="1" s="1"/>
  <c r="AC344" i="1"/>
  <c r="AD344" i="1" s="1"/>
  <c r="Z614" i="1"/>
  <c r="AE614" i="1" s="1" a="1"/>
  <c r="AE614" i="1" s="1"/>
  <c r="AC1448" i="1"/>
  <c r="AD1448" i="1" s="1"/>
  <c r="AC1586" i="1"/>
  <c r="AD1586" i="1" s="1"/>
  <c r="Z1138" i="1"/>
  <c r="AE1138" i="1" s="1" a="1"/>
  <c r="AE1138" i="1" s="1"/>
  <c r="AC719" i="1"/>
  <c r="AD719" i="1" s="1"/>
  <c r="AC210" i="1"/>
  <c r="AD210" i="1" s="1"/>
  <c r="Z1702" i="1"/>
  <c r="AE1702" i="1" s="1" a="1"/>
  <c r="AE1702" i="1" s="1"/>
  <c r="Z1462" i="1"/>
  <c r="AE1462" i="1" s="1" a="1"/>
  <c r="AE1462" i="1" s="1"/>
  <c r="Z278" i="1"/>
  <c r="AE278" i="1" s="1" a="1"/>
  <c r="AE278" i="1" s="1"/>
  <c r="Z633" i="1"/>
  <c r="AE633" i="1" s="1" a="1"/>
  <c r="AE633" i="1" s="1"/>
  <c r="Z837" i="1"/>
  <c r="AE837" i="1" s="1" a="1"/>
  <c r="AE837" i="1" s="1"/>
  <c r="AC1143" i="1"/>
  <c r="AD1143" i="1" s="1"/>
  <c r="AC418" i="1"/>
  <c r="AD418" i="1" s="1"/>
  <c r="Z1174" i="1"/>
  <c r="AE1174" i="1" s="1" a="1"/>
  <c r="AE1174" i="1" s="1"/>
  <c r="AC587" i="1"/>
  <c r="AD587" i="1" s="1"/>
  <c r="Z720" i="1"/>
  <c r="AE720" i="1" s="1" a="1"/>
  <c r="AE720" i="1" s="1"/>
  <c r="Z1058" i="1"/>
  <c r="AE1058" i="1" s="1" a="1"/>
  <c r="AE1058" i="1" s="1"/>
  <c r="Z274" i="1"/>
  <c r="AE274" i="1" s="1" a="1"/>
  <c r="AE274" i="1" s="1"/>
  <c r="AC840" i="1"/>
  <c r="AD840" i="1" s="1"/>
  <c r="Z1351" i="1"/>
  <c r="AE1351" i="1" s="1" a="1"/>
  <c r="AE1351" i="1" s="1"/>
  <c r="Z1399" i="1"/>
  <c r="AE1399" i="1" s="1" a="1"/>
  <c r="AE1399" i="1" s="1"/>
  <c r="Z487" i="1"/>
  <c r="AE487" i="1" s="1" a="1"/>
  <c r="AE487" i="1" s="1"/>
  <c r="Z1063" i="1"/>
  <c r="AE1063" i="1" s="1" a="1"/>
  <c r="AE1063" i="1" s="1"/>
  <c r="AC1442" i="1"/>
  <c r="AD1442" i="1" s="1"/>
  <c r="Z94" i="1"/>
  <c r="AE94" i="1" s="1" a="1"/>
  <c r="AE94" i="1" s="1"/>
  <c r="AC1698" i="1"/>
  <c r="AD1698" i="1" s="1"/>
  <c r="Z1052" i="1"/>
  <c r="AE1052" i="1" s="1" a="1"/>
  <c r="AE1052" i="1" s="1"/>
  <c r="AC1596" i="1"/>
  <c r="AD1596" i="1" s="1"/>
  <c r="AC161" i="1"/>
  <c r="AD161" i="1" s="1"/>
  <c r="AC686" i="1"/>
  <c r="AD686" i="1" s="1"/>
  <c r="AC801" i="1"/>
  <c r="AD801" i="1" s="1"/>
  <c r="Z98" i="1"/>
  <c r="AE98" i="1" s="1" a="1"/>
  <c r="AE98" i="1" s="1"/>
  <c r="AC866" i="1"/>
  <c r="AD866" i="1" s="1"/>
  <c r="AC1038" i="1"/>
  <c r="AD1038" i="1" s="1"/>
  <c r="Z371" i="1"/>
  <c r="AE371" i="1" s="1" a="1"/>
  <c r="AE371" i="1" s="1"/>
  <c r="AC994" i="1"/>
  <c r="AD994" i="1" s="1"/>
  <c r="AC1127" i="1"/>
  <c r="AD1127" i="1" s="1"/>
  <c r="Z82" i="1"/>
  <c r="AE82" i="1" s="1" a="1"/>
  <c r="AE82" i="1" s="1"/>
  <c r="AC1066" i="1"/>
  <c r="AD1066" i="1" s="1"/>
  <c r="AC1464" i="1"/>
  <c r="AD1464" i="1" s="1"/>
  <c r="Z219" i="1"/>
  <c r="AE219" i="1" s="1" a="1"/>
  <c r="AE219" i="1" s="1"/>
  <c r="Z243" i="1"/>
  <c r="AE243" i="1" s="1" a="1"/>
  <c r="AE243" i="1" s="1"/>
  <c r="Z59" i="1"/>
  <c r="AE59" i="1" s="1" a="1"/>
  <c r="AE59" i="1" s="1"/>
  <c r="Z882" i="1"/>
  <c r="AE882" i="1" s="1" a="1"/>
  <c r="AE882" i="1" s="1"/>
  <c r="Z350" i="1"/>
  <c r="AE350" i="1" s="1" a="1"/>
  <c r="AE350" i="1" s="1"/>
  <c r="Z950" i="1"/>
  <c r="AE950" i="1" s="1" a="1"/>
  <c r="AE950" i="1" s="1"/>
  <c r="AC1622" i="1"/>
  <c r="AD1622" i="1" s="1"/>
  <c r="AC1426" i="1"/>
  <c r="AD1426" i="1" s="1"/>
  <c r="Z1785" i="1"/>
  <c r="AE1785" i="1" s="1" a="1"/>
  <c r="AE1785" i="1" s="1"/>
  <c r="AC1259" i="1"/>
  <c r="AD1259" i="1" s="1"/>
  <c r="AC438" i="1"/>
  <c r="AD438" i="1" s="1"/>
  <c r="Z742" i="1"/>
  <c r="AE742" i="1" s="1" a="1"/>
  <c r="AE742" i="1" s="1"/>
  <c r="Z1149" i="1"/>
  <c r="AE1149" i="1" s="1" a="1"/>
  <c r="AE1149" i="1" s="1"/>
  <c r="AC1395" i="1"/>
  <c r="AD1395" i="1" s="1"/>
  <c r="AC1707" i="1"/>
  <c r="AD1707" i="1" s="1"/>
  <c r="Z454" i="1"/>
  <c r="AE454" i="1" s="1" a="1"/>
  <c r="AE454" i="1" s="1"/>
  <c r="Z791" i="1"/>
  <c r="AE791" i="1" s="1" a="1"/>
  <c r="AE791" i="1" s="1"/>
  <c r="Z942" i="1"/>
  <c r="AE942" i="1" s="1" a="1"/>
  <c r="AE942" i="1" s="1"/>
  <c r="Z1428" i="1"/>
  <c r="AE1428" i="1" s="1" a="1"/>
  <c r="AE1428" i="1" s="1"/>
  <c r="AC1387" i="1"/>
  <c r="AD1387" i="1" s="1"/>
  <c r="AC235" i="1"/>
  <c r="AD235" i="1" s="1"/>
  <c r="Z559" i="1"/>
  <c r="AE559" i="1" s="1" a="1"/>
  <c r="AE559" i="1" s="1"/>
  <c r="Z44" i="1"/>
  <c r="AE44" i="1" s="1" a="1"/>
  <c r="AE44" i="1" s="1"/>
  <c r="AC794" i="1"/>
  <c r="AD794" i="1" s="1"/>
  <c r="Z1113" i="1"/>
  <c r="AE1113" i="1" s="1" a="1"/>
  <c r="AE1113" i="1" s="1"/>
  <c r="AC1776" i="1"/>
  <c r="AD1776" i="1" s="1"/>
  <c r="AC1570" i="1"/>
  <c r="AD1570" i="1" s="1"/>
  <c r="AC1268" i="1"/>
  <c r="AD1268" i="1" s="1"/>
  <c r="AC1242" i="1"/>
  <c r="AD1242" i="1" s="1"/>
  <c r="AC1706" i="1"/>
  <c r="AD1706" i="1" s="1"/>
  <c r="Z755" i="1"/>
  <c r="AE755" i="1" s="1" a="1"/>
  <c r="AE755" i="1" s="1"/>
  <c r="Z512" i="1"/>
  <c r="AE512" i="1" s="1" a="1"/>
  <c r="AE512" i="1" s="1"/>
  <c r="Z1262" i="1"/>
  <c r="AE1262" i="1" s="1" a="1"/>
  <c r="AE1262" i="1" s="1"/>
  <c r="Z1658" i="1"/>
  <c r="AE1658" i="1" s="1" a="1"/>
  <c r="AE1658" i="1" s="1"/>
  <c r="Z192" i="1"/>
  <c r="AE192" i="1" s="1" a="1"/>
  <c r="AE192" i="1" s="1"/>
  <c r="Z706" i="1"/>
  <c r="AE706" i="1" s="1" a="1"/>
  <c r="AE706" i="1" s="1"/>
  <c r="Z576" i="1"/>
  <c r="AE576" i="1" s="1" a="1"/>
  <c r="AE576" i="1" s="1"/>
  <c r="Z938" i="1"/>
  <c r="AE938" i="1" s="1" a="1"/>
  <c r="AE938" i="1" s="1"/>
  <c r="Z459" i="1"/>
  <c r="AE459" i="1" s="1" a="1"/>
  <c r="AE459" i="1" s="1"/>
  <c r="Z669" i="1"/>
  <c r="AE669" i="1" s="1" a="1"/>
  <c r="AE669" i="1" s="1"/>
  <c r="AC927" i="1"/>
  <c r="AD927" i="1" s="1"/>
  <c r="AC1455" i="1"/>
  <c r="AD1455" i="1" s="1"/>
  <c r="Z490" i="1"/>
  <c r="AE490" i="1" s="1" a="1"/>
  <c r="AE490" i="1" s="1"/>
  <c r="Z683" i="1"/>
  <c r="AE683" i="1" s="1" a="1"/>
  <c r="AE683" i="1" s="1"/>
  <c r="AC1032" i="1"/>
  <c r="AD1032" i="1" s="1"/>
  <c r="Z1405" i="1"/>
  <c r="AE1405" i="1" s="1" a="1"/>
  <c r="AE1405" i="1" s="1"/>
  <c r="AC1513" i="1"/>
  <c r="AD1513" i="1" s="1"/>
  <c r="AC1606" i="1"/>
  <c r="AD1606" i="1" s="1"/>
  <c r="AC1772" i="1"/>
  <c r="AD1772" i="1" s="1"/>
  <c r="AC870" i="1"/>
  <c r="AD870" i="1" s="1"/>
  <c r="AC819" i="1"/>
  <c r="AD819" i="1" s="1"/>
  <c r="AC1275" i="1"/>
  <c r="AD1275" i="1" s="1"/>
  <c r="AC503" i="1"/>
  <c r="AD503" i="1" s="1"/>
  <c r="Z432" i="1"/>
  <c r="AE432" i="1" s="1" a="1"/>
  <c r="AE432" i="1" s="1"/>
  <c r="AC257" i="1"/>
  <c r="AD257" i="1" s="1"/>
  <c r="Z359" i="1"/>
  <c r="AE359" i="1" s="1" a="1"/>
  <c r="AE359" i="1" s="1"/>
  <c r="AC758" i="1"/>
  <c r="AD758" i="1" s="1"/>
  <c r="Z1118" i="1"/>
  <c r="AE1118" i="1" s="1" a="1"/>
  <c r="AE1118" i="1" s="1"/>
  <c r="Z1744" i="1"/>
  <c r="AE1744" i="1" s="1" a="1"/>
  <c r="AE1744" i="1" s="1"/>
  <c r="AC1589" i="1"/>
  <c r="AD1589" i="1" s="1"/>
  <c r="Z933" i="1"/>
  <c r="AE933" i="1" s="1" a="1"/>
  <c r="AE933" i="1" s="1"/>
  <c r="AC1173" i="1"/>
  <c r="AD1173" i="1" s="1"/>
  <c r="Z1719" i="1"/>
  <c r="AE1719" i="1" s="1" a="1"/>
  <c r="AE1719" i="1" s="1"/>
  <c r="Z514" i="1"/>
  <c r="AE514" i="1" s="1" a="1"/>
  <c r="AE514" i="1" s="1"/>
  <c r="AC1326" i="1"/>
  <c r="AD1326" i="1" s="1"/>
  <c r="Z1549" i="1"/>
  <c r="AE1549" i="1" s="1" a="1"/>
  <c r="AE1549" i="1" s="1"/>
  <c r="Z595" i="1"/>
  <c r="AE595" i="1" s="1" a="1"/>
  <c r="AE595" i="1" s="1"/>
  <c r="AC1093" i="1"/>
  <c r="AD1093" i="1" s="1"/>
  <c r="Z1797" i="1"/>
  <c r="AE1797" i="1" s="1" a="1"/>
  <c r="AE1797" i="1" s="1"/>
  <c r="Z772" i="1"/>
  <c r="AE772" i="1" s="1" a="1"/>
  <c r="AE772" i="1" s="1"/>
  <c r="AC772" i="1"/>
  <c r="AD772" i="1" s="1"/>
  <c r="Z1024" i="1"/>
  <c r="AE1024" i="1" s="1" a="1"/>
  <c r="AE1024" i="1" s="1"/>
  <c r="AC1024" i="1"/>
  <c r="AD1024" i="1" s="1"/>
  <c r="Z1168" i="1"/>
  <c r="AE1168" i="1" s="1" a="1"/>
  <c r="AE1168" i="1" s="1"/>
  <c r="AC1168" i="1"/>
  <c r="AD1168" i="1" s="1"/>
  <c r="AC1348" i="1"/>
  <c r="AD1348" i="1" s="1"/>
  <c r="Z1348" i="1"/>
  <c r="AE1348" i="1" s="1" a="1"/>
  <c r="AE1348" i="1" s="1"/>
  <c r="Z174" i="1"/>
  <c r="AE174" i="1" s="1" a="1"/>
  <c r="AE174" i="1" s="1"/>
  <c r="AC174" i="1"/>
  <c r="AD174" i="1" s="1"/>
  <c r="AC420" i="1"/>
  <c r="AD420" i="1" s="1"/>
  <c r="Z420" i="1"/>
  <c r="AE420" i="1" s="1" a="1"/>
  <c r="AE420" i="1" s="1"/>
  <c r="AC696" i="1"/>
  <c r="AD696" i="1" s="1"/>
  <c r="Z696" i="1"/>
  <c r="AE696" i="1" s="1" a="1"/>
  <c r="AE696" i="1" s="1"/>
  <c r="AC852" i="1"/>
  <c r="AD852" i="1" s="1"/>
  <c r="Z852" i="1"/>
  <c r="AE852" i="1" s="1" a="1"/>
  <c r="AE852" i="1" s="1"/>
  <c r="Z867" i="1"/>
  <c r="AE867" i="1" s="1" a="1"/>
  <c r="AE867" i="1" s="1"/>
  <c r="AC867" i="1"/>
  <c r="AD867" i="1" s="1"/>
  <c r="AC1807" i="1"/>
  <c r="AD1807" i="1" s="1"/>
  <c r="Z1807" i="1"/>
  <c r="AE1807" i="1" s="1" a="1"/>
  <c r="AE1807" i="1" s="1"/>
  <c r="AC428" i="1"/>
  <c r="AD428" i="1" s="1"/>
  <c r="Z428" i="1"/>
  <c r="AE428" i="1" s="1" a="1"/>
  <c r="AE428" i="1" s="1"/>
  <c r="AC282" i="1"/>
  <c r="AD282" i="1" s="1"/>
  <c r="Z282" i="1"/>
  <c r="AE282" i="1" s="1" a="1"/>
  <c r="AE282" i="1" s="1"/>
  <c r="AC659" i="1"/>
  <c r="AD659" i="1" s="1"/>
  <c r="Z659" i="1"/>
  <c r="AE659" i="1" s="1" a="1"/>
  <c r="AE659" i="1" s="1"/>
  <c r="AC767" i="1"/>
  <c r="AD767" i="1" s="1"/>
  <c r="Z767" i="1"/>
  <c r="AE767" i="1" s="1" a="1"/>
  <c r="AE767" i="1" s="1"/>
  <c r="AC911" i="1"/>
  <c r="AD911" i="1" s="1"/>
  <c r="Z911" i="1"/>
  <c r="AE911" i="1" s="1" a="1"/>
  <c r="AE911" i="1" s="1"/>
  <c r="AC1559" i="1"/>
  <c r="AD1559" i="1" s="1"/>
  <c r="Z1559" i="1"/>
  <c r="AE1559" i="1" s="1" a="1"/>
  <c r="AE1559" i="1" s="1"/>
  <c r="AC1775" i="1"/>
  <c r="AD1775" i="1" s="1"/>
  <c r="Z1775" i="1"/>
  <c r="AE1775" i="1" s="1" a="1"/>
  <c r="AE1775" i="1" s="1"/>
  <c r="AC1202" i="1"/>
  <c r="AD1202" i="1" s="1"/>
  <c r="Z1202" i="1"/>
  <c r="AE1202" i="1" s="1" a="1"/>
  <c r="AE1202" i="1" s="1"/>
  <c r="AC1641" i="1"/>
  <c r="AD1641" i="1" s="1"/>
  <c r="Z1641" i="1"/>
  <c r="AE1641" i="1" s="1" a="1"/>
  <c r="AE1641" i="1" s="1"/>
  <c r="AC1077" i="1"/>
  <c r="AD1077" i="1" s="1"/>
  <c r="Z1077" i="1"/>
  <c r="AE1077" i="1" s="1" a="1"/>
  <c r="AE1077" i="1" s="1"/>
  <c r="Z9" i="1"/>
  <c r="AE9" i="1" s="1" a="1"/>
  <c r="AE9" i="1" s="1"/>
  <c r="AC9" i="1"/>
  <c r="AD9" i="1" s="1"/>
  <c r="AC345" i="1"/>
  <c r="AD345" i="1" s="1"/>
  <c r="Z345" i="1"/>
  <c r="AE345" i="1" s="1" a="1"/>
  <c r="AE345" i="1" s="1"/>
  <c r="Z623" i="1"/>
  <c r="AE623" i="1" s="1" a="1"/>
  <c r="AE623" i="1" s="1"/>
  <c r="Z1600" i="1"/>
  <c r="AE1600" i="1" s="1" a="1"/>
  <c r="AE1600" i="1" s="1"/>
  <c r="AC551" i="1"/>
  <c r="AD551" i="1" s="1"/>
  <c r="AC1454" i="1"/>
  <c r="AD1454" i="1" s="1"/>
  <c r="AC1667" i="1"/>
  <c r="AD1667" i="1" s="1"/>
  <c r="AC69" i="1"/>
  <c r="AD69" i="1" s="1"/>
  <c r="Z69" i="1"/>
  <c r="AE69" i="1" s="1" a="1"/>
  <c r="AE69" i="1" s="1"/>
  <c r="AC237" i="1"/>
  <c r="AD237" i="1" s="1"/>
  <c r="Z237" i="1"/>
  <c r="AE237" i="1" s="1" a="1"/>
  <c r="AE237" i="1" s="1"/>
  <c r="AC909" i="1"/>
  <c r="AD909" i="1" s="1"/>
  <c r="Z909" i="1"/>
  <c r="AE909" i="1" s="1" a="1"/>
  <c r="AE909" i="1" s="1"/>
  <c r="Z1065" i="1"/>
  <c r="AE1065" i="1" s="1" a="1"/>
  <c r="AE1065" i="1" s="1"/>
  <c r="AC1065" i="1"/>
  <c r="AD1065" i="1" s="1"/>
  <c r="Z61" i="1"/>
  <c r="AE61" i="1" s="1" a="1"/>
  <c r="AE61" i="1" s="1"/>
  <c r="AC61" i="1"/>
  <c r="AD61" i="1" s="1"/>
  <c r="Z241" i="1"/>
  <c r="AE241" i="1" s="1" a="1"/>
  <c r="AE241" i="1" s="1"/>
  <c r="AC241" i="1"/>
  <c r="AD241" i="1" s="1"/>
  <c r="Z313" i="1"/>
  <c r="AE313" i="1" s="1" a="1"/>
  <c r="AE313" i="1" s="1"/>
  <c r="AC313" i="1"/>
  <c r="AD313" i="1" s="1"/>
  <c r="Z349" i="1"/>
  <c r="AE349" i="1" s="1" a="1"/>
  <c r="AE349" i="1" s="1"/>
  <c r="AC349" i="1"/>
  <c r="AD349" i="1" s="1"/>
  <c r="Z385" i="1"/>
  <c r="AE385" i="1" s="1" a="1"/>
  <c r="AE385" i="1" s="1"/>
  <c r="AC385" i="1"/>
  <c r="AD385" i="1" s="1"/>
  <c r="Z421" i="1"/>
  <c r="AE421" i="1" s="1" a="1"/>
  <c r="AE421" i="1" s="1"/>
  <c r="AC421" i="1"/>
  <c r="AD421" i="1" s="1"/>
  <c r="Z493" i="1"/>
  <c r="AE493" i="1" s="1" a="1"/>
  <c r="AE493" i="1" s="1"/>
  <c r="AC493" i="1"/>
  <c r="AD493" i="1" s="1"/>
  <c r="Z529" i="1"/>
  <c r="AE529" i="1" s="1" a="1"/>
  <c r="AE529" i="1" s="1"/>
  <c r="AC529" i="1"/>
  <c r="AD529" i="1" s="1"/>
  <c r="Z565" i="1"/>
  <c r="AE565" i="1" s="1" a="1"/>
  <c r="AE565" i="1" s="1"/>
  <c r="AC565" i="1"/>
  <c r="AD565" i="1" s="1"/>
  <c r="AC637" i="1"/>
  <c r="AD637" i="1" s="1"/>
  <c r="Z637" i="1"/>
  <c r="AE637" i="1" s="1" a="1"/>
  <c r="AE637" i="1" s="1"/>
  <c r="Z781" i="1"/>
  <c r="AE781" i="1" s="1" a="1"/>
  <c r="AE781" i="1" s="1"/>
  <c r="AC781" i="1"/>
  <c r="AD781" i="1" s="1"/>
  <c r="AC817" i="1"/>
  <c r="AD817" i="1" s="1"/>
  <c r="Z817" i="1"/>
  <c r="AE817" i="1" s="1" a="1"/>
  <c r="AE817" i="1" s="1"/>
  <c r="Z889" i="1"/>
  <c r="AE889" i="1" s="1" a="1"/>
  <c r="AE889" i="1" s="1"/>
  <c r="AC889" i="1"/>
  <c r="AD889" i="1" s="1"/>
  <c r="Z925" i="1"/>
  <c r="AE925" i="1" s="1" a="1"/>
  <c r="AE925" i="1" s="1"/>
  <c r="AC925" i="1"/>
  <c r="AD925" i="1" s="1"/>
  <c r="AC961" i="1"/>
  <c r="AD961" i="1" s="1"/>
  <c r="Z961" i="1"/>
  <c r="AE961" i="1" s="1" a="1"/>
  <c r="AE961" i="1" s="1"/>
  <c r="Z1069" i="1"/>
  <c r="AE1069" i="1" s="1" a="1"/>
  <c r="AE1069" i="1" s="1"/>
  <c r="AC1069" i="1"/>
  <c r="AD1069" i="1" s="1"/>
  <c r="Z1153" i="1"/>
  <c r="AE1153" i="1" s="1" a="1"/>
  <c r="AE1153" i="1" s="1"/>
  <c r="AC1153" i="1"/>
  <c r="AD1153" i="1" s="1"/>
  <c r="Z1189" i="1"/>
  <c r="AE1189" i="1" s="1" a="1"/>
  <c r="AE1189" i="1" s="1"/>
  <c r="AC1189" i="1"/>
  <c r="AD1189" i="1" s="1"/>
  <c r="Z1225" i="1"/>
  <c r="AE1225" i="1" s="1" a="1"/>
  <c r="AE1225" i="1" s="1"/>
  <c r="AC1225" i="1"/>
  <c r="AD1225" i="1" s="1"/>
  <c r="Z1261" i="1"/>
  <c r="AE1261" i="1" s="1" a="1"/>
  <c r="AE1261" i="1" s="1"/>
  <c r="AC1261" i="1"/>
  <c r="AD1261" i="1" s="1"/>
  <c r="AC1369" i="1"/>
  <c r="AD1369" i="1" s="1"/>
  <c r="Z1369" i="1"/>
  <c r="AE1369" i="1" s="1" a="1"/>
  <c r="AE1369" i="1" s="1"/>
  <c r="Z1411" i="1"/>
  <c r="AE1411" i="1" s="1" a="1"/>
  <c r="AE1411" i="1" s="1"/>
  <c r="AC1411" i="1"/>
  <c r="AD1411" i="1" s="1"/>
  <c r="AC1447" i="1"/>
  <c r="AD1447" i="1" s="1"/>
  <c r="Z1447" i="1"/>
  <c r="AE1447" i="1" s="1" a="1"/>
  <c r="AE1447" i="1" s="1"/>
  <c r="AC1519" i="1"/>
  <c r="AD1519" i="1" s="1"/>
  <c r="Z1519" i="1"/>
  <c r="AE1519" i="1" s="1" a="1"/>
  <c r="AE1519" i="1" s="1"/>
  <c r="AC1783" i="1"/>
  <c r="AD1783" i="1" s="1"/>
  <c r="Z1783" i="1"/>
  <c r="AE1783" i="1" s="1" a="1"/>
  <c r="AE1783" i="1" s="1"/>
  <c r="AC57" i="1"/>
  <c r="AD57" i="1" s="1"/>
  <c r="Z57" i="1"/>
  <c r="AE57" i="1" s="1" a="1"/>
  <c r="AE57" i="1" s="1"/>
  <c r="AC507" i="1"/>
  <c r="AD507" i="1" s="1"/>
  <c r="Z507" i="1"/>
  <c r="AE507" i="1" s="1" a="1"/>
  <c r="AE507" i="1" s="1"/>
  <c r="AC729" i="1"/>
  <c r="AD729" i="1" s="1"/>
  <c r="Z729" i="1"/>
  <c r="AE729" i="1" s="1" a="1"/>
  <c r="AE729" i="1" s="1"/>
  <c r="AC1209" i="1"/>
  <c r="AD1209" i="1" s="1"/>
  <c r="Z1209" i="1"/>
  <c r="AE1209" i="1" s="1" a="1"/>
  <c r="AE1209" i="1" s="1"/>
  <c r="AC1431" i="1"/>
  <c r="AD1431" i="1" s="1"/>
  <c r="Z1431" i="1"/>
  <c r="AE1431" i="1" s="1" a="1"/>
  <c r="AE1431" i="1" s="1"/>
  <c r="AC1659" i="1"/>
  <c r="AD1659" i="1" s="1"/>
  <c r="Z1659" i="1"/>
  <c r="AE1659" i="1" s="1" a="1"/>
  <c r="AE1659" i="1" s="1"/>
  <c r="AC196" i="1"/>
  <c r="AD196" i="1" s="1"/>
  <c r="Z196" i="1"/>
  <c r="AE196" i="1" s="1" a="1"/>
  <c r="AE196" i="1" s="1"/>
  <c r="AC304" i="1"/>
  <c r="AD304" i="1" s="1"/>
  <c r="Z304" i="1"/>
  <c r="AE304" i="1" s="1" a="1"/>
  <c r="AE304" i="1" s="1"/>
  <c r="AC700" i="1"/>
  <c r="AD700" i="1" s="1"/>
  <c r="Z700" i="1"/>
  <c r="AE700" i="1" s="1" a="1"/>
  <c r="AE700" i="1" s="1"/>
  <c r="AC1528" i="1"/>
  <c r="AD1528" i="1" s="1"/>
  <c r="Z1528" i="1"/>
  <c r="AE1528" i="1" s="1" a="1"/>
  <c r="AE1528" i="1" s="1"/>
  <c r="AC1564" i="1"/>
  <c r="AD1564" i="1" s="1"/>
  <c r="Z1564" i="1"/>
  <c r="AE1564" i="1" s="1" a="1"/>
  <c r="AE1564" i="1" s="1"/>
  <c r="AC1672" i="1"/>
  <c r="AD1672" i="1" s="1"/>
  <c r="Z1672" i="1"/>
  <c r="AE1672" i="1" s="1" a="1"/>
  <c r="AE1672" i="1" s="1"/>
  <c r="AC1780" i="1"/>
  <c r="AD1780" i="1" s="1"/>
  <c r="Z1780" i="1"/>
  <c r="AE1780" i="1" s="1" a="1"/>
  <c r="AE1780" i="1" s="1"/>
  <c r="AC546" i="1"/>
  <c r="AD546" i="1" s="1"/>
  <c r="Z546" i="1"/>
  <c r="AE546" i="1" s="1" a="1"/>
  <c r="AE546" i="1" s="1"/>
  <c r="AC1638" i="1"/>
  <c r="AD1638" i="1" s="1"/>
  <c r="Z1638" i="1"/>
  <c r="AE1638" i="1" s="1" a="1"/>
  <c r="AE1638" i="1" s="1"/>
  <c r="AC1213" i="1"/>
  <c r="AD1213" i="1" s="1"/>
  <c r="Z1213" i="1"/>
  <c r="AE1213" i="1" s="1" a="1"/>
  <c r="AE1213" i="1" s="1"/>
  <c r="AC1579" i="1"/>
  <c r="AD1579" i="1" s="1"/>
  <c r="Z1579" i="1"/>
  <c r="AE1579" i="1" s="1" a="1"/>
  <c r="AE1579" i="1" s="1"/>
  <c r="Z65" i="1"/>
  <c r="AE65" i="1" s="1" a="1"/>
  <c r="AE65" i="1" s="1"/>
  <c r="AC65" i="1"/>
  <c r="AD65" i="1" s="1"/>
  <c r="AC335" i="1"/>
  <c r="AD335" i="1" s="1"/>
  <c r="Z335" i="1"/>
  <c r="AE335" i="1" s="1" a="1"/>
  <c r="AE335" i="1" s="1"/>
  <c r="AC515" i="1"/>
  <c r="AD515" i="1" s="1"/>
  <c r="Z515" i="1"/>
  <c r="AE515" i="1" s="1" a="1"/>
  <c r="AE515" i="1" s="1"/>
  <c r="AC1595" i="1"/>
  <c r="AD1595" i="1" s="1"/>
  <c r="Z1595" i="1"/>
  <c r="AE1595" i="1" s="1" a="1"/>
  <c r="AE1595" i="1" s="1"/>
  <c r="AC806" i="1"/>
  <c r="AD806" i="1" s="1"/>
  <c r="Z806" i="1"/>
  <c r="AE806" i="1" s="1" a="1"/>
  <c r="AE806" i="1" s="1"/>
  <c r="Z1310" i="1"/>
  <c r="AE1310" i="1" s="1" a="1"/>
  <c r="AE1310" i="1" s="1"/>
  <c r="AC1310" i="1"/>
  <c r="AD1310" i="1" s="1"/>
  <c r="Z1670" i="1"/>
  <c r="AE1670" i="1" s="1" a="1"/>
  <c r="AE1670" i="1" s="1"/>
  <c r="AC1670" i="1"/>
  <c r="AD1670" i="1" s="1"/>
  <c r="Z894" i="1"/>
  <c r="AE894" i="1" s="1" a="1"/>
  <c r="AE894" i="1" s="1"/>
  <c r="AC894" i="1"/>
  <c r="AD894" i="1" s="1"/>
  <c r="Z1739" i="1"/>
  <c r="AE1739" i="1" s="1" a="1"/>
  <c r="AE1739" i="1" s="1"/>
  <c r="AC104" i="1"/>
  <c r="AD104" i="1" s="1"/>
  <c r="Z1022" i="1"/>
  <c r="AE1022" i="1" s="1" a="1"/>
  <c r="AE1022" i="1" s="1"/>
  <c r="AC80" i="1"/>
  <c r="AD80" i="1" s="1"/>
  <c r="Z80" i="1"/>
  <c r="AE80" i="1" s="1" a="1"/>
  <c r="AE80" i="1" s="1"/>
  <c r="Z152" i="1"/>
  <c r="AE152" i="1" s="1" a="1"/>
  <c r="AE152" i="1" s="1"/>
  <c r="AC152" i="1"/>
  <c r="AD152" i="1" s="1"/>
  <c r="AC188" i="1"/>
  <c r="AD188" i="1" s="1"/>
  <c r="Z188" i="1"/>
  <c r="AE188" i="1" s="1" a="1"/>
  <c r="AE188" i="1" s="1"/>
  <c r="AC368" i="1"/>
  <c r="AD368" i="1" s="1"/>
  <c r="Z368" i="1"/>
  <c r="AE368" i="1" s="1" a="1"/>
  <c r="AE368" i="1" s="1"/>
  <c r="AC476" i="1"/>
  <c r="AD476" i="1" s="1"/>
  <c r="Z476" i="1"/>
  <c r="AE476" i="1" s="1" a="1"/>
  <c r="AE476" i="1" s="1"/>
  <c r="AC149" i="1"/>
  <c r="AD149" i="1" s="1"/>
  <c r="Z149" i="1"/>
  <c r="AE149" i="1" s="1" a="1"/>
  <c r="AE149" i="1" s="1"/>
  <c r="AC592" i="1"/>
  <c r="AD592" i="1" s="1"/>
  <c r="Z592" i="1"/>
  <c r="AE592" i="1" s="1" a="1"/>
  <c r="AE592" i="1" s="1"/>
  <c r="AC288" i="1"/>
  <c r="AD288" i="1" s="1"/>
  <c r="Z288" i="1"/>
  <c r="AE288" i="1" s="1" a="1"/>
  <c r="AE288" i="1" s="1"/>
  <c r="AC320" i="1"/>
  <c r="AD320" i="1" s="1"/>
  <c r="Z320" i="1"/>
  <c r="AE320" i="1" s="1" a="1"/>
  <c r="AE320" i="1" s="1"/>
  <c r="AC407" i="1"/>
  <c r="AD407" i="1" s="1"/>
  <c r="Z407" i="1"/>
  <c r="AE407" i="1" s="1" a="1"/>
  <c r="AE407" i="1" s="1"/>
  <c r="AC983" i="1"/>
  <c r="AD983" i="1" s="1"/>
  <c r="Z983" i="1"/>
  <c r="AE983" i="1" s="1" a="1"/>
  <c r="AE983" i="1" s="1"/>
  <c r="AC299" i="1"/>
  <c r="AD299" i="1" s="1"/>
  <c r="Z1382" i="1"/>
  <c r="AE1382" i="1" s="1" a="1"/>
  <c r="AE1382" i="1" s="1"/>
  <c r="AC1382" i="1"/>
  <c r="AD1382" i="1" s="1"/>
  <c r="AC1634" i="1"/>
  <c r="AD1634" i="1" s="1"/>
  <c r="Z1634" i="1"/>
  <c r="AE1634" i="1" s="1" a="1"/>
  <c r="AE1634" i="1" s="1"/>
  <c r="AC897" i="1"/>
  <c r="AD897" i="1" s="1"/>
  <c r="Z897" i="1"/>
  <c r="AE897" i="1" s="1" a="1"/>
  <c r="AE897" i="1" s="1"/>
  <c r="Z1239" i="1"/>
  <c r="AE1239" i="1" s="1" a="1"/>
  <c r="AE1239" i="1" s="1"/>
  <c r="AC1239" i="1"/>
  <c r="AD1239" i="1" s="1"/>
  <c r="Z698" i="1"/>
  <c r="AE698" i="1" s="1" a="1"/>
  <c r="AE698" i="1" s="1"/>
  <c r="Z1490" i="1"/>
  <c r="AE1490" i="1" s="1" a="1"/>
  <c r="AE1490" i="1" s="1"/>
  <c r="AC1674" i="1"/>
  <c r="AD1674" i="1" s="1"/>
  <c r="Z1674" i="1"/>
  <c r="AE1674" i="1" s="1" a="1"/>
  <c r="AE1674" i="1" s="1"/>
  <c r="AC160" i="1"/>
  <c r="AD160" i="1" s="1"/>
  <c r="AC1346" i="1"/>
  <c r="AD1346" i="1" s="1"/>
  <c r="AC875" i="1"/>
  <c r="AD875" i="1" s="1"/>
  <c r="AC693" i="1"/>
  <c r="AD693" i="1" s="1"/>
  <c r="Z244" i="1"/>
  <c r="AE244" i="1" s="1" a="1"/>
  <c r="AE244" i="1" s="1"/>
  <c r="Z1393" i="1"/>
  <c r="AE1393" i="1" s="1" a="1"/>
  <c r="AE1393" i="1" s="1"/>
  <c r="AC25" i="1"/>
  <c r="AD25" i="1" s="1"/>
  <c r="AC1689" i="1"/>
  <c r="AD1689" i="1" s="1"/>
  <c r="Z1689" i="1"/>
  <c r="AE1689" i="1" s="1" a="1"/>
  <c r="AE1689" i="1" s="1"/>
  <c r="AC481" i="1"/>
  <c r="AD481" i="1" s="1"/>
  <c r="Z481" i="1"/>
  <c r="AE481" i="1" s="1" a="1"/>
  <c r="AE481" i="1" s="1"/>
  <c r="Z589" i="1"/>
  <c r="AE589" i="1" s="1" a="1"/>
  <c r="AE589" i="1" s="1"/>
  <c r="AC589" i="1"/>
  <c r="AD589" i="1" s="1"/>
  <c r="AC660" i="1"/>
  <c r="AD660" i="1" s="1"/>
  <c r="Z660" i="1"/>
  <c r="AE660" i="1" s="1" a="1"/>
  <c r="AE660" i="1" s="1"/>
  <c r="Z1271" i="1"/>
  <c r="AE1271" i="1" s="1" a="1"/>
  <c r="AE1271" i="1" s="1"/>
  <c r="AC1271" i="1"/>
  <c r="AD1271" i="1" s="1"/>
  <c r="AC1379" i="1"/>
  <c r="AD1379" i="1" s="1"/>
  <c r="Z1379" i="1"/>
  <c r="AE1379" i="1" s="1" a="1"/>
  <c r="AE1379" i="1" s="1"/>
  <c r="AC1487" i="1"/>
  <c r="AD1487" i="1" s="1"/>
  <c r="Z1487" i="1"/>
  <c r="AE1487" i="1" s="1" a="1"/>
  <c r="AE1487" i="1" s="1"/>
  <c r="AC1631" i="1"/>
  <c r="AD1631" i="1" s="1"/>
  <c r="Z1631" i="1"/>
  <c r="AE1631" i="1" s="1" a="1"/>
  <c r="AE1631" i="1" s="1"/>
  <c r="AC1703" i="1"/>
  <c r="AD1703" i="1" s="1"/>
  <c r="Z1703" i="1"/>
  <c r="AE1703" i="1" s="1" a="1"/>
  <c r="AE1703" i="1" s="1"/>
  <c r="AC1420" i="1"/>
  <c r="AD1420" i="1" s="1"/>
  <c r="AC878" i="1"/>
  <c r="AD878" i="1" s="1"/>
  <c r="Z878" i="1"/>
  <c r="AE878" i="1" s="1" a="1"/>
  <c r="AE878" i="1" s="1"/>
  <c r="Z1094" i="1"/>
  <c r="AE1094" i="1" s="1" a="1"/>
  <c r="AE1094" i="1" s="1"/>
  <c r="AC1094" i="1"/>
  <c r="AD1094" i="1" s="1"/>
  <c r="AC1778" i="1"/>
  <c r="AD1778" i="1" s="1"/>
  <c r="Z1778" i="1"/>
  <c r="AE1778" i="1" s="1" a="1"/>
  <c r="AE1778" i="1" s="1"/>
  <c r="AC952" i="1"/>
  <c r="AD952" i="1" s="1"/>
  <c r="Z731" i="1"/>
  <c r="AE731" i="1" s="1" a="1"/>
  <c r="AE731" i="1" s="1"/>
  <c r="Z177" i="1"/>
  <c r="AE177" i="1" s="1" a="1"/>
  <c r="AE177" i="1" s="1"/>
  <c r="Z1252" i="1"/>
  <c r="AE1252" i="1" s="1" a="1"/>
  <c r="AE1252" i="1" s="1"/>
  <c r="Z195" i="1"/>
  <c r="AE195" i="1" s="1" a="1"/>
  <c r="AE195" i="1" s="1"/>
  <c r="Z1598" i="1"/>
  <c r="AE1598" i="1" s="1" a="1"/>
  <c r="AE1598" i="1" s="1"/>
  <c r="Z1019" i="1"/>
  <c r="AE1019" i="1" s="1" a="1"/>
  <c r="AE1019" i="1" s="1"/>
  <c r="AC711" i="1"/>
  <c r="AD711" i="1" s="1"/>
  <c r="Z268" i="1"/>
  <c r="AE268" i="1" s="1" a="1"/>
  <c r="AE268" i="1" s="1"/>
  <c r="Z844" i="1"/>
  <c r="AE844" i="1" s="1" a="1"/>
  <c r="AE844" i="1" s="1"/>
  <c r="Z124" i="1"/>
  <c r="AE124" i="1" s="1" a="1"/>
  <c r="AE124" i="1" s="1"/>
  <c r="AC124" i="1"/>
  <c r="AD124" i="1" s="1"/>
  <c r="Z412" i="1"/>
  <c r="AE412" i="1" s="1" a="1"/>
  <c r="AE412" i="1" s="1"/>
  <c r="AC412" i="1"/>
  <c r="AD412" i="1" s="1"/>
  <c r="AC736" i="1"/>
  <c r="AD736" i="1" s="1"/>
  <c r="Z736" i="1"/>
  <c r="AE736" i="1" s="1" a="1"/>
  <c r="AE736" i="1" s="1"/>
  <c r="AC880" i="1"/>
  <c r="AD880" i="1" s="1"/>
  <c r="Z880" i="1"/>
  <c r="AE880" i="1" s="1" a="1"/>
  <c r="AE880" i="1" s="1"/>
  <c r="Z1384" i="1"/>
  <c r="AE1384" i="1" s="1" a="1"/>
  <c r="AE1384" i="1" s="1"/>
  <c r="AC1384" i="1"/>
  <c r="AD1384" i="1" s="1"/>
  <c r="AC1240" i="1"/>
  <c r="AD1240" i="1" s="1"/>
  <c r="Z49" i="1"/>
  <c r="AE49" i="1" s="1" a="1"/>
  <c r="AE49" i="1" s="1"/>
  <c r="AC49" i="1"/>
  <c r="AD49" i="1" s="1"/>
  <c r="Z645" i="1"/>
  <c r="AE645" i="1" s="1" a="1"/>
  <c r="AE645" i="1" s="1"/>
  <c r="AC645" i="1"/>
  <c r="AD645" i="1" s="1"/>
  <c r="AC376" i="1"/>
  <c r="AD376" i="1" s="1"/>
  <c r="AC32" i="1"/>
  <c r="AD32" i="1" s="1"/>
  <c r="Z32" i="1"/>
  <c r="AE32" i="1" s="1" a="1"/>
  <c r="AE32" i="1" s="1"/>
  <c r="Z137" i="1"/>
  <c r="AE137" i="1" s="1" a="1"/>
  <c r="AE137" i="1" s="1"/>
  <c r="AC137" i="1"/>
  <c r="AD137" i="1" s="1"/>
  <c r="AC479" i="1"/>
  <c r="AD479" i="1" s="1"/>
  <c r="Z479" i="1"/>
  <c r="AE479" i="1" s="1" a="1"/>
  <c r="AE479" i="1" s="1"/>
  <c r="AC1163" i="1"/>
  <c r="AD1163" i="1" s="1"/>
  <c r="Z1163" i="1"/>
  <c r="AE1163" i="1" s="1" a="1"/>
  <c r="AE1163" i="1" s="1"/>
  <c r="AC1307" i="1"/>
  <c r="AD1307" i="1" s="1"/>
  <c r="Z1307" i="1"/>
  <c r="AE1307" i="1" s="1" a="1"/>
  <c r="AE1307" i="1" s="1"/>
  <c r="AC1523" i="1"/>
  <c r="AD1523" i="1" s="1"/>
  <c r="Z1523" i="1"/>
  <c r="AE1523" i="1" s="1" a="1"/>
  <c r="AE1523" i="1" s="1"/>
  <c r="Z1343" i="1"/>
  <c r="AE1343" i="1" s="1" a="1"/>
  <c r="AE1343" i="1" s="1"/>
  <c r="AC590" i="1"/>
  <c r="AD590" i="1" s="1"/>
  <c r="Z590" i="1"/>
  <c r="AE590" i="1" s="1" a="1"/>
  <c r="AE590" i="1" s="1"/>
  <c r="Z1274" i="1"/>
  <c r="AE1274" i="1" s="1" a="1"/>
  <c r="AE1274" i="1" s="1"/>
  <c r="AC1274" i="1"/>
  <c r="AD1274" i="1" s="1"/>
  <c r="AC588" i="1"/>
  <c r="AD588" i="1" s="1"/>
  <c r="Z588" i="1"/>
  <c r="AE588" i="1" s="1" a="1"/>
  <c r="AE588" i="1" s="1"/>
  <c r="AC744" i="1"/>
  <c r="AD744" i="1" s="1"/>
  <c r="Z744" i="1"/>
  <c r="AE744" i="1" s="1" a="1"/>
  <c r="AE744" i="1" s="1"/>
  <c r="Z1451" i="1"/>
  <c r="AE1451" i="1" s="1" a="1"/>
  <c r="AE1451" i="1" s="1"/>
  <c r="AC88" i="1"/>
  <c r="AD88" i="1" s="1"/>
  <c r="Z1761" i="1"/>
  <c r="AE1761" i="1" s="1" a="1"/>
  <c r="AE1761" i="1" s="1"/>
  <c r="Z734" i="1"/>
  <c r="AE734" i="1" s="1" a="1"/>
  <c r="AE734" i="1" s="1"/>
  <c r="Z1742" i="1"/>
  <c r="AE1742" i="1" s="1" a="1"/>
  <c r="AE1742" i="1" s="1"/>
  <c r="AC1492" i="1"/>
  <c r="AD1492" i="1" s="1"/>
  <c r="AC1055" i="1"/>
  <c r="AD1055" i="1" s="1"/>
  <c r="Z531" i="1"/>
  <c r="AE531" i="1" s="1" a="1"/>
  <c r="AE531" i="1" s="1"/>
  <c r="Z916" i="1"/>
  <c r="AE916" i="1" s="1" a="1"/>
  <c r="AE916" i="1" s="1"/>
  <c r="Z803" i="1"/>
  <c r="AE803" i="1" s="1" a="1"/>
  <c r="AE803" i="1" s="1"/>
  <c r="AC864" i="1"/>
  <c r="AD864" i="1" s="1"/>
  <c r="Z556" i="1"/>
  <c r="AE556" i="1" s="1" a="1"/>
  <c r="AE556" i="1" s="1"/>
  <c r="AC556" i="1"/>
  <c r="AD556" i="1" s="1"/>
  <c r="Z1456" i="1"/>
  <c r="AE1456" i="1" s="1" a="1"/>
  <c r="AE1456" i="1" s="1"/>
  <c r="AC1456" i="1"/>
  <c r="AD1456" i="1" s="1"/>
  <c r="Z357" i="1"/>
  <c r="AE357" i="1" s="1" a="1"/>
  <c r="AE357" i="1" s="1"/>
  <c r="AC357" i="1"/>
  <c r="AD357" i="1" s="1"/>
  <c r="AC176" i="1"/>
  <c r="AD176" i="1" s="1"/>
  <c r="Z176" i="1"/>
  <c r="AE176" i="1" s="1" a="1"/>
  <c r="AE176" i="1" s="1"/>
  <c r="AC443" i="1"/>
  <c r="AD443" i="1" s="1"/>
  <c r="Z443" i="1"/>
  <c r="AE443" i="1" s="1" a="1"/>
  <c r="AE443" i="1" s="1"/>
  <c r="Z695" i="1"/>
  <c r="AE695" i="1" s="1" a="1"/>
  <c r="AE695" i="1" s="1"/>
  <c r="AC695" i="1"/>
  <c r="AD695" i="1" s="1"/>
  <c r="AC554" i="1"/>
  <c r="AD554" i="1" s="1"/>
  <c r="Z554" i="1"/>
  <c r="AE554" i="1" s="1" a="1"/>
  <c r="AE554" i="1" s="1"/>
  <c r="Z662" i="1"/>
  <c r="AE662" i="1" s="1" a="1"/>
  <c r="AE662" i="1" s="1"/>
  <c r="AC662" i="1"/>
  <c r="AD662" i="1" s="1"/>
  <c r="AC770" i="1"/>
  <c r="AD770" i="1" s="1"/>
  <c r="Z770" i="1"/>
  <c r="AE770" i="1" s="1" a="1"/>
  <c r="AE770" i="1" s="1"/>
  <c r="AC1418" i="1"/>
  <c r="AD1418" i="1" s="1"/>
  <c r="Z1418" i="1"/>
  <c r="AE1418" i="1" s="1" a="1"/>
  <c r="AE1418" i="1" s="1"/>
  <c r="AC1526" i="1"/>
  <c r="AD1526" i="1" s="1"/>
  <c r="Z1526" i="1"/>
  <c r="AE1526" i="1" s="1" a="1"/>
  <c r="AE1526" i="1" s="1"/>
  <c r="AC1593" i="1"/>
  <c r="AD1593" i="1" s="1"/>
  <c r="Z1593" i="1"/>
  <c r="AE1593" i="1" s="1" a="1"/>
  <c r="AE1593" i="1" s="1"/>
  <c r="Z462" i="1"/>
  <c r="AE462" i="1" s="1" a="1"/>
  <c r="AE462" i="1" s="1"/>
  <c r="AC1488" i="1"/>
  <c r="AD1488" i="1" s="1"/>
  <c r="Z1199" i="1"/>
  <c r="AE1199" i="1" s="1" a="1"/>
  <c r="AE1199" i="1" s="1"/>
  <c r="Z945" i="1"/>
  <c r="AE945" i="1" s="1" a="1"/>
  <c r="AE945" i="1" s="1"/>
  <c r="AC1167" i="1"/>
  <c r="AD1167" i="1" s="1"/>
  <c r="AC839" i="1"/>
  <c r="AD839" i="1" s="1"/>
  <c r="AC1272" i="1"/>
  <c r="AD1272" i="1" s="1"/>
  <c r="AC133" i="1"/>
  <c r="AD133" i="1" s="1"/>
  <c r="AC1238" i="1"/>
  <c r="AD1238" i="1" s="1"/>
  <c r="Z1136" i="1"/>
  <c r="AE1136" i="1" s="1" a="1"/>
  <c r="AE1136" i="1" s="1"/>
  <c r="Z1784" i="1"/>
  <c r="AE1784" i="1" s="1" a="1"/>
  <c r="AE1784" i="1" s="1"/>
  <c r="Z1712" i="1"/>
  <c r="AE1712" i="1" s="1" a="1"/>
  <c r="AE1712" i="1" s="1"/>
  <c r="Z620" i="1"/>
  <c r="AE620" i="1" s="1" a="1"/>
  <c r="AE620" i="1" s="1"/>
  <c r="AC689" i="1"/>
  <c r="AD689" i="1" s="1"/>
  <c r="Z1301" i="1"/>
  <c r="AE1301" i="1" s="1" a="1"/>
  <c r="AE1301" i="1" s="1"/>
  <c r="Z1479" i="1"/>
  <c r="AE1479" i="1" s="1" a="1"/>
  <c r="AE1479" i="1" s="1"/>
  <c r="AC427" i="1"/>
  <c r="AD427" i="1" s="1"/>
  <c r="AC374" i="1"/>
  <c r="AD374" i="1" s="1"/>
  <c r="AC250" i="1"/>
  <c r="AD250" i="1" s="1"/>
  <c r="Z1172" i="1"/>
  <c r="AE1172" i="1" s="1" a="1"/>
  <c r="AE1172" i="1" s="1"/>
  <c r="Z872" i="1"/>
  <c r="AE872" i="1" s="1" a="1"/>
  <c r="AE872" i="1" s="1"/>
  <c r="Z717" i="1"/>
  <c r="AE717" i="1" s="1" a="1"/>
  <c r="AE717" i="1" s="1"/>
  <c r="AC1288" i="1"/>
  <c r="AD1288" i="1" s="1"/>
  <c r="Z45" i="1"/>
  <c r="AE45" i="1" s="1" a="1"/>
  <c r="AE45" i="1" s="1"/>
  <c r="Z1006" i="1"/>
  <c r="AE1006" i="1" s="1" a="1"/>
  <c r="AE1006" i="1" s="1"/>
  <c r="AC1373" i="1"/>
  <c r="AD1373" i="1" s="1"/>
  <c r="Z266" i="1"/>
  <c r="AE266" i="1" s="1" a="1"/>
  <c r="AE266" i="1" s="1"/>
  <c r="AC704" i="1"/>
  <c r="AD704" i="1" s="1"/>
  <c r="Z1088" i="1"/>
  <c r="AE1088" i="1" s="1" a="1"/>
  <c r="AE1088" i="1" s="1"/>
  <c r="Z1409" i="1"/>
  <c r="AE1409" i="1" s="1" a="1"/>
  <c r="AE1409" i="1" s="1"/>
  <c r="AC414" i="1"/>
  <c r="AD414" i="1" s="1"/>
  <c r="Z1265" i="1"/>
  <c r="AE1265" i="1" s="1" a="1"/>
  <c r="AE1265" i="1" s="1"/>
  <c r="Z1805" i="1"/>
  <c r="AE1805" i="1" s="1" a="1"/>
  <c r="AE1805" i="1" s="1"/>
  <c r="Z1779" i="1"/>
  <c r="AE1779" i="1" s="1" a="1"/>
  <c r="AE1779" i="1" s="1"/>
  <c r="Z624" i="1"/>
  <c r="AE624" i="1" s="1" a="1"/>
  <c r="AE624" i="1" s="1"/>
  <c r="Z178" i="1"/>
  <c r="AE178" i="1" s="1" a="1"/>
  <c r="AE178" i="1" s="1"/>
  <c r="AC1193" i="1"/>
  <c r="AD1193" i="1" s="1"/>
  <c r="AC756" i="1"/>
  <c r="AD756" i="1" s="1"/>
  <c r="Z1453" i="1"/>
  <c r="AE1453" i="1" s="1" a="1"/>
  <c r="AE1453" i="1" s="1"/>
  <c r="AC1717" i="1"/>
  <c r="AD1717" i="1" s="1"/>
  <c r="Z55" i="1"/>
  <c r="AE55" i="1" s="1" a="1"/>
  <c r="AE55" i="1" s="1"/>
  <c r="Z211" i="1"/>
  <c r="AE211" i="1" s="1" a="1"/>
  <c r="AE211" i="1" s="1"/>
  <c r="Z643" i="1"/>
  <c r="AE643" i="1" s="1" a="1"/>
  <c r="AE643" i="1" s="1"/>
  <c r="AC895" i="1"/>
  <c r="AD895" i="1" s="1"/>
  <c r="Z1592" i="1"/>
  <c r="AE1592" i="1" s="1" a="1"/>
  <c r="AE1592" i="1" s="1"/>
  <c r="Z1510" i="1"/>
  <c r="AE1510" i="1" s="1" a="1"/>
  <c r="AE1510" i="1" s="1"/>
  <c r="AC855" i="1"/>
  <c r="AD855" i="1" s="1"/>
  <c r="AC1708" i="1"/>
  <c r="AD1708" i="1" s="1"/>
  <c r="AC1503" i="1"/>
  <c r="AD1503" i="1" s="1"/>
  <c r="AC51" i="1"/>
  <c r="AD51" i="1" s="1"/>
  <c r="Z1517" i="1"/>
  <c r="AE1517" i="1" s="1" a="1"/>
  <c r="AE1517" i="1" s="1"/>
  <c r="Z956" i="1"/>
  <c r="AE956" i="1" s="1" a="1"/>
  <c r="AE956" i="1" s="1"/>
  <c r="Z632" i="1"/>
  <c r="AE632" i="1" s="1" a="1"/>
  <c r="AE632" i="1" s="1"/>
  <c r="AC1196" i="1"/>
  <c r="AD1196" i="1" s="1"/>
  <c r="Z1316" i="1"/>
  <c r="AE1316" i="1" s="1" a="1"/>
  <c r="AE1316" i="1" s="1"/>
  <c r="Z509" i="1"/>
  <c r="AE509" i="1" s="1" a="1"/>
  <c r="AE509" i="1" s="1"/>
  <c r="Z377" i="1"/>
  <c r="AE377" i="1" s="1" a="1"/>
  <c r="AE377" i="1" s="1"/>
  <c r="Z1352" i="1"/>
  <c r="AE1352" i="1" s="1" a="1"/>
  <c r="AE1352" i="1" s="1"/>
  <c r="AC725" i="1"/>
  <c r="AD725" i="1" s="1"/>
  <c r="Z630" i="1"/>
  <c r="AE630" i="1" s="1" a="1"/>
  <c r="AE630" i="1" s="1"/>
  <c r="AC873" i="1"/>
  <c r="AD873" i="1" s="1"/>
  <c r="AC1437" i="1"/>
  <c r="AD1437" i="1" s="1"/>
  <c r="AC1563" i="1"/>
  <c r="AD1563" i="1" s="1"/>
  <c r="Z718" i="1"/>
  <c r="AE718" i="1" s="1" a="1"/>
  <c r="AE718" i="1" s="1"/>
  <c r="Z365" i="1"/>
  <c r="AE365" i="1" s="1" a="1"/>
  <c r="AE365" i="1" s="1"/>
  <c r="AC690" i="1"/>
  <c r="AD690" i="1" s="1"/>
  <c r="Z1748" i="1"/>
  <c r="AE1748" i="1" s="1" a="1"/>
  <c r="AE1748" i="1" s="1"/>
  <c r="Z1375" i="1"/>
  <c r="AE1375" i="1" s="1" a="1"/>
  <c r="AE1375" i="1" s="1"/>
  <c r="AC1482" i="1"/>
  <c r="AD1482" i="1" s="1"/>
  <c r="AC535" i="1"/>
  <c r="AD535" i="1" s="1"/>
  <c r="AC50" i="1"/>
  <c r="AD50" i="1" s="1"/>
  <c r="Z692" i="1"/>
  <c r="AE692" i="1" s="1" a="1"/>
  <c r="AE692" i="1" s="1"/>
  <c r="Z463" i="1"/>
  <c r="AE463" i="1" s="1" a="1"/>
  <c r="AE463" i="1" s="1"/>
  <c r="Z812" i="1"/>
  <c r="AE812" i="1" s="1" a="1"/>
  <c r="AE812" i="1" s="1"/>
  <c r="Z584" i="1"/>
  <c r="AE584" i="1" s="1" a="1"/>
  <c r="AE584" i="1" s="1"/>
  <c r="AC1048" i="1"/>
  <c r="AD1048" i="1" s="1"/>
  <c r="AE1336" i="1" a="1"/>
  <c r="AE1336" i="1" s="1"/>
  <c r="Z155" i="1"/>
  <c r="AE155" i="1" s="1" a="1"/>
  <c r="AE155" i="1" s="1"/>
  <c r="AC941" i="1"/>
  <c r="AD941" i="1" s="1"/>
  <c r="Z474" i="1"/>
  <c r="AE474" i="1" s="1" a="1"/>
  <c r="AE474" i="1" s="1"/>
  <c r="AC1047" i="1"/>
  <c r="AD1047" i="1" s="1"/>
  <c r="Z1028" i="1"/>
  <c r="AE1028" i="1" s="1" a="1"/>
  <c r="AE1028" i="1" s="1"/>
  <c r="Z488" i="1"/>
  <c r="AE488" i="1" s="1" a="1"/>
  <c r="AE488" i="1" s="1"/>
  <c r="Z560" i="1"/>
  <c r="AE560" i="1" s="1" a="1"/>
  <c r="AE560" i="1" s="1"/>
  <c r="Z776" i="1"/>
  <c r="AE776" i="1" s="1" a="1"/>
  <c r="AE776" i="1" s="1"/>
  <c r="Z120" i="1"/>
  <c r="AE120" i="1" s="1" a="1"/>
  <c r="AE120" i="1" s="1"/>
  <c r="Z1424" i="1"/>
  <c r="AE1424" i="1" s="1" a="1"/>
  <c r="AE1424" i="1" s="1"/>
  <c r="Z1044" i="1"/>
  <c r="AE1044" i="1" s="1" a="1"/>
  <c r="AE1044" i="1" s="1"/>
  <c r="Z654" i="1"/>
  <c r="AE654" i="1" s="1" a="1"/>
  <c r="AE654" i="1" s="1"/>
  <c r="AC339" i="1"/>
  <c r="AD339" i="1" s="1"/>
  <c r="AC783" i="1"/>
  <c r="AD783" i="1" s="1"/>
  <c r="Z1089" i="1"/>
  <c r="AE1089" i="1" s="1" a="1"/>
  <c r="AE1089" i="1" s="1"/>
  <c r="Z1449" i="1"/>
  <c r="AE1449" i="1" s="1" a="1"/>
  <c r="AE1449" i="1" s="1"/>
  <c r="AC473" i="1"/>
  <c r="AD473" i="1" s="1"/>
  <c r="Z8" i="1"/>
  <c r="AE8" i="1" s="1" a="1"/>
  <c r="AE8" i="1" s="1"/>
  <c r="Z1561" i="1"/>
  <c r="AE1561" i="1" s="1" a="1"/>
  <c r="AE1561" i="1" s="1"/>
  <c r="AC1230" i="1"/>
  <c r="AD1230" i="1" s="1"/>
  <c r="Z1704" i="1"/>
  <c r="AE1704" i="1" s="1" a="1"/>
  <c r="AE1704" i="1" s="1"/>
  <c r="AC67" i="1"/>
  <c r="AD67" i="1" s="1"/>
  <c r="AC787" i="1"/>
  <c r="AD787" i="1" s="1"/>
  <c r="Z1081" i="1"/>
  <c r="AE1081" i="1" s="1" a="1"/>
  <c r="AE1081" i="1" s="1"/>
  <c r="Z1597" i="1"/>
  <c r="AE1597" i="1" s="1" a="1"/>
  <c r="AE1597" i="1" s="1"/>
  <c r="AC74" i="1"/>
  <c r="AD74" i="1" s="1"/>
  <c r="Z1340" i="1"/>
  <c r="AE1340" i="1" s="1" a="1"/>
  <c r="AE1340" i="1" s="1"/>
  <c r="Z1368" i="1"/>
  <c r="AE1368" i="1" s="1" a="1"/>
  <c r="AE1368" i="1" s="1"/>
  <c r="AC656" i="1"/>
  <c r="AD656" i="1" s="1"/>
  <c r="Z977" i="1"/>
  <c r="AE977" i="1" s="1" a="1"/>
  <c r="AE977" i="1" s="1"/>
  <c r="Z1733" i="1"/>
  <c r="AE1733" i="1" s="1" a="1"/>
  <c r="AE1733" i="1" s="1"/>
  <c r="Z302" i="1"/>
  <c r="AE302" i="1" s="1" a="1"/>
  <c r="AE302" i="1" s="1"/>
  <c r="Z992" i="1"/>
  <c r="AE992" i="1" s="1" a="1"/>
  <c r="AE992" i="1" s="1"/>
  <c r="AE1048" i="1" a="1"/>
  <c r="AE1048" i="1" s="1"/>
  <c r="Z545" i="1"/>
  <c r="AE545" i="1" s="1" a="1"/>
  <c r="AE545" i="1" s="1"/>
  <c r="Z468" i="1"/>
  <c r="AE468" i="1" s="1" a="1"/>
  <c r="AE468" i="1" s="1"/>
  <c r="AC233" i="1"/>
  <c r="AD233" i="1" s="1"/>
  <c r="AC1245" i="1"/>
  <c r="AD1245" i="1" s="1"/>
  <c r="AC191" i="1"/>
  <c r="AD191" i="1" s="1"/>
  <c r="Z286" i="1"/>
  <c r="AE286" i="1" s="1" a="1"/>
  <c r="AE286" i="1" s="1"/>
  <c r="Z754" i="1"/>
  <c r="AE754" i="1" s="1" a="1"/>
  <c r="AE754" i="1" s="1"/>
  <c r="AC143" i="1"/>
  <c r="AD143" i="1" s="1"/>
  <c r="Z103" i="1"/>
  <c r="AE103" i="1" s="1" a="1"/>
  <c r="AE103" i="1" s="1"/>
  <c r="AC679" i="1"/>
  <c r="AD679" i="1" s="1"/>
  <c r="Z931" i="1"/>
  <c r="AE931" i="1" s="1" a="1"/>
  <c r="AE931" i="1" s="1"/>
  <c r="AC11" i="1"/>
  <c r="AD11" i="1" s="1"/>
  <c r="AC142" i="1"/>
  <c r="AD142" i="1" s="1"/>
  <c r="Z836" i="1"/>
  <c r="AE836" i="1" s="1" a="1"/>
  <c r="AE836" i="1" s="1"/>
  <c r="Z1244" i="1"/>
  <c r="AE1244" i="1" s="1" a="1"/>
  <c r="AE1244" i="1" s="1"/>
  <c r="AC1537" i="1"/>
  <c r="AD1537" i="1" s="1"/>
  <c r="AC1573" i="1"/>
  <c r="AD1573" i="1" s="1"/>
  <c r="AC33" i="1"/>
  <c r="AD33" i="1" s="1"/>
  <c r="Z561" i="1"/>
  <c r="AE561" i="1" s="1" a="1"/>
  <c r="AE561" i="1" s="1"/>
  <c r="AC953" i="1"/>
  <c r="AD953" i="1" s="1"/>
  <c r="AC858" i="1"/>
  <c r="AD858" i="1" s="1"/>
  <c r="AC939" i="1"/>
  <c r="AD939" i="1" s="1"/>
  <c r="Z800" i="1"/>
  <c r="AE800" i="1" s="1" a="1"/>
  <c r="AE800" i="1" s="1"/>
  <c r="AC247" i="1"/>
  <c r="AD247" i="1" s="1"/>
  <c r="AC391" i="1"/>
  <c r="AD391" i="1" s="1"/>
  <c r="AC684" i="1"/>
  <c r="AD684" i="1" s="1"/>
  <c r="Z684" i="1"/>
  <c r="AE684" i="1" s="1" a="1"/>
  <c r="AE684" i="1" s="1"/>
  <c r="AC1728" i="1"/>
  <c r="AD1728" i="1" s="1"/>
  <c r="Z1728" i="1"/>
  <c r="AE1728" i="1" s="1" a="1"/>
  <c r="AE1728" i="1" s="1"/>
  <c r="Z225" i="1"/>
  <c r="AE225" i="1" s="1" a="1"/>
  <c r="AE225" i="1" s="1"/>
  <c r="AC225" i="1"/>
  <c r="AD225" i="1" s="1"/>
  <c r="Z399" i="1"/>
  <c r="AE399" i="1" s="1" a="1"/>
  <c r="AE399" i="1" s="1"/>
  <c r="AC399" i="1"/>
  <c r="AD399" i="1" s="1"/>
  <c r="AC567" i="1"/>
  <c r="AD567" i="1" s="1"/>
  <c r="Z567" i="1"/>
  <c r="AE567" i="1" s="1" a="1"/>
  <c r="AE567" i="1" s="1"/>
  <c r="AC735" i="1"/>
  <c r="AD735" i="1" s="1"/>
  <c r="Z735" i="1"/>
  <c r="AE735" i="1" s="1" a="1"/>
  <c r="AE735" i="1" s="1"/>
  <c r="AC1101" i="1"/>
  <c r="AD1101" i="1" s="1"/>
  <c r="Z1101" i="1"/>
  <c r="AE1101" i="1" s="1" a="1"/>
  <c r="AE1101" i="1" s="1"/>
  <c r="AC1269" i="1"/>
  <c r="AD1269" i="1" s="1"/>
  <c r="Z1269" i="1"/>
  <c r="AE1269" i="1" s="1" a="1"/>
  <c r="AE1269" i="1" s="1"/>
  <c r="Z1443" i="1"/>
  <c r="AE1443" i="1" s="1" a="1"/>
  <c r="AE1443" i="1" s="1"/>
  <c r="AC1443" i="1"/>
  <c r="AD1443" i="1" s="1"/>
  <c r="AC1791" i="1"/>
  <c r="AD1791" i="1" s="1"/>
  <c r="Z1791" i="1"/>
  <c r="AE1791" i="1" s="1" a="1"/>
  <c r="AE1791" i="1" s="1"/>
  <c r="Z42" i="1"/>
  <c r="AE42" i="1" s="1" a="1"/>
  <c r="AE42" i="1" s="1"/>
  <c r="AC42" i="1"/>
  <c r="AD42" i="1" s="1"/>
  <c r="AC264" i="1"/>
  <c r="AD264" i="1" s="1"/>
  <c r="Z264" i="1"/>
  <c r="AE264" i="1" s="1" a="1"/>
  <c r="AE264" i="1" s="1"/>
  <c r="AC444" i="1"/>
  <c r="AD444" i="1" s="1"/>
  <c r="Z444" i="1"/>
  <c r="AE444" i="1" s="1" a="1"/>
  <c r="AE444" i="1" s="1"/>
  <c r="Z678" i="1"/>
  <c r="AE678" i="1" s="1" a="1"/>
  <c r="AE678" i="1" s="1"/>
  <c r="AC678" i="1"/>
  <c r="AD678" i="1" s="1"/>
  <c r="AC780" i="1"/>
  <c r="AD780" i="1" s="1"/>
  <c r="Z780" i="1"/>
  <c r="AE780" i="1" s="1" a="1"/>
  <c r="AE780" i="1" s="1"/>
  <c r="Z876" i="1"/>
  <c r="AE876" i="1" s="1" a="1"/>
  <c r="AE876" i="1" s="1"/>
  <c r="AC876" i="1"/>
  <c r="AD876" i="1" s="1"/>
  <c r="Z966" i="1"/>
  <c r="AE966" i="1" s="1" a="1"/>
  <c r="AE966" i="1" s="1"/>
  <c r="AC966" i="1"/>
  <c r="AD966" i="1" s="1"/>
  <c r="AC1068" i="1"/>
  <c r="AD1068" i="1" s="1"/>
  <c r="Z1068" i="1"/>
  <c r="AE1068" i="1" s="1" a="1"/>
  <c r="AE1068" i="1" s="1"/>
  <c r="AC1392" i="1"/>
  <c r="AD1392" i="1" s="1"/>
  <c r="Z1392" i="1"/>
  <c r="AE1392" i="1" s="1" a="1"/>
  <c r="AE1392" i="1" s="1"/>
  <c r="AC1500" i="1"/>
  <c r="AD1500" i="1" s="1"/>
  <c r="Z1500" i="1"/>
  <c r="AE1500" i="1" s="1" a="1"/>
  <c r="AE1500" i="1" s="1"/>
  <c r="AC1614" i="1"/>
  <c r="AD1614" i="1" s="1"/>
  <c r="Z1614" i="1"/>
  <c r="AE1614" i="1" s="1" a="1"/>
  <c r="AE1614" i="1" s="1"/>
  <c r="AC1722" i="1"/>
  <c r="AD1722" i="1" s="1"/>
  <c r="Z1722" i="1"/>
  <c r="AE1722" i="1" s="1" a="1"/>
  <c r="AE1722" i="1" s="1"/>
  <c r="AC921" i="1"/>
  <c r="AD921" i="1" s="1"/>
  <c r="Z306" i="1"/>
  <c r="AE306" i="1" s="1" a="1"/>
  <c r="AE306" i="1" s="1"/>
  <c r="AC306" i="1"/>
  <c r="AD306" i="1" s="1"/>
  <c r="Z906" i="1"/>
  <c r="AE906" i="1" s="1" a="1"/>
  <c r="AE906" i="1" s="1"/>
  <c r="AC906" i="1"/>
  <c r="AD906" i="1" s="1"/>
  <c r="Z1104" i="1"/>
  <c r="AE1104" i="1" s="1" a="1"/>
  <c r="AE1104" i="1" s="1"/>
  <c r="AC1104" i="1"/>
  <c r="AD1104" i="1" s="1"/>
  <c r="AC1308" i="1"/>
  <c r="AD1308" i="1" s="1"/>
  <c r="Z1308" i="1"/>
  <c r="AE1308" i="1" s="1" a="1"/>
  <c r="AE1308" i="1" s="1"/>
  <c r="Z1518" i="1"/>
  <c r="AE1518" i="1" s="1" a="1"/>
  <c r="AE1518" i="1" s="1"/>
  <c r="AC1518" i="1"/>
  <c r="AD1518" i="1" s="1"/>
  <c r="AC1788" i="1"/>
  <c r="AD1788" i="1" s="1"/>
  <c r="Z1788" i="1"/>
  <c r="AE1788" i="1" s="1" a="1"/>
  <c r="AE1788" i="1" s="1"/>
  <c r="AC269" i="1"/>
  <c r="AD269" i="1" s="1"/>
  <c r="Z269" i="1"/>
  <c r="AE269" i="1" s="1" a="1"/>
  <c r="AE269" i="1" s="1"/>
  <c r="AC413" i="1"/>
  <c r="AD413" i="1" s="1"/>
  <c r="Z413" i="1"/>
  <c r="AE413" i="1" s="1" a="1"/>
  <c r="AE413" i="1" s="1"/>
  <c r="AC449" i="1"/>
  <c r="AD449" i="1" s="1"/>
  <c r="Z449" i="1"/>
  <c r="AE449" i="1" s="1" a="1"/>
  <c r="AE449" i="1" s="1"/>
  <c r="AC665" i="1"/>
  <c r="AD665" i="1" s="1"/>
  <c r="Z665" i="1"/>
  <c r="AE665" i="1" s="1" a="1"/>
  <c r="AE665" i="1" s="1"/>
  <c r="AC701" i="1"/>
  <c r="AD701" i="1" s="1"/>
  <c r="Z701" i="1"/>
  <c r="AE701" i="1" s="1" a="1"/>
  <c r="AE701" i="1" s="1"/>
  <c r="AC737" i="1"/>
  <c r="AD737" i="1" s="1"/>
  <c r="Z737" i="1"/>
  <c r="AE737" i="1" s="1" a="1"/>
  <c r="AE737" i="1" s="1"/>
  <c r="Z1025" i="1"/>
  <c r="AE1025" i="1" s="1" a="1"/>
  <c r="AE1025" i="1" s="1"/>
  <c r="AC1025" i="1"/>
  <c r="AD1025" i="1" s="1"/>
  <c r="Z1097" i="1"/>
  <c r="AE1097" i="1" s="1" a="1"/>
  <c r="AE1097" i="1" s="1"/>
  <c r="AC1097" i="1"/>
  <c r="AD1097" i="1" s="1"/>
  <c r="Z1169" i="1"/>
  <c r="AE1169" i="1" s="1" a="1"/>
  <c r="AE1169" i="1" s="1"/>
  <c r="AC1169" i="1"/>
  <c r="AD1169" i="1" s="1"/>
  <c r="Z1241" i="1"/>
  <c r="AE1241" i="1" s="1" a="1"/>
  <c r="AE1241" i="1" s="1"/>
  <c r="AC1241" i="1"/>
  <c r="AD1241" i="1" s="1"/>
  <c r="Z1313" i="1"/>
  <c r="AE1313" i="1" s="1" a="1"/>
  <c r="AE1313" i="1" s="1"/>
  <c r="AC1313" i="1"/>
  <c r="AD1313" i="1" s="1"/>
  <c r="Z1385" i="1"/>
  <c r="AE1385" i="1" s="1" a="1"/>
  <c r="AE1385" i="1" s="1"/>
  <c r="AC1385" i="1"/>
  <c r="AD1385" i="1" s="1"/>
  <c r="Z1457" i="1"/>
  <c r="AE1457" i="1" s="1" a="1"/>
  <c r="AE1457" i="1" s="1"/>
  <c r="AC1457" i="1"/>
  <c r="AD1457" i="1" s="1"/>
  <c r="Z1529" i="1"/>
  <c r="AE1529" i="1" s="1" a="1"/>
  <c r="AE1529" i="1" s="1"/>
  <c r="AC1529" i="1"/>
  <c r="AD1529" i="1" s="1"/>
  <c r="Z1601" i="1"/>
  <c r="AE1601" i="1" s="1" a="1"/>
  <c r="AE1601" i="1" s="1"/>
  <c r="AC1601" i="1"/>
  <c r="AD1601" i="1" s="1"/>
  <c r="AC1673" i="1"/>
  <c r="AD1673" i="1" s="1"/>
  <c r="Z1673" i="1"/>
  <c r="AE1673" i="1" s="1" a="1"/>
  <c r="AE1673" i="1" s="1"/>
  <c r="AC1781" i="1"/>
  <c r="AD1781" i="1" s="1"/>
  <c r="Z1781" i="1"/>
  <c r="AE1781" i="1" s="1" a="1"/>
  <c r="AE1781" i="1" s="1"/>
  <c r="Z231" i="1"/>
  <c r="AE231" i="1" s="1" a="1"/>
  <c r="AE231" i="1" s="1"/>
  <c r="AC231" i="1"/>
  <c r="AD231" i="1" s="1"/>
  <c r="AC573" i="1"/>
  <c r="AD573" i="1" s="1"/>
  <c r="Z573" i="1"/>
  <c r="AE573" i="1" s="1" a="1"/>
  <c r="AE573" i="1" s="1"/>
  <c r="AC903" i="1"/>
  <c r="AD903" i="1" s="1"/>
  <c r="Z903" i="1"/>
  <c r="AE903" i="1" s="1" a="1"/>
  <c r="AE903" i="1" s="1"/>
  <c r="AC1569" i="1"/>
  <c r="AD1569" i="1" s="1"/>
  <c r="Z1569" i="1"/>
  <c r="AE1569" i="1" s="1" a="1"/>
  <c r="AE1569" i="1" s="1"/>
  <c r="Z1617" i="1"/>
  <c r="AE1617" i="1" s="1" a="1"/>
  <c r="AE1617" i="1" s="1"/>
  <c r="AC989" i="1"/>
  <c r="AD989" i="1" s="1"/>
  <c r="AC557" i="1"/>
  <c r="AD557" i="1" s="1"/>
  <c r="AC1493" i="1"/>
  <c r="AD1493" i="1" s="1"/>
  <c r="Z180" i="1"/>
  <c r="AE180" i="1" s="1" a="1"/>
  <c r="AE180" i="1" s="1"/>
  <c r="AC180" i="1"/>
  <c r="AD180" i="1" s="1"/>
  <c r="Z540" i="1"/>
  <c r="AE540" i="1" s="1" a="1"/>
  <c r="AE540" i="1" s="1"/>
  <c r="AC540" i="1"/>
  <c r="AD540" i="1" s="1"/>
  <c r="AC846" i="1"/>
  <c r="AD846" i="1" s="1"/>
  <c r="Z846" i="1"/>
  <c r="AE846" i="1" s="1" a="1"/>
  <c r="AE846" i="1" s="1"/>
  <c r="Z1158" i="1"/>
  <c r="AE1158" i="1" s="1" a="1"/>
  <c r="AE1158" i="1" s="1"/>
  <c r="AC1158" i="1"/>
  <c r="AD1158" i="1" s="1"/>
  <c r="Z1590" i="1"/>
  <c r="AE1590" i="1" s="1" a="1"/>
  <c r="AE1590" i="1" s="1"/>
  <c r="AC1590" i="1"/>
  <c r="AD1590" i="1" s="1"/>
  <c r="Z492" i="1"/>
  <c r="AE492" i="1" s="1" a="1"/>
  <c r="AE492" i="1" s="1"/>
  <c r="AC492" i="1"/>
  <c r="AD492" i="1" s="1"/>
  <c r="AC305" i="1"/>
  <c r="AD305" i="1" s="1"/>
  <c r="Z305" i="1"/>
  <c r="AE305" i="1" s="1" a="1"/>
  <c r="AE305" i="1" s="1"/>
  <c r="AC341" i="1"/>
  <c r="AD341" i="1" s="1"/>
  <c r="Z341" i="1"/>
  <c r="AE341" i="1" s="1" a="1"/>
  <c r="AE341" i="1" s="1"/>
  <c r="Z521" i="1"/>
  <c r="AE521" i="1" s="1" a="1"/>
  <c r="AE521" i="1" s="1"/>
  <c r="AC521" i="1"/>
  <c r="AD521" i="1" s="1"/>
  <c r="AC809" i="1"/>
  <c r="AD809" i="1" s="1"/>
  <c r="Z809" i="1"/>
  <c r="AE809" i="1" s="1" a="1"/>
  <c r="AE809" i="1" s="1"/>
  <c r="AC845" i="1"/>
  <c r="AD845" i="1" s="1"/>
  <c r="Z845" i="1"/>
  <c r="AE845" i="1" s="1" a="1"/>
  <c r="AE845" i="1" s="1"/>
  <c r="Z881" i="1"/>
  <c r="AE881" i="1" s="1" a="1"/>
  <c r="AE881" i="1" s="1"/>
  <c r="AC881" i="1"/>
  <c r="AD881" i="1" s="1"/>
  <c r="AC917" i="1"/>
  <c r="AD917" i="1" s="1"/>
  <c r="Z917" i="1"/>
  <c r="AE917" i="1" s="1" a="1"/>
  <c r="AE917" i="1" s="1"/>
  <c r="AC1061" i="1"/>
  <c r="AD1061" i="1" s="1"/>
  <c r="Z1061" i="1"/>
  <c r="AE1061" i="1" s="1" a="1"/>
  <c r="AE1061" i="1" s="1"/>
  <c r="AC1133" i="1"/>
  <c r="AD1133" i="1" s="1"/>
  <c r="Z1133" i="1"/>
  <c r="AE1133" i="1" s="1" a="1"/>
  <c r="AE1133" i="1" s="1"/>
  <c r="AC1349" i="1"/>
  <c r="AD1349" i="1" s="1"/>
  <c r="Z1349" i="1"/>
  <c r="AE1349" i="1" s="1" a="1"/>
  <c r="AE1349" i="1" s="1"/>
  <c r="AC1421" i="1"/>
  <c r="AD1421" i="1" s="1"/>
  <c r="Z1421" i="1"/>
  <c r="AE1421" i="1" s="1" a="1"/>
  <c r="AE1421" i="1" s="1"/>
  <c r="AC1565" i="1"/>
  <c r="AD1565" i="1" s="1"/>
  <c r="Z1565" i="1"/>
  <c r="AE1565" i="1" s="1" a="1"/>
  <c r="AE1565" i="1" s="1"/>
  <c r="AC1637" i="1"/>
  <c r="AD1637" i="1" s="1"/>
  <c r="Z1637" i="1"/>
  <c r="AE1637" i="1" s="1" a="1"/>
  <c r="AE1637" i="1" s="1"/>
  <c r="AC1709" i="1"/>
  <c r="AD1709" i="1" s="1"/>
  <c r="Z1709" i="1"/>
  <c r="AE1709" i="1" s="1" a="1"/>
  <c r="AE1709" i="1" s="1"/>
  <c r="Z132" i="1"/>
  <c r="AE132" i="1" s="1" a="1"/>
  <c r="AE132" i="1" s="1"/>
  <c r="AC1277" i="1"/>
  <c r="AD1277" i="1" s="1"/>
  <c r="Z63" i="1"/>
  <c r="AE63" i="1" s="1" a="1"/>
  <c r="AE63" i="1" s="1"/>
  <c r="AC63" i="1"/>
  <c r="AD63" i="1" s="1"/>
  <c r="Z405" i="1"/>
  <c r="AE405" i="1" s="1" a="1"/>
  <c r="AE405" i="1" s="1"/>
  <c r="AC405" i="1"/>
  <c r="AD405" i="1" s="1"/>
  <c r="Z747" i="1"/>
  <c r="AE747" i="1" s="1" a="1"/>
  <c r="AE747" i="1" s="1"/>
  <c r="AC747" i="1"/>
  <c r="AD747" i="1" s="1"/>
  <c r="Z1059" i="1"/>
  <c r="AE1059" i="1" s="1" a="1"/>
  <c r="AE1059" i="1" s="1"/>
  <c r="AC1059" i="1"/>
  <c r="AD1059" i="1" s="1"/>
  <c r="AC1743" i="1"/>
  <c r="AD1743" i="1" s="1"/>
  <c r="Z1743" i="1"/>
  <c r="AE1743" i="1" s="1" a="1"/>
  <c r="AE1743" i="1" s="1"/>
  <c r="AC485" i="1"/>
  <c r="AD485" i="1" s="1"/>
  <c r="AC773" i="1"/>
  <c r="AD773" i="1" s="1"/>
  <c r="Z593" i="1"/>
  <c r="AE593" i="1" s="1" a="1"/>
  <c r="AE593" i="1" s="1"/>
  <c r="Z200" i="1"/>
  <c r="AE200" i="1" s="1" a="1"/>
  <c r="AE200" i="1" s="1"/>
  <c r="AC200" i="1"/>
  <c r="AD200" i="1" s="1"/>
  <c r="AC236" i="1"/>
  <c r="AD236" i="1" s="1"/>
  <c r="Z236" i="1"/>
  <c r="AE236" i="1" s="1" a="1"/>
  <c r="AE236" i="1" s="1"/>
  <c r="AC813" i="1"/>
  <c r="AD813" i="1" s="1"/>
  <c r="Z813" i="1"/>
  <c r="AE813" i="1" s="1" a="1"/>
  <c r="AE813" i="1" s="1"/>
  <c r="AC963" i="1"/>
  <c r="AD963" i="1" s="1"/>
  <c r="Z963" i="1"/>
  <c r="AE963" i="1" s="1" a="1"/>
  <c r="AE963" i="1" s="1"/>
  <c r="AC1620" i="1"/>
  <c r="AD1620" i="1" s="1"/>
  <c r="Z1620" i="1"/>
  <c r="AE1620" i="1" s="1" a="1"/>
  <c r="AE1620" i="1" s="1"/>
  <c r="Z56" i="1"/>
  <c r="AE56" i="1" s="1" a="1"/>
  <c r="AE56" i="1" s="1"/>
  <c r="Z148" i="1"/>
  <c r="AE148" i="1" s="1" a="1"/>
  <c r="AE148" i="1" s="1"/>
  <c r="AC148" i="1"/>
  <c r="AD148" i="1" s="1"/>
  <c r="Z184" i="1"/>
  <c r="AE184" i="1" s="1" a="1"/>
  <c r="AE184" i="1" s="1"/>
  <c r="AC184" i="1"/>
  <c r="AD184" i="1" s="1"/>
  <c r="Z220" i="1"/>
  <c r="AE220" i="1" s="1" a="1"/>
  <c r="AE220" i="1" s="1"/>
  <c r="AC220" i="1"/>
  <c r="AD220" i="1" s="1"/>
  <c r="Z256" i="1"/>
  <c r="AE256" i="1" s="1" a="1"/>
  <c r="AE256" i="1" s="1"/>
  <c r="AC256" i="1"/>
  <c r="AD256" i="1" s="1"/>
  <c r="Z472" i="1"/>
  <c r="AE472" i="1" s="1" a="1"/>
  <c r="AE472" i="1" s="1"/>
  <c r="AC472" i="1"/>
  <c r="AD472" i="1" s="1"/>
  <c r="Z616" i="1"/>
  <c r="AE616" i="1" s="1" a="1"/>
  <c r="AE616" i="1" s="1"/>
  <c r="AC616" i="1"/>
  <c r="AD616" i="1" s="1"/>
  <c r="AC688" i="1"/>
  <c r="AD688" i="1" s="1"/>
  <c r="Z688" i="1"/>
  <c r="AE688" i="1" s="1" a="1"/>
  <c r="AE688" i="1" s="1"/>
  <c r="Z760" i="1"/>
  <c r="AE760" i="1" s="1" a="1"/>
  <c r="AE760" i="1" s="1"/>
  <c r="AC760" i="1"/>
  <c r="AD760" i="1" s="1"/>
  <c r="Z1120" i="1"/>
  <c r="AE1120" i="1" s="1" a="1"/>
  <c r="AE1120" i="1" s="1"/>
  <c r="AC1120" i="1"/>
  <c r="AD1120" i="1" s="1"/>
  <c r="AE1192" i="1" a="1"/>
  <c r="AE1192" i="1" s="1"/>
  <c r="AC1588" i="1"/>
  <c r="AD1588" i="1" s="1"/>
  <c r="Z1588" i="1"/>
  <c r="AE1588" i="1" s="1" a="1"/>
  <c r="AE1588" i="1" s="1"/>
  <c r="AC1804" i="1"/>
  <c r="AD1804" i="1" s="1"/>
  <c r="Z1804" i="1"/>
  <c r="AE1804" i="1" s="1" a="1"/>
  <c r="AE1804" i="1" s="1"/>
  <c r="AC1260" i="1"/>
  <c r="AD1260" i="1" s="1"/>
  <c r="Z1260" i="1"/>
  <c r="AE1260" i="1" s="1" a="1"/>
  <c r="AE1260" i="1" s="1"/>
  <c r="Z1554" i="1"/>
  <c r="AE1554" i="1" s="1" a="1"/>
  <c r="AE1554" i="1" s="1"/>
  <c r="AC1554" i="1"/>
  <c r="AD1554" i="1" s="1"/>
  <c r="AC528" i="1"/>
  <c r="AD528" i="1" s="1"/>
  <c r="Z528" i="1"/>
  <c r="AE528" i="1" s="1" a="1"/>
  <c r="AE528" i="1" s="1"/>
  <c r="Z275" i="1"/>
  <c r="AE275" i="1" s="1" a="1"/>
  <c r="AE275" i="1" s="1"/>
  <c r="AC275" i="1"/>
  <c r="AD275" i="1" s="1"/>
  <c r="AC347" i="1"/>
  <c r="AD347" i="1" s="1"/>
  <c r="Z347" i="1"/>
  <c r="AE347" i="1" s="1" a="1"/>
  <c r="AE347" i="1" s="1"/>
  <c r="AC383" i="1"/>
  <c r="AD383" i="1" s="1"/>
  <c r="Z383" i="1"/>
  <c r="AE383" i="1" s="1" a="1"/>
  <c r="AE383" i="1" s="1"/>
  <c r="Z635" i="1"/>
  <c r="AE635" i="1" s="1" a="1"/>
  <c r="AE635" i="1" s="1"/>
  <c r="AC635" i="1"/>
  <c r="AD635" i="1" s="1"/>
  <c r="AC815" i="1"/>
  <c r="AD815" i="1" s="1"/>
  <c r="Z815" i="1"/>
  <c r="AE815" i="1" s="1" a="1"/>
  <c r="AE815" i="1" s="1"/>
  <c r="AC959" i="1"/>
  <c r="AD959" i="1" s="1"/>
  <c r="Z959" i="1"/>
  <c r="AE959" i="1" s="1" a="1"/>
  <c r="AE959" i="1" s="1"/>
  <c r="AC1103" i="1"/>
  <c r="AD1103" i="1" s="1"/>
  <c r="Z1103" i="1"/>
  <c r="AE1103" i="1" s="1" a="1"/>
  <c r="AE1103" i="1" s="1"/>
  <c r="AC1139" i="1"/>
  <c r="AD1139" i="1" s="1"/>
  <c r="Z1139" i="1"/>
  <c r="AE1139" i="1" s="1" a="1"/>
  <c r="AE1139" i="1" s="1"/>
  <c r="Z1211" i="1"/>
  <c r="AE1211" i="1" s="1" a="1"/>
  <c r="AE1211" i="1" s="1"/>
  <c r="AC1211" i="1"/>
  <c r="AD1211" i="1" s="1"/>
  <c r="AC1427" i="1"/>
  <c r="AD1427" i="1" s="1"/>
  <c r="Z1427" i="1"/>
  <c r="AE1427" i="1" s="1" a="1"/>
  <c r="AE1427" i="1" s="1"/>
  <c r="AC1643" i="1"/>
  <c r="AD1643" i="1" s="1"/>
  <c r="Z1643" i="1"/>
  <c r="AE1643" i="1" s="1" a="1"/>
  <c r="AE1643" i="1" s="1"/>
  <c r="AC1264" i="1"/>
  <c r="AD1264" i="1" s="1"/>
  <c r="AC1626" i="1"/>
  <c r="AD1626" i="1" s="1"/>
  <c r="Z1626" i="1"/>
  <c r="AE1626" i="1" s="1" a="1"/>
  <c r="AE1626" i="1" s="1"/>
  <c r="Z1080" i="1"/>
  <c r="AE1080" i="1" s="1" a="1"/>
  <c r="AE1080" i="1" s="1"/>
  <c r="AC1026" i="1"/>
  <c r="AD1026" i="1" s="1"/>
  <c r="AC508" i="1"/>
  <c r="AD508" i="1" s="1"/>
  <c r="AC1740" i="1"/>
  <c r="AD1740" i="1" s="1"/>
  <c r="AC1470" i="1"/>
  <c r="AD1470" i="1" s="1"/>
  <c r="Z26" i="1"/>
  <c r="AE26" i="1" s="1" a="1"/>
  <c r="AE26" i="1" s="1"/>
  <c r="AC26" i="1"/>
  <c r="AD26" i="1" s="1"/>
  <c r="Z79" i="1"/>
  <c r="AE79" i="1" s="1" a="1"/>
  <c r="AE79" i="1" s="1"/>
  <c r="AC79" i="1"/>
  <c r="AD79" i="1" s="1"/>
  <c r="AC1135" i="1"/>
  <c r="AD1135" i="1" s="1"/>
  <c r="Z1135" i="1"/>
  <c r="AE1135" i="1" s="1" a="1"/>
  <c r="AE1135" i="1" s="1"/>
  <c r="AC608" i="1"/>
  <c r="AD608" i="1" s="1"/>
  <c r="Z608" i="1"/>
  <c r="AE608" i="1" s="1" a="1"/>
  <c r="AE608" i="1" s="1"/>
  <c r="AC824" i="1"/>
  <c r="AD824" i="1" s="1"/>
  <c r="Z824" i="1"/>
  <c r="AE824" i="1" s="1" a="1"/>
  <c r="AE824" i="1" s="1"/>
  <c r="AC1076" i="1"/>
  <c r="AD1076" i="1" s="1"/>
  <c r="Z1076" i="1"/>
  <c r="AE1076" i="1" s="1" a="1"/>
  <c r="AE1076" i="1" s="1"/>
  <c r="AC1328" i="1"/>
  <c r="AD1328" i="1" s="1"/>
  <c r="Z1328" i="1"/>
  <c r="AE1328" i="1" s="1" a="1"/>
  <c r="AE1328" i="1" s="1"/>
  <c r="AC1400" i="1"/>
  <c r="AD1400" i="1" s="1"/>
  <c r="Z1400" i="1"/>
  <c r="AE1400" i="1" s="1" a="1"/>
  <c r="AE1400" i="1" s="1"/>
  <c r="AC1336" i="1"/>
  <c r="AD1336" i="1" s="1"/>
  <c r="AC126" i="1"/>
  <c r="AD126" i="1" s="1"/>
  <c r="Z126" i="1"/>
  <c r="AE126" i="1" s="1" a="1"/>
  <c r="AE126" i="1" s="1"/>
  <c r="Z144" i="1"/>
  <c r="AE144" i="1" s="1" a="1"/>
  <c r="AE144" i="1" s="1"/>
  <c r="Z732" i="1"/>
  <c r="AE732" i="1" s="1" a="1"/>
  <c r="AE732" i="1" s="1"/>
  <c r="Z680" i="1"/>
  <c r="AE680" i="1" s="1" a="1"/>
  <c r="AE680" i="1" s="1"/>
  <c r="Z1724" i="1"/>
  <c r="AE1724" i="1" s="1" a="1"/>
  <c r="AE1724" i="1" s="1"/>
  <c r="AC455" i="1"/>
  <c r="AD455" i="1" s="1"/>
  <c r="AC1319" i="1"/>
  <c r="AD1319" i="1" s="1"/>
  <c r="Z314" i="1"/>
  <c r="AE314" i="1" s="1" a="1"/>
  <c r="AE314" i="1" s="1"/>
  <c r="Z544" i="1"/>
  <c r="AE544" i="1" s="1" a="1"/>
  <c r="AE544" i="1" s="1"/>
  <c r="AC564" i="1"/>
  <c r="AD564" i="1" s="1"/>
  <c r="Z416" i="1"/>
  <c r="AE416" i="1" s="1" a="1"/>
  <c r="AE416" i="1" s="1"/>
  <c r="Z1018" i="1"/>
  <c r="AE1018" i="1" s="1" a="1"/>
  <c r="AE1018" i="1" s="1"/>
  <c r="AC1018" i="1"/>
  <c r="AD1018" i="1" s="1"/>
  <c r="AC114" i="1"/>
  <c r="AD114" i="1" s="1"/>
  <c r="Z114" i="1"/>
  <c r="AE114" i="1" s="1" a="1"/>
  <c r="AE114" i="1" s="1"/>
  <c r="AC372" i="1"/>
  <c r="AD372" i="1" s="1"/>
  <c r="Z372" i="1"/>
  <c r="AE372" i="1" s="1" a="1"/>
  <c r="AE372" i="1" s="1"/>
  <c r="Z245" i="1"/>
  <c r="AE245" i="1" s="1" a="1"/>
  <c r="AE245" i="1" s="1"/>
  <c r="AC245" i="1"/>
  <c r="AD245" i="1" s="1"/>
  <c r="AC389" i="1"/>
  <c r="AD389" i="1" s="1"/>
  <c r="Z389" i="1"/>
  <c r="AE389" i="1" s="1" a="1"/>
  <c r="AE389" i="1" s="1"/>
  <c r="AC641" i="1"/>
  <c r="AD641" i="1" s="1"/>
  <c r="Z641" i="1"/>
  <c r="AE641" i="1" s="1" a="1"/>
  <c r="AE641" i="1" s="1"/>
  <c r="Z929" i="1"/>
  <c r="AE929" i="1" s="1" a="1"/>
  <c r="AE929" i="1" s="1"/>
  <c r="AC929" i="1"/>
  <c r="AD929" i="1" s="1"/>
  <c r="Z965" i="1"/>
  <c r="AE965" i="1" s="1" a="1"/>
  <c r="AE965" i="1" s="1"/>
  <c r="AC965" i="1"/>
  <c r="AD965" i="1" s="1"/>
  <c r="Z1217" i="1"/>
  <c r="AE1217" i="1" s="1" a="1"/>
  <c r="AE1217" i="1" s="1"/>
  <c r="AC1217" i="1"/>
  <c r="AD1217" i="1" s="1"/>
  <c r="Z1649" i="1"/>
  <c r="AE1649" i="1" s="1" a="1"/>
  <c r="AE1649" i="1" s="1"/>
  <c r="AC1649" i="1"/>
  <c r="AD1649" i="1" s="1"/>
  <c r="AC1084" i="1"/>
  <c r="AD1084" i="1" s="1"/>
  <c r="Z671" i="1"/>
  <c r="AE671" i="1" s="1" a="1"/>
  <c r="AE671" i="1" s="1"/>
  <c r="AC62" i="1"/>
  <c r="AD62" i="1" s="1"/>
  <c r="AC128" i="1"/>
  <c r="AD128" i="1" s="1"/>
  <c r="Z308" i="1"/>
  <c r="AE308" i="1" s="1" a="1"/>
  <c r="AE308" i="1" s="1"/>
  <c r="Z749" i="1"/>
  <c r="AE749" i="1" s="1" a="1"/>
  <c r="AE749" i="1" s="1"/>
  <c r="Z190" i="1"/>
  <c r="AE190" i="1" s="1" a="1"/>
  <c r="AE190" i="1" s="1"/>
  <c r="AC1206" i="1"/>
  <c r="AD1206" i="1" s="1"/>
  <c r="AC910" i="1"/>
  <c r="AD910" i="1" s="1"/>
  <c r="AC1666" i="1"/>
  <c r="AD1666" i="1" s="1"/>
  <c r="AC284" i="1"/>
  <c r="AD284" i="1" s="1"/>
  <c r="Z284" i="1"/>
  <c r="AE284" i="1" s="1" a="1"/>
  <c r="AE284" i="1" s="1"/>
  <c r="AC173" i="1"/>
  <c r="AD173" i="1" s="1"/>
  <c r="Z173" i="1"/>
  <c r="AE173" i="1" s="1" a="1"/>
  <c r="AE173" i="1" s="1"/>
  <c r="AC85" i="1"/>
  <c r="AD85" i="1" s="1"/>
  <c r="Z85" i="1"/>
  <c r="AE85" i="1" s="1" a="1"/>
  <c r="AE85" i="1" s="1"/>
  <c r="Z157" i="1"/>
  <c r="AE157" i="1" s="1" a="1"/>
  <c r="AE157" i="1" s="1"/>
  <c r="AC157" i="1"/>
  <c r="AD157" i="1" s="1"/>
  <c r="Z697" i="1"/>
  <c r="AE697" i="1" s="1" a="1"/>
  <c r="AE697" i="1" s="1"/>
  <c r="AC697" i="1"/>
  <c r="AD697" i="1" s="1"/>
  <c r="Z877" i="1"/>
  <c r="AE877" i="1" s="1" a="1"/>
  <c r="AE877" i="1" s="1"/>
  <c r="AC877" i="1"/>
  <c r="AD877" i="1" s="1"/>
  <c r="AC1141" i="1"/>
  <c r="AD1141" i="1" s="1"/>
  <c r="Z1141" i="1"/>
  <c r="AE1141" i="1" s="1" a="1"/>
  <c r="AE1141" i="1" s="1"/>
  <c r="AC1177" i="1"/>
  <c r="AD1177" i="1" s="1"/>
  <c r="Z1285" i="1"/>
  <c r="AE1285" i="1" s="1" a="1"/>
  <c r="AE1285" i="1" s="1"/>
  <c r="AC1285" i="1"/>
  <c r="AD1285" i="1" s="1"/>
  <c r="Z879" i="1"/>
  <c r="AE879" i="1" s="1" a="1"/>
  <c r="AE879" i="1" s="1"/>
  <c r="AC879" i="1"/>
  <c r="AD879" i="1" s="1"/>
  <c r="AC1374" i="1"/>
  <c r="AD1374" i="1" s="1"/>
  <c r="Z1374" i="1"/>
  <c r="AE1374" i="1" s="1" a="1"/>
  <c r="AE1374" i="1" s="1"/>
  <c r="Z1794" i="1"/>
  <c r="AE1794" i="1" s="1" a="1"/>
  <c r="AE1794" i="1" s="1"/>
  <c r="AC1794" i="1"/>
  <c r="AD1794" i="1" s="1"/>
  <c r="Z29" i="1"/>
  <c r="AE29" i="1" s="1" a="1"/>
  <c r="AE29" i="1" s="1"/>
  <c r="AC1146" i="1"/>
  <c r="AD1146" i="1" s="1"/>
  <c r="AC1364" i="1"/>
  <c r="AD1364" i="1" s="1"/>
  <c r="Z1378" i="1"/>
  <c r="AE1378" i="1" s="1" a="1"/>
  <c r="AE1378" i="1" s="1"/>
  <c r="Z648" i="1"/>
  <c r="AE648" i="1" s="1" a="1"/>
  <c r="AE648" i="1" s="1"/>
  <c r="AC1182" i="1"/>
  <c r="AD1182" i="1" s="1"/>
  <c r="Z252" i="1"/>
  <c r="AE252" i="1" s="1" a="1"/>
  <c r="AE252" i="1" s="1"/>
  <c r="AC423" i="1"/>
  <c r="AD423" i="1" s="1"/>
  <c r="Z657" i="1"/>
  <c r="AE657" i="1" s="1" a="1"/>
  <c r="AE657" i="1" s="1"/>
  <c r="AC504" i="1"/>
  <c r="AD504" i="1" s="1"/>
  <c r="AC896" i="1"/>
  <c r="AD896" i="1" s="1"/>
  <c r="AC572" i="1"/>
  <c r="AD572" i="1" s="1"/>
  <c r="Z1198" i="1"/>
  <c r="AE1198" i="1" s="1" a="1"/>
  <c r="AE1198" i="1" s="1"/>
  <c r="AC1300" i="1"/>
  <c r="AD1300" i="1" s="1"/>
  <c r="AC1768" i="1"/>
  <c r="AD1768" i="1" s="1"/>
  <c r="AC68" i="1"/>
  <c r="AD68" i="1" s="1"/>
  <c r="AC1004" i="1"/>
  <c r="AD1004" i="1" s="1"/>
  <c r="AC1292" i="1"/>
  <c r="AD1292" i="1" s="1"/>
  <c r="Z612" i="1"/>
  <c r="AE612" i="1" s="1" a="1"/>
  <c r="AE612" i="1" s="1"/>
  <c r="AC1188" i="1"/>
  <c r="AD1188" i="1" s="1"/>
  <c r="Z1110" i="1"/>
  <c r="AE1110" i="1" s="1" a="1"/>
  <c r="AE1110" i="1" s="1"/>
  <c r="Z580" i="1"/>
  <c r="AE580" i="1" s="1" a="1"/>
  <c r="AE580" i="1" s="1"/>
  <c r="Z1577" i="1"/>
  <c r="AE1577" i="1" s="1" a="1"/>
  <c r="AE1577" i="1" s="1"/>
  <c r="AC1290" i="1"/>
  <c r="AD1290" i="1" s="1"/>
  <c r="Z1512" i="1"/>
  <c r="AE1512" i="1" s="1" a="1"/>
  <c r="AE1512" i="1" s="1"/>
  <c r="AC265" i="1"/>
  <c r="AD265" i="1" s="1"/>
  <c r="AC769" i="1"/>
  <c r="AD769" i="1" s="1"/>
  <c r="Z452" i="1"/>
  <c r="AE452" i="1" s="1" a="1"/>
  <c r="AE452" i="1" s="1"/>
  <c r="AC1653" i="1"/>
  <c r="AD1653" i="1" s="1"/>
  <c r="Z373" i="1"/>
  <c r="AE373" i="1" s="1" a="1"/>
  <c r="AE373" i="1" s="1"/>
  <c r="Z1040" i="1"/>
  <c r="AE1040" i="1" s="1" a="1"/>
  <c r="AE1040" i="1" s="1"/>
  <c r="AC146" i="1"/>
  <c r="AD146" i="1" s="1"/>
  <c r="Z146" i="1"/>
  <c r="AE146" i="1" s="1" a="1"/>
  <c r="AE146" i="1" s="1"/>
  <c r="AC723" i="1"/>
  <c r="AD723" i="1" s="1"/>
  <c r="AC91" i="1"/>
  <c r="AD91" i="1" s="1"/>
  <c r="Z91" i="1"/>
  <c r="AE91" i="1" s="1" a="1"/>
  <c r="AE91" i="1" s="1"/>
  <c r="Z307" i="1"/>
  <c r="AE307" i="1" s="1" a="1"/>
  <c r="AE307" i="1" s="1"/>
  <c r="AC307" i="1"/>
  <c r="AD307" i="1" s="1"/>
  <c r="Z523" i="1"/>
  <c r="AE523" i="1" s="1" a="1"/>
  <c r="AE523" i="1" s="1"/>
  <c r="AC523" i="1"/>
  <c r="AD523" i="1" s="1"/>
  <c r="Z703" i="1"/>
  <c r="AE703" i="1" s="1" a="1"/>
  <c r="AE703" i="1" s="1"/>
  <c r="AC703" i="1"/>
  <c r="AD703" i="1" s="1"/>
  <c r="Z811" i="1"/>
  <c r="AE811" i="1" s="1" a="1"/>
  <c r="AE811" i="1" s="1"/>
  <c r="AC811" i="1"/>
  <c r="AD811" i="1" s="1"/>
  <c r="Z1027" i="1"/>
  <c r="AE1027" i="1" s="1" a="1"/>
  <c r="AE1027" i="1" s="1"/>
  <c r="AC1027" i="1"/>
  <c r="AD1027" i="1" s="1"/>
  <c r="AC1291" i="1"/>
  <c r="AD1291" i="1" s="1"/>
  <c r="Z1291" i="1"/>
  <c r="AE1291" i="1" s="1" a="1"/>
  <c r="AE1291" i="1" s="1"/>
  <c r="AC1627" i="1"/>
  <c r="AD1627" i="1" s="1"/>
  <c r="Z1627" i="1"/>
  <c r="AE1627" i="1" s="1" a="1"/>
  <c r="AE1627" i="1" s="1"/>
  <c r="Z1669" i="1"/>
  <c r="AE1669" i="1" s="1" a="1"/>
  <c r="AE1669" i="1" s="1"/>
  <c r="AC1669" i="1"/>
  <c r="AD1669" i="1" s="1"/>
  <c r="AC1623" i="1"/>
  <c r="AD1623" i="1" s="1"/>
  <c r="Z1623" i="1"/>
  <c r="AE1623" i="1" s="1" a="1"/>
  <c r="AE1623" i="1" s="1"/>
  <c r="AC548" i="1"/>
  <c r="AD548" i="1" s="1"/>
  <c r="Z548" i="1"/>
  <c r="AE548" i="1" s="1" a="1"/>
  <c r="AE548" i="1" s="1"/>
  <c r="Z728" i="1"/>
  <c r="AE728" i="1" s="1" a="1"/>
  <c r="AE728" i="1" s="1"/>
  <c r="AC728" i="1"/>
  <c r="AD728" i="1" s="1"/>
  <c r="AC908" i="1"/>
  <c r="AD908" i="1" s="1"/>
  <c r="Z908" i="1"/>
  <c r="AE908" i="1" s="1" a="1"/>
  <c r="AE908" i="1" s="1"/>
  <c r="AC980" i="1"/>
  <c r="AD980" i="1" s="1"/>
  <c r="Z980" i="1"/>
  <c r="AE980" i="1" s="1" a="1"/>
  <c r="AE980" i="1" s="1"/>
  <c r="Z1160" i="1"/>
  <c r="AE1160" i="1" s="1" a="1"/>
  <c r="AE1160" i="1" s="1"/>
  <c r="AC1160" i="1"/>
  <c r="AD1160" i="1" s="1"/>
  <c r="AC1484" i="1"/>
  <c r="AD1484" i="1" s="1"/>
  <c r="Z1484" i="1"/>
  <c r="AE1484" i="1" s="1" a="1"/>
  <c r="AE1484" i="1" s="1"/>
  <c r="AC1556" i="1"/>
  <c r="AD1556" i="1" s="1"/>
  <c r="Z1556" i="1"/>
  <c r="AE1556" i="1" s="1" a="1"/>
  <c r="AE1556" i="1" s="1"/>
  <c r="AC1664" i="1"/>
  <c r="AD1664" i="1" s="1"/>
  <c r="Z1664" i="1"/>
  <c r="AE1664" i="1" s="1" a="1"/>
  <c r="AE1664" i="1" s="1"/>
  <c r="Z393" i="1"/>
  <c r="AE393" i="1" s="1" a="1"/>
  <c r="AE393" i="1" s="1"/>
  <c r="AC393" i="1"/>
  <c r="AD393" i="1" s="1"/>
  <c r="AC1107" i="1"/>
  <c r="AD1107" i="1" s="1"/>
  <c r="Z1107" i="1"/>
  <c r="AE1107" i="1" s="1" a="1"/>
  <c r="AE1107" i="1" s="1"/>
  <c r="Z165" i="1"/>
  <c r="AE165" i="1" s="1" a="1"/>
  <c r="AE165" i="1" s="1"/>
  <c r="Z101" i="1"/>
  <c r="AE101" i="1" s="1" a="1"/>
  <c r="AE101" i="1" s="1"/>
  <c r="Z675" i="1"/>
  <c r="AE675" i="1" s="1" a="1"/>
  <c r="AE675" i="1" s="1"/>
  <c r="Z156" i="1"/>
  <c r="AE156" i="1" s="1" a="1"/>
  <c r="AE156" i="1" s="1"/>
  <c r="Z164" i="1"/>
  <c r="AE164" i="1" s="1" a="1"/>
  <c r="AE164" i="1" s="1"/>
  <c r="Z242" i="1"/>
  <c r="AE242" i="1" s="1" a="1"/>
  <c r="AE242" i="1" s="1"/>
  <c r="Z386" i="1"/>
  <c r="AE386" i="1" s="1" a="1"/>
  <c r="AE386" i="1" s="1"/>
  <c r="AC536" i="1"/>
  <c r="AD536" i="1" s="1"/>
  <c r="Z860" i="1"/>
  <c r="AE860" i="1" s="1" a="1"/>
  <c r="AE860" i="1" s="1"/>
  <c r="Z932" i="1"/>
  <c r="AE932" i="1" s="1" a="1"/>
  <c r="AE932" i="1" s="1"/>
  <c r="Z1016" i="1"/>
  <c r="AE1016" i="1" s="1" a="1"/>
  <c r="AE1016" i="1" s="1"/>
  <c r="Z1304" i="1"/>
  <c r="AE1304" i="1" s="1" a="1"/>
  <c r="AE1304" i="1" s="1"/>
  <c r="Z197" i="1"/>
  <c r="AE197" i="1" s="1" a="1"/>
  <c r="AE197" i="1" s="1"/>
  <c r="AC1247" i="1"/>
  <c r="AD1247" i="1" s="1"/>
  <c r="Z54" i="1"/>
  <c r="AE54" i="1" s="1" a="1"/>
  <c r="AE54" i="1" s="1"/>
  <c r="Z348" i="1"/>
  <c r="AE348" i="1" s="1" a="1"/>
  <c r="AE348" i="1" s="1"/>
  <c r="Z1056" i="1"/>
  <c r="AE1056" i="1" s="1" a="1"/>
  <c r="AE1056" i="1" s="1"/>
  <c r="AC1156" i="1"/>
  <c r="AD1156" i="1" s="1"/>
  <c r="Z1607" i="1"/>
  <c r="AE1607" i="1" s="1" a="1"/>
  <c r="AE1607" i="1" s="1"/>
  <c r="AC663" i="1"/>
  <c r="AD663" i="1" s="1"/>
  <c r="AC915" i="1"/>
  <c r="AD915" i="1" s="1"/>
  <c r="AC1803" i="1"/>
  <c r="AD1803" i="1" s="1"/>
  <c r="AC292" i="1"/>
  <c r="AD292" i="1" s="1"/>
  <c r="Z893" i="1"/>
  <c r="AE893" i="1" s="1" a="1"/>
  <c r="AE893" i="1" s="1"/>
  <c r="Z743" i="1"/>
  <c r="AE743" i="1" s="1" a="1"/>
  <c r="AE743" i="1" s="1"/>
  <c r="Z995" i="1"/>
  <c r="AE995" i="1" s="1" a="1"/>
  <c r="AE995" i="1" s="1"/>
  <c r="Z1721" i="1"/>
  <c r="AE1721" i="1" s="1" a="1"/>
  <c r="AE1721" i="1" s="1"/>
  <c r="Z1663" i="1"/>
  <c r="AE1663" i="1" s="1" a="1"/>
  <c r="AE1663" i="1" s="1"/>
  <c r="AC450" i="1"/>
  <c r="AD450" i="1" s="1"/>
  <c r="Z1296" i="1"/>
  <c r="AE1296" i="1" s="1" a="1"/>
  <c r="AE1296" i="1" s="1"/>
  <c r="AC1410" i="1"/>
  <c r="AD1410" i="1" s="1"/>
  <c r="Z1363" i="1"/>
  <c r="AE1363" i="1" s="1" a="1"/>
  <c r="AE1363" i="1" s="1"/>
  <c r="AC271" i="1"/>
  <c r="AD271" i="1" s="1"/>
  <c r="AC775" i="1"/>
  <c r="AD775" i="1" s="1"/>
  <c r="AC398" i="1"/>
  <c r="AD398" i="1" s="1"/>
  <c r="AC982" i="1"/>
  <c r="AD982" i="1" s="1"/>
  <c r="AC1508" i="1"/>
  <c r="AD1508" i="1" s="1"/>
  <c r="AC20" i="1"/>
  <c r="AD20" i="1" s="1"/>
  <c r="Z20" i="1"/>
  <c r="AE20" i="1" s="1" a="1"/>
  <c r="AE20" i="1" s="1"/>
  <c r="AC380" i="1"/>
  <c r="AD380" i="1" s="1"/>
  <c r="Z380" i="1"/>
  <c r="AE380" i="1" s="1" a="1"/>
  <c r="AE380" i="1" s="1"/>
  <c r="Z123" i="1"/>
  <c r="AE123" i="1" s="1" a="1"/>
  <c r="AE123" i="1" s="1"/>
  <c r="AC123" i="1"/>
  <c r="AD123" i="1" s="1"/>
  <c r="AE1635" i="1" a="1"/>
  <c r="AE1635" i="1" s="1"/>
  <c r="AC108" i="1"/>
  <c r="AD108" i="1" s="1"/>
  <c r="Z108" i="1"/>
  <c r="AE108" i="1" s="1" a="1"/>
  <c r="AE108" i="1" s="1"/>
  <c r="Z714" i="1"/>
  <c r="AE714" i="1" s="1" a="1"/>
  <c r="AE714" i="1" s="1"/>
  <c r="AC714" i="1"/>
  <c r="AD714" i="1" s="1"/>
  <c r="AC1293" i="1"/>
  <c r="AD1293" i="1" s="1"/>
  <c r="Z364" i="1"/>
  <c r="AE364" i="1" s="1" a="1"/>
  <c r="AE364" i="1" s="1"/>
  <c r="AC364" i="1"/>
  <c r="AD364" i="1" s="1"/>
  <c r="AC652" i="1"/>
  <c r="AD652" i="1" s="1"/>
  <c r="Z652" i="1"/>
  <c r="AE652" i="1" s="1" a="1"/>
  <c r="AE652" i="1" s="1"/>
  <c r="AC724" i="1"/>
  <c r="AD724" i="1" s="1"/>
  <c r="Z940" i="1"/>
  <c r="AE940" i="1" s="1" a="1"/>
  <c r="AE940" i="1" s="1"/>
  <c r="AC940" i="1"/>
  <c r="AD940" i="1" s="1"/>
  <c r="AC1372" i="1"/>
  <c r="AD1372" i="1" s="1"/>
  <c r="Z1372" i="1"/>
  <c r="AE1372" i="1" s="1" a="1"/>
  <c r="AE1372" i="1" s="1"/>
  <c r="Z1480" i="1"/>
  <c r="AE1480" i="1" s="1" a="1"/>
  <c r="AE1480" i="1" s="1"/>
  <c r="AC1480" i="1"/>
  <c r="AD1480" i="1" s="1"/>
  <c r="AC1696" i="1"/>
  <c r="AD1696" i="1" s="1"/>
  <c r="Z1696" i="1"/>
  <c r="AE1696" i="1" s="1" a="1"/>
  <c r="AE1696" i="1" s="1"/>
  <c r="AC954" i="1"/>
  <c r="AD954" i="1" s="1"/>
  <c r="Z954" i="1"/>
  <c r="AE954" i="1" s="1" a="1"/>
  <c r="AE954" i="1" s="1"/>
  <c r="AC1542" i="1"/>
  <c r="AD1542" i="1" s="1"/>
  <c r="Z1542" i="1"/>
  <c r="AE1542" i="1" s="1" a="1"/>
  <c r="AE1542" i="1" s="1"/>
  <c r="Z311" i="1"/>
  <c r="AE311" i="1" s="1" a="1"/>
  <c r="AE311" i="1" s="1"/>
  <c r="AC311" i="1"/>
  <c r="AD311" i="1" s="1"/>
  <c r="AC851" i="1"/>
  <c r="AD851" i="1" s="1"/>
  <c r="Z851" i="1"/>
  <c r="AE851" i="1" s="1" a="1"/>
  <c r="AE851" i="1" s="1"/>
  <c r="Z1355" i="1"/>
  <c r="AE1355" i="1" s="1" a="1"/>
  <c r="AE1355" i="1" s="1"/>
  <c r="AC1355" i="1"/>
  <c r="AD1355" i="1" s="1"/>
  <c r="AC1679" i="1"/>
  <c r="AD1679" i="1" s="1"/>
  <c r="Z1679" i="1"/>
  <c r="AE1679" i="1" s="1" a="1"/>
  <c r="AE1679" i="1" s="1"/>
  <c r="Z888" i="1"/>
  <c r="AE888" i="1" s="1" a="1"/>
  <c r="AE888" i="1" s="1"/>
  <c r="AC888" i="1"/>
  <c r="AD888" i="1" s="1"/>
  <c r="Z1283" i="1"/>
  <c r="AE1283" i="1" s="1" a="1"/>
  <c r="AE1283" i="1" s="1"/>
  <c r="Z198" i="1"/>
  <c r="AE198" i="1" s="1" a="1"/>
  <c r="AE198" i="1" s="1"/>
  <c r="Z786" i="1"/>
  <c r="AE786" i="1" s="1" a="1"/>
  <c r="AE786" i="1" s="1"/>
  <c r="Z297" i="1"/>
  <c r="AE297" i="1" s="1" a="1"/>
  <c r="AE297" i="1" s="1"/>
  <c r="Z887" i="1"/>
  <c r="AE887" i="1" s="1" a="1"/>
  <c r="AE887" i="1" s="1"/>
  <c r="AC95" i="1"/>
  <c r="AD95" i="1" s="1"/>
  <c r="Z95" i="1"/>
  <c r="AE95" i="1" s="1" a="1"/>
  <c r="AE95" i="1" s="1"/>
  <c r="Z367" i="1"/>
  <c r="AE367" i="1" s="1" a="1"/>
  <c r="AE367" i="1" s="1"/>
  <c r="AC367" i="1"/>
  <c r="AD367" i="1" s="1"/>
  <c r="AC1729" i="1"/>
  <c r="AD1729" i="1" s="1"/>
  <c r="Z1729" i="1"/>
  <c r="AE1729" i="1" s="1" a="1"/>
  <c r="AE1729" i="1" s="1"/>
  <c r="Z1323" i="1"/>
  <c r="AE1323" i="1" s="1" a="1"/>
  <c r="AE1323" i="1" s="1"/>
  <c r="AC1323" i="1"/>
  <c r="AD1323" i="1" s="1"/>
  <c r="AC1773" i="1"/>
  <c r="AD1773" i="1" s="1"/>
  <c r="Z1773" i="1"/>
  <c r="AE1773" i="1" s="1" a="1"/>
  <c r="AE1773" i="1" s="1"/>
  <c r="AC752" i="1"/>
  <c r="AD752" i="1" s="1"/>
  <c r="Z752" i="1"/>
  <c r="AE752" i="1" s="1" a="1"/>
  <c r="AE752" i="1" s="1"/>
  <c r="AC1580" i="1"/>
  <c r="AD1580" i="1" s="1"/>
  <c r="Z1580" i="1"/>
  <c r="AE1580" i="1" s="1" a="1"/>
  <c r="AE1580" i="1" s="1"/>
  <c r="AC1688" i="1"/>
  <c r="AD1688" i="1" s="1"/>
  <c r="Z1688" i="1"/>
  <c r="AE1688" i="1" s="1" a="1"/>
  <c r="AE1688" i="1" s="1"/>
  <c r="Z1760" i="1"/>
  <c r="AE1760" i="1" s="1" a="1"/>
  <c r="AE1760" i="1" s="1"/>
  <c r="AC1760" i="1"/>
  <c r="AD1760" i="1" s="1"/>
  <c r="Z1041" i="1"/>
  <c r="AE1041" i="1" s="1" a="1"/>
  <c r="AE1041" i="1" s="1"/>
  <c r="AC1041" i="1"/>
  <c r="AD1041" i="1" s="1"/>
  <c r="AC1725" i="1"/>
  <c r="AD1725" i="1" s="1"/>
  <c r="Z1725" i="1"/>
  <c r="AE1725" i="1" s="1" a="1"/>
  <c r="AE1725" i="1" s="1"/>
  <c r="AC222" i="1"/>
  <c r="AD222" i="1" s="1"/>
  <c r="Z222" i="1"/>
  <c r="AE222" i="1" s="1" a="1"/>
  <c r="AE222" i="1" s="1"/>
  <c r="AC1770" i="1"/>
  <c r="AD1770" i="1" s="1"/>
  <c r="Z1770" i="1"/>
  <c r="AE1770" i="1" s="1" a="1"/>
  <c r="AE1770" i="1" s="1"/>
  <c r="Z17" i="1"/>
  <c r="AE17" i="1" s="1" a="1"/>
  <c r="AE17" i="1" s="1"/>
  <c r="Z976" i="1"/>
  <c r="AE976" i="1" s="1" a="1"/>
  <c r="AE976" i="1" s="1"/>
  <c r="Z1732" i="1"/>
  <c r="AE1732" i="1" s="1" a="1"/>
  <c r="AE1732" i="1" s="1"/>
  <c r="AC707" i="1"/>
  <c r="AD707" i="1" s="1"/>
  <c r="Z1787" i="1"/>
  <c r="AE1787" i="1" s="1" a="1"/>
  <c r="AE1787" i="1" s="1"/>
  <c r="AC406" i="1"/>
  <c r="AD406" i="1" s="1"/>
  <c r="Z406" i="1"/>
  <c r="AE406" i="1" s="1" a="1"/>
  <c r="AE406" i="1" s="1"/>
  <c r="Z550" i="1"/>
  <c r="AE550" i="1" s="1" a="1"/>
  <c r="AE550" i="1" s="1"/>
  <c r="AC550" i="1"/>
  <c r="AD550" i="1" s="1"/>
  <c r="Z1450" i="1"/>
  <c r="AE1450" i="1" s="1" a="1"/>
  <c r="AE1450" i="1" s="1"/>
  <c r="AC1450" i="1"/>
  <c r="AD1450" i="1" s="1"/>
  <c r="Z1486" i="1"/>
  <c r="AE1486" i="1" s="1" a="1"/>
  <c r="AE1486" i="1" s="1"/>
  <c r="AC1486" i="1"/>
  <c r="AD1486" i="1" s="1"/>
  <c r="Z1558" i="1"/>
  <c r="AE1558" i="1" s="1" a="1"/>
  <c r="AE1558" i="1" s="1"/>
  <c r="AC1558" i="1"/>
  <c r="AD1558" i="1" s="1"/>
  <c r="Z822" i="1"/>
  <c r="AE822" i="1" s="1" a="1"/>
  <c r="AE822" i="1" s="1"/>
  <c r="AC822" i="1"/>
  <c r="AD822" i="1" s="1"/>
  <c r="AC209" i="1"/>
  <c r="AD209" i="1" s="1"/>
  <c r="Z209" i="1"/>
  <c r="AE209" i="1" s="1" a="1"/>
  <c r="AE209" i="1" s="1"/>
  <c r="Z605" i="1"/>
  <c r="AE605" i="1" s="1" a="1"/>
  <c r="AE605" i="1" s="1"/>
  <c r="AC605" i="1"/>
  <c r="AD605" i="1" s="1"/>
  <c r="Z677" i="1"/>
  <c r="AE677" i="1" s="1" a="1"/>
  <c r="AE677" i="1" s="1"/>
  <c r="AC677" i="1"/>
  <c r="AD677" i="1" s="1"/>
  <c r="Z1505" i="1"/>
  <c r="AE1505" i="1" s="1" a="1"/>
  <c r="AE1505" i="1" s="1"/>
  <c r="AC1505" i="1"/>
  <c r="AD1505" i="1" s="1"/>
  <c r="AC912" i="1"/>
  <c r="AD912" i="1" s="1"/>
  <c r="Z912" i="1"/>
  <c r="AE912" i="1" s="1" a="1"/>
  <c r="AE912" i="1" s="1"/>
  <c r="AC996" i="1"/>
  <c r="AD996" i="1" s="1"/>
  <c r="Z996" i="1"/>
  <c r="AE996" i="1" s="1" a="1"/>
  <c r="AE996" i="1" s="1"/>
  <c r="Z1126" i="1"/>
  <c r="AE1126" i="1" s="1" a="1"/>
  <c r="AE1126" i="1" s="1"/>
  <c r="Z1325" i="1"/>
  <c r="AE1325" i="1" s="1" a="1"/>
  <c r="AE1325" i="1" s="1"/>
  <c r="Z458" i="1"/>
  <c r="AE458" i="1" s="1" a="1"/>
  <c r="AE458" i="1" s="1"/>
  <c r="AC1228" i="1"/>
  <c r="AD1228" i="1" s="1"/>
  <c r="AC491" i="1"/>
  <c r="AD491" i="1" s="1"/>
  <c r="Z1175" i="1"/>
  <c r="AE1175" i="1" s="1" a="1"/>
  <c r="AE1175" i="1" s="1"/>
  <c r="AC270" i="1"/>
  <c r="AD270" i="1" s="1"/>
  <c r="Z1012" i="1"/>
  <c r="AE1012" i="1" s="1" a="1"/>
  <c r="AE1012" i="1" s="1"/>
  <c r="AC212" i="1"/>
  <c r="AD212" i="1" s="1"/>
  <c r="Z212" i="1"/>
  <c r="AE212" i="1" s="1" a="1"/>
  <c r="AE212" i="1" s="1"/>
  <c r="AC464" i="1"/>
  <c r="AD464" i="1" s="1"/>
  <c r="Z464" i="1"/>
  <c r="AE464" i="1" s="1" a="1"/>
  <c r="AE464" i="1" s="1"/>
  <c r="Z193" i="1"/>
  <c r="AE193" i="1" s="1" a="1"/>
  <c r="AE193" i="1" s="1"/>
  <c r="AC193" i="1"/>
  <c r="AD193" i="1" s="1"/>
  <c r="AC301" i="1"/>
  <c r="AD301" i="1" s="1"/>
  <c r="Z301" i="1"/>
  <c r="AE301" i="1" s="1" a="1"/>
  <c r="AE301" i="1" s="1"/>
  <c r="AE553" i="1" a="1"/>
  <c r="AE553" i="1" s="1"/>
  <c r="Z805" i="1"/>
  <c r="AE805" i="1" s="1" a="1"/>
  <c r="AE805" i="1" s="1"/>
  <c r="AC805" i="1"/>
  <c r="AD805" i="1" s="1"/>
  <c r="AC1057" i="1"/>
  <c r="AD1057" i="1" s="1"/>
  <c r="Z1057" i="1"/>
  <c r="AE1057" i="1" s="1" a="1"/>
  <c r="AE1057" i="1" s="1"/>
  <c r="Z1359" i="1"/>
  <c r="AE1359" i="1" s="1" a="1"/>
  <c r="AE1359" i="1" s="1"/>
  <c r="AC1359" i="1"/>
  <c r="AD1359" i="1" s="1"/>
  <c r="Z309" i="1"/>
  <c r="AE309" i="1" s="1" a="1"/>
  <c r="AE309" i="1" s="1"/>
  <c r="AC309" i="1"/>
  <c r="AD309" i="1" s="1"/>
  <c r="AC1533" i="1"/>
  <c r="AD1533" i="1" s="1"/>
  <c r="Z1533" i="1"/>
  <c r="AE1533" i="1" s="1" a="1"/>
  <c r="AE1533" i="1" s="1"/>
  <c r="AC768" i="1"/>
  <c r="AD768" i="1" s="1"/>
  <c r="Z768" i="1"/>
  <c r="AE768" i="1" s="1" a="1"/>
  <c r="AE768" i="1" s="1"/>
  <c r="AC1668" i="1"/>
  <c r="AD1668" i="1" s="1"/>
  <c r="Z1668" i="1"/>
  <c r="AE1668" i="1" s="1" a="1"/>
  <c r="AE1668" i="1" s="1"/>
  <c r="Z23" i="1"/>
  <c r="AE23" i="1" s="1" a="1"/>
  <c r="AE23" i="1" s="1"/>
  <c r="Z134" i="1"/>
  <c r="AE134" i="1" s="1" a="1"/>
  <c r="AE134" i="1" s="1"/>
  <c r="Z918" i="1"/>
  <c r="AE918" i="1" s="1" a="1"/>
  <c r="AE918" i="1" s="1"/>
  <c r="AC1090" i="1"/>
  <c r="AD1090" i="1" s="1"/>
  <c r="AC582" i="1"/>
  <c r="AD582" i="1" s="1"/>
  <c r="Z353" i="1"/>
  <c r="AE353" i="1" s="1" a="1"/>
  <c r="AE353" i="1" s="1"/>
  <c r="Z1404" i="1"/>
  <c r="AE1404" i="1" s="1" a="1"/>
  <c r="AE1404" i="1" s="1"/>
  <c r="AC1176" i="1"/>
  <c r="AD1176" i="1" s="1"/>
  <c r="Z89" i="1"/>
  <c r="AE89" i="1" s="1" a="1"/>
  <c r="AE89" i="1" s="1"/>
  <c r="Z1557" i="1"/>
  <c r="AE1557" i="1" s="1" a="1"/>
  <c r="AE1557" i="1" s="1"/>
  <c r="AC167" i="1"/>
  <c r="AD167" i="1" s="1"/>
  <c r="Z779" i="1"/>
  <c r="AE779" i="1" s="1" a="1"/>
  <c r="AE779" i="1" s="1"/>
  <c r="AE948" i="1" a="1"/>
  <c r="AE948" i="1" s="1"/>
  <c r="Z558" i="1"/>
  <c r="AE558" i="1" s="1" a="1"/>
  <c r="AE558" i="1" s="1"/>
  <c r="AC321" i="1"/>
  <c r="AD321" i="1" s="1"/>
  <c r="Z513" i="1"/>
  <c r="AE513" i="1" s="1" a="1"/>
  <c r="AE513" i="1" s="1"/>
  <c r="Z946" i="1"/>
  <c r="AE946" i="1" s="1" a="1"/>
  <c r="AE946" i="1" s="1"/>
  <c r="AC470" i="1"/>
  <c r="AD470" i="1" s="1"/>
  <c r="Z470" i="1"/>
  <c r="AE470" i="1" s="1" a="1"/>
  <c r="AE470" i="1" s="1"/>
  <c r="Z213" i="1"/>
  <c r="AE213" i="1" s="1" a="1"/>
  <c r="AE213" i="1" s="1"/>
  <c r="AC213" i="1"/>
  <c r="AD213" i="1" s="1"/>
  <c r="Z199" i="1"/>
  <c r="AE199" i="1" s="1" a="1"/>
  <c r="AE199" i="1" s="1"/>
  <c r="AC199" i="1"/>
  <c r="AD199" i="1" s="1"/>
  <c r="Z343" i="1"/>
  <c r="AE343" i="1" s="1" a="1"/>
  <c r="AE343" i="1" s="1"/>
  <c r="AC343" i="1"/>
  <c r="AD343" i="1" s="1"/>
  <c r="Z883" i="1"/>
  <c r="AE883" i="1" s="1" a="1"/>
  <c r="AE883" i="1" s="1"/>
  <c r="AC883" i="1"/>
  <c r="AD883" i="1" s="1"/>
  <c r="Z1111" i="1"/>
  <c r="AE1111" i="1" s="1" a="1"/>
  <c r="AE1111" i="1" s="1"/>
  <c r="AC1111" i="1"/>
  <c r="AD1111" i="1" s="1"/>
  <c r="Z1741" i="1"/>
  <c r="AE1741" i="1" s="1" a="1"/>
  <c r="AE1741" i="1" s="1"/>
  <c r="AC1741" i="1"/>
  <c r="AD1741" i="1" s="1"/>
  <c r="AC1777" i="1"/>
  <c r="AD1777" i="1" s="1"/>
  <c r="Z1777" i="1"/>
  <c r="AE1777" i="1" s="1" a="1"/>
  <c r="AE1777" i="1" s="1"/>
  <c r="AC687" i="1"/>
  <c r="AD687" i="1" s="1"/>
  <c r="Z687" i="1"/>
  <c r="AE687" i="1" s="1" a="1"/>
  <c r="AE687" i="1" s="1"/>
  <c r="AC1412" i="1"/>
  <c r="AD1412" i="1" s="1"/>
  <c r="Z1412" i="1"/>
  <c r="AE1412" i="1" s="1" a="1"/>
  <c r="AE1412" i="1" s="1"/>
  <c r="AC741" i="1"/>
  <c r="AD741" i="1" s="1"/>
  <c r="Z741" i="1"/>
  <c r="AE741" i="1" s="1" a="1"/>
  <c r="AE741" i="1" s="1"/>
  <c r="AE1548" i="1" a="1"/>
  <c r="AE1548" i="1" s="1"/>
  <c r="Z35" i="1"/>
  <c r="AE35" i="1" s="1" a="1"/>
  <c r="AE35" i="1" s="1"/>
  <c r="Z730" i="1"/>
  <c r="AE730" i="1" s="1" a="1"/>
  <c r="AE730" i="1" s="1"/>
  <c r="AC1802" i="1"/>
  <c r="AD1802" i="1" s="1"/>
  <c r="Z461" i="1"/>
  <c r="AE461" i="1" s="1" a="1"/>
  <c r="AE461" i="1" s="1"/>
  <c r="AC1037" i="1"/>
  <c r="AD1037" i="1" s="1"/>
  <c r="AC810" i="1"/>
  <c r="AD810" i="1" s="1"/>
  <c r="Z392" i="1"/>
  <c r="AE392" i="1" s="1" a="1"/>
  <c r="AE392" i="1" s="1"/>
  <c r="AC1220" i="1"/>
  <c r="AD1220" i="1" s="1"/>
  <c r="AC1516" i="1"/>
  <c r="AD1516" i="1" s="1"/>
  <c r="Z762" i="1"/>
  <c r="AE762" i="1" s="1" a="1"/>
  <c r="AE762" i="1" s="1"/>
  <c r="Z272" i="1"/>
  <c r="AE272" i="1" s="1" a="1"/>
  <c r="AE272" i="1" s="1"/>
  <c r="Z724" i="1"/>
  <c r="AE724" i="1" s="1" a="1"/>
  <c r="AE724" i="1" s="1"/>
  <c r="Z36" i="1"/>
  <c r="AE36" i="1" s="1" a="1"/>
  <c r="AE36" i="1" s="1"/>
  <c r="AC1311" i="1"/>
  <c r="AD1311" i="1" s="1"/>
  <c r="Z1751" i="1"/>
  <c r="AE1751" i="1" s="1" a="1"/>
  <c r="AE1751" i="1" s="1"/>
  <c r="AC328" i="1"/>
  <c r="AD328" i="1" s="1"/>
  <c r="Z1147" i="1"/>
  <c r="AE1147" i="1" s="1" a="1"/>
  <c r="AE1147" i="1" s="1"/>
  <c r="AC1644" i="1"/>
  <c r="AD1644" i="1" s="1"/>
  <c r="AC1255" i="1"/>
  <c r="AD1255" i="1" s="1"/>
  <c r="AC409" i="1"/>
  <c r="AD409" i="1" s="1"/>
  <c r="AC907" i="1"/>
  <c r="AD907" i="1" s="1"/>
  <c r="Z944" i="1"/>
  <c r="AE944" i="1" s="1" a="1"/>
  <c r="AE944" i="1" s="1"/>
  <c r="Z1185" i="1"/>
  <c r="AE1185" i="1" s="1" a="1"/>
  <c r="AE1185" i="1" s="1"/>
  <c r="AC1054" i="1"/>
  <c r="AD1054" i="1" s="1"/>
  <c r="Z1124" i="1"/>
  <c r="AE1124" i="1" s="1" a="1"/>
  <c r="AE1124" i="1" s="1"/>
  <c r="Z520" i="1"/>
  <c r="AE520" i="1" s="1" a="1"/>
  <c r="AE520" i="1" s="1"/>
  <c r="AC520" i="1"/>
  <c r="AD520" i="1" s="1"/>
  <c r="AC808" i="1"/>
  <c r="AD808" i="1" s="1"/>
  <c r="AC1276" i="1"/>
  <c r="AD1276" i="1" s="1"/>
  <c r="Z1276" i="1"/>
  <c r="AE1276" i="1" s="1" a="1"/>
  <c r="AE1276" i="1" s="1"/>
  <c r="AC1758" i="1"/>
  <c r="AD1758" i="1" s="1"/>
  <c r="Z1758" i="1"/>
  <c r="AE1758" i="1" s="1" a="1"/>
  <c r="AE1758" i="1" s="1"/>
  <c r="Z1164" i="1"/>
  <c r="AE1164" i="1" s="1" a="1"/>
  <c r="AE1164" i="1" s="1"/>
  <c r="Z1458" i="1"/>
  <c r="AE1458" i="1" s="1" a="1"/>
  <c r="AE1458" i="1" s="1"/>
  <c r="Z185" i="1"/>
  <c r="AE185" i="1" s="1" a="1"/>
  <c r="AE185" i="1" s="1"/>
  <c r="AC185" i="1"/>
  <c r="AD185" i="1" s="1"/>
  <c r="AC1483" i="1"/>
  <c r="AD1483" i="1" s="1"/>
  <c r="Z1483" i="1"/>
  <c r="AE1483" i="1" s="1" a="1"/>
  <c r="AE1483" i="1" s="1"/>
  <c r="Z986" i="1"/>
  <c r="AE986" i="1" s="1" a="1"/>
  <c r="AE986" i="1" s="1"/>
  <c r="AC986" i="1"/>
  <c r="AD986" i="1" s="1"/>
  <c r="Z771" i="1"/>
  <c r="AE771" i="1" s="1" a="1"/>
  <c r="AE771" i="1" s="1"/>
  <c r="AC771" i="1"/>
  <c r="AD771" i="1" s="1"/>
  <c r="AC1131" i="1"/>
  <c r="AD1131" i="1" s="1"/>
  <c r="Z1131" i="1"/>
  <c r="AE1131" i="1" s="1" a="1"/>
  <c r="AE1131" i="1" s="1"/>
  <c r="AC1320" i="1"/>
  <c r="AD1320" i="1" s="1"/>
  <c r="AC41" i="1"/>
  <c r="AD41" i="1" s="1"/>
  <c r="Z1132" i="1"/>
  <c r="AE1132" i="1" s="1" a="1"/>
  <c r="AE1132" i="1" s="1"/>
  <c r="AC579" i="1"/>
  <c r="AD579" i="1" s="1"/>
  <c r="AC999" i="1"/>
  <c r="AD999" i="1" s="1"/>
  <c r="AC484" i="1"/>
  <c r="AD484" i="1" s="1"/>
  <c r="AC1314" i="1"/>
  <c r="AD1314" i="1" s="1"/>
  <c r="Z1398" i="1"/>
  <c r="AE1398" i="1" s="1" a="1"/>
  <c r="AE1398" i="1" s="1"/>
  <c r="AC518" i="1"/>
  <c r="AD518" i="1" s="1"/>
  <c r="AC1786" i="1"/>
  <c r="AD1786" i="1" s="1"/>
  <c r="Z1786" i="1"/>
  <c r="AE1786" i="1" s="1" a="1"/>
  <c r="AE1786" i="1" s="1"/>
  <c r="AC1585" i="1"/>
  <c r="AD1585" i="1" s="1"/>
  <c r="Z861" i="1"/>
  <c r="AE861" i="1" s="1" a="1"/>
  <c r="AE861" i="1" s="1"/>
  <c r="AC861" i="1"/>
  <c r="AD861" i="1" s="1"/>
  <c r="Z52" i="1"/>
  <c r="AE52" i="1" s="1" a="1"/>
  <c r="AE52" i="1" s="1"/>
  <c r="AC52" i="1"/>
  <c r="AD52" i="1" s="1"/>
  <c r="AC1624" i="1"/>
  <c r="AD1624" i="1" s="1"/>
  <c r="Z232" i="1"/>
  <c r="AE232" i="1" s="1" a="1"/>
  <c r="AE232" i="1" s="1"/>
  <c r="AC1014" i="1"/>
  <c r="AD1014" i="1" s="1"/>
  <c r="Z1636" i="1"/>
  <c r="AE1636" i="1" s="1" a="1"/>
  <c r="AE1636" i="1" s="1"/>
  <c r="Z1204" i="1"/>
  <c r="AE1204" i="1" s="1" a="1"/>
  <c r="AE1204" i="1" s="1"/>
  <c r="AC1096" i="1"/>
  <c r="AD1096" i="1" s="1"/>
  <c r="AC673" i="1"/>
  <c r="AD673" i="1" s="1"/>
  <c r="Z673" i="1"/>
  <c r="AE673" i="1" s="1" a="1"/>
  <c r="AE673" i="1" s="1"/>
  <c r="AC709" i="1"/>
  <c r="AD709" i="1" s="1"/>
  <c r="Z709" i="1"/>
  <c r="AE709" i="1" s="1" a="1"/>
  <c r="AE709" i="1" s="1"/>
  <c r="Z997" i="1"/>
  <c r="AE997" i="1" s="1" a="1"/>
  <c r="AE997" i="1" s="1"/>
  <c r="AC997" i="1"/>
  <c r="AD997" i="1" s="1"/>
  <c r="Z1675" i="1"/>
  <c r="AE1675" i="1" s="1" a="1"/>
  <c r="AE1675" i="1" s="1"/>
  <c r="AC1675" i="1"/>
  <c r="AD1675" i="1" s="1"/>
  <c r="AC1130" i="1"/>
  <c r="AD1130" i="1" s="1"/>
  <c r="Z1130" i="1"/>
  <c r="AE1130" i="1" s="1" a="1"/>
  <c r="AE1130" i="1" s="1"/>
  <c r="AC1548" i="1"/>
  <c r="AD1548" i="1" s="1"/>
  <c r="Z411" i="1"/>
  <c r="AE411" i="1" s="1" a="1"/>
  <c r="AE411" i="1" s="1"/>
  <c r="Z1619" i="1"/>
  <c r="AE1619" i="1" s="1" a="1"/>
  <c r="AE1619" i="1" s="1"/>
  <c r="Z808" i="1"/>
  <c r="AE808" i="1" s="1" a="1"/>
  <c r="AE808" i="1" s="1"/>
  <c r="AC1383" i="1"/>
  <c r="AD1383" i="1" s="1"/>
  <c r="AC664" i="1"/>
  <c r="AD664" i="1" s="1"/>
  <c r="Z1008" i="1"/>
  <c r="AE1008" i="1" s="1" a="1"/>
  <c r="AE1008" i="1" s="1"/>
  <c r="Z1560" i="1"/>
  <c r="AE1560" i="1" s="1" a="1"/>
  <c r="AE1560" i="1" s="1"/>
  <c r="AC1782" i="1"/>
  <c r="AD1782" i="1" s="1"/>
  <c r="Z205" i="1"/>
  <c r="AE205" i="1" s="1" a="1"/>
  <c r="AE205" i="1" s="1"/>
  <c r="AC626" i="1"/>
  <c r="AD626" i="1" s="1"/>
  <c r="AC1166" i="1"/>
  <c r="AD1166" i="1" s="1"/>
  <c r="Z1555" i="1"/>
  <c r="AE1555" i="1" s="1" a="1"/>
  <c r="AE1555" i="1" s="1"/>
  <c r="AC122" i="1"/>
  <c r="AD122" i="1" s="1"/>
  <c r="Z122" i="1"/>
  <c r="AE122" i="1" s="1" a="1"/>
  <c r="AE122" i="1" s="1"/>
  <c r="Z283" i="1"/>
  <c r="AE283" i="1" s="1" a="1"/>
  <c r="AE283" i="1" s="1"/>
  <c r="AC283" i="1"/>
  <c r="AD283" i="1" s="1"/>
  <c r="AC1303" i="1"/>
  <c r="AD1303" i="1" s="1"/>
  <c r="Z1303" i="1"/>
  <c r="AE1303" i="1" s="1" a="1"/>
  <c r="AE1303" i="1" s="1"/>
  <c r="AE1489" i="1" a="1"/>
  <c r="AE1489" i="1" s="1"/>
  <c r="Z1639" i="1"/>
  <c r="AE1639" i="1" s="1" a="1"/>
  <c r="AE1639" i="1" s="1"/>
  <c r="AC1639" i="1"/>
  <c r="AD1639" i="1" s="1"/>
  <c r="Z1695" i="1"/>
  <c r="AE1695" i="1" s="1" a="1"/>
  <c r="AE1695" i="1" s="1"/>
  <c r="AC1695" i="1"/>
  <c r="AD1695" i="1" s="1"/>
  <c r="AC1604" i="1"/>
  <c r="AD1604" i="1" s="1"/>
  <c r="Z1604" i="1"/>
  <c r="AE1604" i="1" s="1" a="1"/>
  <c r="AE1604" i="1" s="1"/>
  <c r="Z761" i="1"/>
  <c r="AE761" i="1" s="1" a="1"/>
  <c r="AE761" i="1" s="1"/>
  <c r="AC761" i="1"/>
  <c r="AD761" i="1" s="1"/>
  <c r="AC1445" i="1"/>
  <c r="AD1445" i="1" s="1"/>
  <c r="Z1445" i="1"/>
  <c r="AE1445" i="1" s="1" a="1"/>
  <c r="AE1445" i="1" s="1"/>
  <c r="AE1464" i="1" a="1"/>
  <c r="AE1464" i="1" s="1"/>
  <c r="AC793" i="1"/>
  <c r="AD793" i="1" s="1"/>
  <c r="AE1288" i="1" a="1"/>
  <c r="AE1288" i="1" s="1"/>
  <c r="AE1720" i="1" a="1"/>
  <c r="AE1720" i="1" s="1"/>
  <c r="AE1756" i="1" a="1"/>
  <c r="AE1756" i="1" s="1"/>
  <c r="AC216" i="1"/>
  <c r="AD216" i="1" s="1"/>
  <c r="AC1298" i="1"/>
  <c r="AD1298" i="1" s="1"/>
  <c r="AC1611" i="1"/>
  <c r="AD1611" i="1" s="1"/>
  <c r="AE1251" i="1" a="1"/>
  <c r="AE1251" i="1" s="1"/>
  <c r="AC1681" i="1"/>
  <c r="AD1681" i="1" s="1"/>
  <c r="AE1488" i="1" a="1"/>
  <c r="AE1488" i="1" s="1"/>
  <c r="Z28" i="1"/>
  <c r="AE28" i="1" s="1" a="1"/>
  <c r="AE28" i="1" s="1"/>
  <c r="AC28" i="1"/>
  <c r="AD28" i="1" s="1"/>
  <c r="Z136" i="1"/>
  <c r="AE136" i="1" s="1" a="1"/>
  <c r="AE136" i="1" s="1"/>
  <c r="AC136" i="1"/>
  <c r="AD136" i="1" s="1"/>
  <c r="Z748" i="1"/>
  <c r="AE748" i="1" s="1" a="1"/>
  <c r="AE748" i="1" s="1"/>
  <c r="AC748" i="1"/>
  <c r="AD748" i="1" s="1"/>
  <c r="Z1000" i="1"/>
  <c r="AE1000" i="1" s="1" a="1"/>
  <c r="AE1000" i="1" s="1"/>
  <c r="AC1000" i="1"/>
  <c r="AD1000" i="1" s="1"/>
  <c r="Z1072" i="1"/>
  <c r="AE1072" i="1" s="1" a="1"/>
  <c r="AE1072" i="1" s="1"/>
  <c r="AC1072" i="1"/>
  <c r="AD1072" i="1" s="1"/>
  <c r="Z1108" i="1"/>
  <c r="AE1108" i="1" s="1" a="1"/>
  <c r="AE1108" i="1" s="1"/>
  <c r="AC1108" i="1"/>
  <c r="AD1108" i="1" s="1"/>
  <c r="Z1180" i="1"/>
  <c r="AE1180" i="1" s="1" a="1"/>
  <c r="AE1180" i="1" s="1"/>
  <c r="AC1180" i="1"/>
  <c r="AD1180" i="1" s="1"/>
  <c r="Z1468" i="1"/>
  <c r="AE1468" i="1" s="1" a="1"/>
  <c r="AE1468" i="1" s="1"/>
  <c r="AC1468" i="1"/>
  <c r="AD1468" i="1" s="1"/>
  <c r="AC1648" i="1"/>
  <c r="AD1648" i="1" s="1"/>
  <c r="Z1648" i="1"/>
  <c r="AE1648" i="1" s="1" a="1"/>
  <c r="AE1648" i="1" s="1"/>
  <c r="AC336" i="1"/>
  <c r="AD336" i="1" s="1"/>
  <c r="Z336" i="1"/>
  <c r="AE336" i="1" s="1" a="1"/>
  <c r="AE336" i="1" s="1"/>
  <c r="AC900" i="1"/>
  <c r="AD900" i="1" s="1"/>
  <c r="Z900" i="1"/>
  <c r="AE900" i="1" s="1" a="1"/>
  <c r="AE900" i="1" s="1"/>
  <c r="AC37" i="1"/>
  <c r="AD37" i="1" s="1"/>
  <c r="Z37" i="1"/>
  <c r="AE37" i="1" s="1" a="1"/>
  <c r="AE37" i="1" s="1"/>
  <c r="AC525" i="1"/>
  <c r="AD525" i="1" s="1"/>
  <c r="Z525" i="1"/>
  <c r="AE525" i="1" s="1" a="1"/>
  <c r="AE525" i="1" s="1"/>
  <c r="AC1347" i="1"/>
  <c r="AD1347" i="1" s="1"/>
  <c r="Z1347" i="1"/>
  <c r="AE1347" i="1" s="1" a="1"/>
  <c r="AE1347" i="1" s="1"/>
  <c r="AC1521" i="1"/>
  <c r="AD1521" i="1" s="1"/>
  <c r="Z1521" i="1"/>
  <c r="AE1521" i="1" s="1" a="1"/>
  <c r="AE1521" i="1" s="1"/>
  <c r="AC73" i="1"/>
  <c r="AD73" i="1" s="1"/>
  <c r="Z73" i="1"/>
  <c r="AE73" i="1" s="1" a="1"/>
  <c r="AE73" i="1" s="1"/>
  <c r="Z505" i="1"/>
  <c r="AE505" i="1" s="1" a="1"/>
  <c r="AE505" i="1" s="1"/>
  <c r="AC505" i="1"/>
  <c r="AD505" i="1" s="1"/>
  <c r="Z541" i="1"/>
  <c r="AE541" i="1" s="1" a="1"/>
  <c r="AE541" i="1" s="1"/>
  <c r="AC541" i="1"/>
  <c r="AD541" i="1" s="1"/>
  <c r="AC577" i="1"/>
  <c r="AD577" i="1" s="1"/>
  <c r="Z577" i="1"/>
  <c r="AE577" i="1" s="1" a="1"/>
  <c r="AE577" i="1" s="1"/>
  <c r="AC613" i="1"/>
  <c r="AD613" i="1" s="1"/>
  <c r="Z613" i="1"/>
  <c r="AE613" i="1" s="1" a="1"/>
  <c r="AE613" i="1" s="1"/>
  <c r="AC649" i="1"/>
  <c r="AD649" i="1" s="1"/>
  <c r="Z649" i="1"/>
  <c r="AE649" i="1" s="1" a="1"/>
  <c r="AE649" i="1" s="1"/>
  <c r="AC901" i="1"/>
  <c r="AD901" i="1" s="1"/>
  <c r="Z901" i="1"/>
  <c r="AE901" i="1" s="1" a="1"/>
  <c r="AE901" i="1" s="1"/>
  <c r="AC1459" i="1"/>
  <c r="AD1459" i="1" s="1"/>
  <c r="Z1459" i="1"/>
  <c r="AE1459" i="1" s="1" a="1"/>
  <c r="AE1459" i="1" s="1"/>
  <c r="AC1687" i="1"/>
  <c r="AD1687" i="1" s="1"/>
  <c r="Z1687" i="1"/>
  <c r="AE1687" i="1" s="1" a="1"/>
  <c r="AE1687" i="1" s="1"/>
  <c r="AC1197" i="1"/>
  <c r="AD1197" i="1" s="1"/>
  <c r="Z1197" i="1"/>
  <c r="AE1197" i="1" s="1" a="1"/>
  <c r="AE1197" i="1" s="1"/>
  <c r="AC1416" i="1"/>
  <c r="AD1416" i="1" s="1"/>
  <c r="Z1416" i="1"/>
  <c r="AE1416" i="1" s="1" a="1"/>
  <c r="AE1416" i="1" s="1"/>
  <c r="Z1608" i="1"/>
  <c r="AE1608" i="1" s="1" a="1"/>
  <c r="AE1608" i="1" s="1"/>
  <c r="AC1608" i="1"/>
  <c r="AD1608" i="1" s="1"/>
  <c r="Z863" i="1"/>
  <c r="AE863" i="1" s="1" a="1"/>
  <c r="AE863" i="1" s="1"/>
  <c r="AC863" i="1"/>
  <c r="AD863" i="1" s="1"/>
  <c r="AC971" i="1"/>
  <c r="AD971" i="1" s="1"/>
  <c r="Z971" i="1"/>
  <c r="AE971" i="1" s="1" a="1"/>
  <c r="AE971" i="1" s="1"/>
  <c r="AC1475" i="1"/>
  <c r="AD1475" i="1" s="1"/>
  <c r="Z1475" i="1"/>
  <c r="AE1475" i="1" s="1" a="1"/>
  <c r="AE1475" i="1" s="1"/>
  <c r="AC1511" i="1"/>
  <c r="AD1511" i="1" s="1"/>
  <c r="Z1511" i="1"/>
  <c r="AE1511" i="1" s="1" a="1"/>
  <c r="AE1511" i="1" s="1"/>
  <c r="AC1691" i="1"/>
  <c r="AD1691" i="1" s="1"/>
  <c r="Z1691" i="1"/>
  <c r="AE1691" i="1" s="1" a="1"/>
  <c r="AE1691" i="1" s="1"/>
  <c r="Z1763" i="1"/>
  <c r="AE1763" i="1" s="1" a="1"/>
  <c r="AE1763" i="1" s="1"/>
  <c r="AC1763" i="1"/>
  <c r="AD1763" i="1" s="1"/>
  <c r="AC1581" i="1"/>
  <c r="AD1581" i="1" s="1"/>
  <c r="Z1581" i="1"/>
  <c r="AE1581" i="1" s="1" a="1"/>
  <c r="AE1581" i="1" s="1"/>
  <c r="Z532" i="1"/>
  <c r="AE532" i="1" s="1" a="1"/>
  <c r="AE532" i="1" s="1"/>
  <c r="AC1251" i="1"/>
  <c r="AD1251" i="1" s="1"/>
  <c r="Z100" i="1"/>
  <c r="AE100" i="1" s="1" a="1"/>
  <c r="AE100" i="1" s="1"/>
  <c r="AC352" i="1"/>
  <c r="AD352" i="1" s="1"/>
  <c r="AC676" i="1"/>
  <c r="AD676" i="1" s="1"/>
  <c r="AC928" i="1"/>
  <c r="AD928" i="1" s="1"/>
  <c r="Z316" i="1"/>
  <c r="AE316" i="1" s="1" a="1"/>
  <c r="AE316" i="1" s="1"/>
  <c r="AC712" i="1"/>
  <c r="AD712" i="1" s="1"/>
  <c r="Z145" i="1"/>
  <c r="AE145" i="1" s="1" a="1"/>
  <c r="AE145" i="1" s="1"/>
  <c r="Z253" i="1"/>
  <c r="AE253" i="1" s="1" a="1"/>
  <c r="AE253" i="1" s="1"/>
  <c r="AC583" i="1"/>
  <c r="AD583" i="1" s="1"/>
  <c r="Z1009" i="1"/>
  <c r="AE1009" i="1" s="1" a="1"/>
  <c r="AE1009" i="1" s="1"/>
  <c r="AE1176" i="1" a="1"/>
  <c r="AE1176" i="1" s="1"/>
  <c r="AC34" i="1"/>
  <c r="AD34" i="1" s="1"/>
  <c r="Z34" i="1"/>
  <c r="AE34" i="1" s="1" a="1"/>
  <c r="AE34" i="1" s="1"/>
  <c r="Z430" i="1"/>
  <c r="AE430" i="1" s="1" a="1"/>
  <c r="AE430" i="1" s="1"/>
  <c r="AC430" i="1"/>
  <c r="AD430" i="1" s="1"/>
  <c r="AC502" i="1"/>
  <c r="AD502" i="1" s="1"/>
  <c r="Z502" i="1"/>
  <c r="AE502" i="1" s="1" a="1"/>
  <c r="AE502" i="1" s="1"/>
  <c r="Z898" i="1"/>
  <c r="AE898" i="1" s="1" a="1"/>
  <c r="AE898" i="1" s="1"/>
  <c r="AC898" i="1"/>
  <c r="AD898" i="1" s="1"/>
  <c r="AC934" i="1"/>
  <c r="AD934" i="1" s="1"/>
  <c r="Z934" i="1"/>
  <c r="AE934" i="1" s="1" a="1"/>
  <c r="AE934" i="1" s="1"/>
  <c r="AC1150" i="1"/>
  <c r="AD1150" i="1" s="1"/>
  <c r="Z1150" i="1"/>
  <c r="AE1150" i="1" s="1" a="1"/>
  <c r="AE1150" i="1" s="1"/>
  <c r="AC480" i="1"/>
  <c r="AD480" i="1" s="1"/>
  <c r="Z480" i="1"/>
  <c r="AE480" i="1" s="1" a="1"/>
  <c r="AE480" i="1" s="1"/>
  <c r="AC460" i="1"/>
  <c r="AD460" i="1" s="1"/>
  <c r="AC1396" i="1"/>
  <c r="AD1396" i="1" s="1"/>
  <c r="AC1720" i="1"/>
  <c r="AD1720" i="1" s="1"/>
  <c r="Z1218" i="1"/>
  <c r="AE1218" i="1" s="1" a="1"/>
  <c r="AE1218" i="1" s="1"/>
  <c r="AC64" i="1"/>
  <c r="AD64" i="1" s="1"/>
  <c r="Z964" i="1"/>
  <c r="AE964" i="1" s="1" a="1"/>
  <c r="AE964" i="1" s="1"/>
  <c r="AC469" i="1"/>
  <c r="AD469" i="1" s="1"/>
  <c r="AC1035" i="1"/>
  <c r="AD1035" i="1" s="1"/>
  <c r="Z1035" i="1"/>
  <c r="AE1035" i="1" s="1" a="1"/>
  <c r="AE1035" i="1" s="1"/>
  <c r="AC115" i="1"/>
  <c r="AD115" i="1" s="1"/>
  <c r="Z115" i="1"/>
  <c r="AE115" i="1" s="1" a="1"/>
  <c r="AE115" i="1" s="1"/>
  <c r="AC151" i="1"/>
  <c r="AD151" i="1" s="1"/>
  <c r="Z151" i="1"/>
  <c r="AE151" i="1" s="1" a="1"/>
  <c r="AE151" i="1" s="1"/>
  <c r="AC187" i="1"/>
  <c r="AD187" i="1" s="1"/>
  <c r="Z187" i="1"/>
  <c r="AE187" i="1" s="1" a="1"/>
  <c r="AE187" i="1" s="1"/>
  <c r="AC223" i="1"/>
  <c r="AD223" i="1" s="1"/>
  <c r="Z223" i="1"/>
  <c r="AE223" i="1" s="1" a="1"/>
  <c r="AE223" i="1" s="1"/>
  <c r="AC259" i="1"/>
  <c r="AD259" i="1" s="1"/>
  <c r="Z259" i="1"/>
  <c r="AE259" i="1" s="1" a="1"/>
  <c r="AE259" i="1" s="1"/>
  <c r="AC295" i="1"/>
  <c r="AD295" i="1" s="1"/>
  <c r="Z295" i="1"/>
  <c r="AE295" i="1" s="1" a="1"/>
  <c r="AE295" i="1" s="1"/>
  <c r="AC331" i="1"/>
  <c r="AD331" i="1" s="1"/>
  <c r="Z331" i="1"/>
  <c r="AE331" i="1" s="1" a="1"/>
  <c r="AE331" i="1" s="1"/>
  <c r="AC691" i="1"/>
  <c r="AD691" i="1" s="1"/>
  <c r="Z691" i="1"/>
  <c r="AE691" i="1" s="1" a="1"/>
  <c r="AE691" i="1" s="1"/>
  <c r="AC727" i="1"/>
  <c r="AD727" i="1" s="1"/>
  <c r="Z727" i="1"/>
  <c r="AE727" i="1" s="1" a="1"/>
  <c r="AE727" i="1" s="1"/>
  <c r="AC763" i="1"/>
  <c r="AD763" i="1" s="1"/>
  <c r="Z763" i="1"/>
  <c r="AE763" i="1" s="1" a="1"/>
  <c r="AE763" i="1" s="1"/>
  <c r="AC799" i="1"/>
  <c r="AD799" i="1" s="1"/>
  <c r="Z799" i="1"/>
  <c r="AE799" i="1" s="1" a="1"/>
  <c r="AE799" i="1" s="1"/>
  <c r="AC835" i="1"/>
  <c r="AD835" i="1" s="1"/>
  <c r="Z835" i="1"/>
  <c r="AE835" i="1" s="1" a="1"/>
  <c r="AE835" i="1" s="1"/>
  <c r="AC871" i="1"/>
  <c r="AD871" i="1" s="1"/>
  <c r="Z871" i="1"/>
  <c r="AE871" i="1" s="1" a="1"/>
  <c r="AE871" i="1" s="1"/>
  <c r="AC943" i="1"/>
  <c r="AD943" i="1" s="1"/>
  <c r="Z943" i="1"/>
  <c r="AE943" i="1" s="1" a="1"/>
  <c r="AE943" i="1" s="1"/>
  <c r="AC1207" i="1"/>
  <c r="AD1207" i="1" s="1"/>
  <c r="Z1207" i="1"/>
  <c r="AE1207" i="1" s="1" a="1"/>
  <c r="AE1207" i="1" s="1"/>
  <c r="AC1693" i="1"/>
  <c r="AD1693" i="1" s="1"/>
  <c r="Z1693" i="1"/>
  <c r="AE1693" i="1" s="1" a="1"/>
  <c r="AE1693" i="1" s="1"/>
  <c r="Z159" i="1"/>
  <c r="AE159" i="1" s="1" a="1"/>
  <c r="AE159" i="1" s="1"/>
  <c r="AC159" i="1"/>
  <c r="AD159" i="1" s="1"/>
  <c r="AC843" i="1"/>
  <c r="AD843" i="1" s="1"/>
  <c r="Z843" i="1"/>
  <c r="AE843" i="1" s="1" a="1"/>
  <c r="AE843" i="1" s="1"/>
  <c r="Z1095" i="1"/>
  <c r="AE1095" i="1" s="1" a="1"/>
  <c r="AE1095" i="1" s="1"/>
  <c r="AC1095" i="1"/>
  <c r="AD1095" i="1" s="1"/>
  <c r="Z1545" i="1"/>
  <c r="AE1545" i="1" s="1" a="1"/>
  <c r="AE1545" i="1" s="1"/>
  <c r="AC1545" i="1"/>
  <c r="AD1545" i="1" s="1"/>
  <c r="AC426" i="1"/>
  <c r="AD426" i="1" s="1"/>
  <c r="Z426" i="1"/>
  <c r="AE426" i="1" s="1" a="1"/>
  <c r="AE426" i="1" s="1"/>
  <c r="Z834" i="1"/>
  <c r="AE834" i="1" s="1" a="1"/>
  <c r="AE834" i="1" s="1"/>
  <c r="AC834" i="1"/>
  <c r="AD834" i="1" s="1"/>
  <c r="AC1248" i="1"/>
  <c r="AD1248" i="1" s="1"/>
  <c r="Z1248" i="1"/>
  <c r="AE1248" i="1" s="1" a="1"/>
  <c r="AE1248" i="1" s="1"/>
  <c r="AC221" i="1"/>
  <c r="AD221" i="1" s="1"/>
  <c r="Z221" i="1"/>
  <c r="AE221" i="1" s="1" a="1"/>
  <c r="AE221" i="1" s="1"/>
  <c r="Z293" i="1"/>
  <c r="AE293" i="1" s="1" a="1"/>
  <c r="AE293" i="1" s="1"/>
  <c r="AC293" i="1"/>
  <c r="AD293" i="1" s="1"/>
  <c r="Z401" i="1"/>
  <c r="AE401" i="1" s="1" a="1"/>
  <c r="AE401" i="1" s="1"/>
  <c r="AC401" i="1"/>
  <c r="AD401" i="1" s="1"/>
  <c r="AC617" i="1"/>
  <c r="AD617" i="1" s="1"/>
  <c r="Z617" i="1"/>
  <c r="AE617" i="1" s="1" a="1"/>
  <c r="AE617" i="1" s="1"/>
  <c r="AC797" i="1"/>
  <c r="AD797" i="1" s="1"/>
  <c r="Z797" i="1"/>
  <c r="AE797" i="1" s="1" a="1"/>
  <c r="AE797" i="1" s="1"/>
  <c r="Z869" i="1"/>
  <c r="AE869" i="1" s="1" a="1"/>
  <c r="AE869" i="1" s="1"/>
  <c r="AC869" i="1"/>
  <c r="AD869" i="1" s="1"/>
  <c r="Z1013" i="1"/>
  <c r="AE1013" i="1" s="1" a="1"/>
  <c r="AE1013" i="1" s="1"/>
  <c r="AC1013" i="1"/>
  <c r="AD1013" i="1" s="1"/>
  <c r="Z1085" i="1"/>
  <c r="AE1085" i="1" s="1" a="1"/>
  <c r="AE1085" i="1" s="1"/>
  <c r="AC1085" i="1"/>
  <c r="AD1085" i="1" s="1"/>
  <c r="Z1157" i="1"/>
  <c r="AE1157" i="1" s="1" a="1"/>
  <c r="AE1157" i="1" s="1"/>
  <c r="AC1157" i="1"/>
  <c r="AD1157" i="1" s="1"/>
  <c r="Z1229" i="1"/>
  <c r="AE1229" i="1" s="1" a="1"/>
  <c r="AE1229" i="1" s="1"/>
  <c r="AC1229" i="1"/>
  <c r="AD1229" i="1" s="1"/>
  <c r="AC1769" i="1"/>
  <c r="AD1769" i="1" s="1"/>
  <c r="Z1769" i="1"/>
  <c r="AE1769" i="1" s="1" a="1"/>
  <c r="AE1769" i="1" s="1"/>
  <c r="Z1122" i="1"/>
  <c r="AE1122" i="1" s="1" a="1"/>
  <c r="AE1122" i="1" s="1"/>
  <c r="AC1122" i="1"/>
  <c r="AD1122" i="1" s="1"/>
  <c r="AC1224" i="1"/>
  <c r="AD1224" i="1" s="1"/>
  <c r="Z1224" i="1"/>
  <c r="AE1224" i="1" s="1" a="1"/>
  <c r="AE1224" i="1" s="1"/>
  <c r="AC1440" i="1"/>
  <c r="AD1440" i="1" s="1"/>
  <c r="Z1440" i="1"/>
  <c r="AE1440" i="1" s="1" a="1"/>
  <c r="AE1440" i="1" s="1"/>
  <c r="Z39" i="1"/>
  <c r="AE39" i="1" s="1" a="1"/>
  <c r="AE39" i="1" s="1"/>
  <c r="Z129" i="1"/>
  <c r="AE129" i="1" s="1" a="1"/>
  <c r="AE129" i="1" s="1"/>
  <c r="Z1371" i="1"/>
  <c r="AE1371" i="1" s="1" a="1"/>
  <c r="AE1371" i="1" s="1"/>
  <c r="Z1212" i="1"/>
  <c r="AE1212" i="1" s="1" a="1"/>
  <c r="AE1212" i="1" s="1"/>
  <c r="AC1187" i="1"/>
  <c r="AD1187" i="1" s="1"/>
  <c r="AC1439" i="1"/>
  <c r="AD1439" i="1" s="1"/>
  <c r="Z600" i="1"/>
  <c r="AE600" i="1" s="1" a="1"/>
  <c r="AE600" i="1" s="1"/>
  <c r="Z646" i="1"/>
  <c r="AE646" i="1" s="1" a="1"/>
  <c r="AE646" i="1" s="1"/>
  <c r="AC363" i="1"/>
  <c r="AD363" i="1" s="1"/>
  <c r="Z723" i="1"/>
  <c r="AE723" i="1" s="1" a="1"/>
  <c r="AE723" i="1" s="1"/>
  <c r="Z1377" i="1"/>
  <c r="AE1377" i="1" s="1" a="1"/>
  <c r="AE1377" i="1" s="1"/>
  <c r="Z1539" i="1"/>
  <c r="AE1539" i="1" s="1" a="1"/>
  <c r="AE1539" i="1" s="1"/>
  <c r="AC280" i="1"/>
  <c r="AD280" i="1" s="1"/>
  <c r="Z208" i="1"/>
  <c r="AE208" i="1" s="1" a="1"/>
  <c r="AE208" i="1" s="1"/>
  <c r="Z1236" i="1"/>
  <c r="AE1236" i="1" s="1" a="1"/>
  <c r="AE1236" i="1" s="1"/>
  <c r="Z1692" i="1"/>
  <c r="AE1692" i="1" s="1" a="1"/>
  <c r="AE1692" i="1" s="1"/>
  <c r="Z1800" i="1"/>
  <c r="AE1800" i="1" s="1" a="1"/>
  <c r="AE1800" i="1" s="1"/>
  <c r="AC1465" i="1"/>
  <c r="AD1465" i="1" s="1"/>
  <c r="Z1801" i="1"/>
  <c r="AE1801" i="1" s="1" a="1"/>
  <c r="AE1801" i="1" s="1"/>
  <c r="AC43" i="1"/>
  <c r="AD43" i="1" s="1"/>
  <c r="Z475" i="1"/>
  <c r="AE475" i="1" s="1" a="1"/>
  <c r="AE475" i="1" s="1"/>
  <c r="Z757" i="1"/>
  <c r="AE757" i="1" s="1" a="1"/>
  <c r="AE757" i="1" s="1"/>
  <c r="Z865" i="1"/>
  <c r="AE865" i="1" s="1" a="1"/>
  <c r="AE865" i="1" s="1"/>
  <c r="Z1015" i="1"/>
  <c r="AE1015" i="1" s="1" a="1"/>
  <c r="AE1015" i="1" s="1"/>
  <c r="Z1547" i="1"/>
  <c r="AE1547" i="1" s="1" a="1"/>
  <c r="AE1547" i="1" s="1"/>
  <c r="AC1042" i="1"/>
  <c r="AD1042" i="1" s="1"/>
  <c r="AC1509" i="1"/>
  <c r="AD1509" i="1" s="1"/>
  <c r="Z417" i="1"/>
  <c r="AE417" i="1" s="1" a="1"/>
  <c r="AE417" i="1" s="1"/>
  <c r="AC417" i="1"/>
  <c r="AD417" i="1" s="1"/>
  <c r="Z591" i="1"/>
  <c r="AE591" i="1" s="1" a="1"/>
  <c r="AE591" i="1" s="1"/>
  <c r="AC591" i="1"/>
  <c r="AD591" i="1" s="1"/>
  <c r="Z1467" i="1"/>
  <c r="AE1467" i="1" s="1" a="1"/>
  <c r="AE1467" i="1" s="1"/>
  <c r="AC1467" i="1"/>
  <c r="AD1467" i="1" s="1"/>
  <c r="AE1681" i="1" a="1"/>
  <c r="AE1681" i="1" s="1"/>
  <c r="Z496" i="1"/>
  <c r="AE496" i="1" s="1" a="1"/>
  <c r="AE496" i="1" s="1"/>
  <c r="Z375" i="1"/>
  <c r="AE375" i="1" s="1" a="1"/>
  <c r="AE375" i="1" s="1"/>
  <c r="AC807" i="1"/>
  <c r="AD807" i="1" s="1"/>
  <c r="Z891" i="1"/>
  <c r="AE891" i="1" s="1" a="1"/>
  <c r="AE891" i="1" s="1"/>
  <c r="AC1551" i="1"/>
  <c r="AD1551" i="1" s="1"/>
  <c r="AC1144" i="1"/>
  <c r="AD1144" i="1" s="1"/>
  <c r="AC604" i="1"/>
  <c r="AD604" i="1" s="1"/>
  <c r="Z790" i="1"/>
  <c r="AE790" i="1" s="1" a="1"/>
  <c r="AE790" i="1" s="1"/>
  <c r="Z1495" i="1"/>
  <c r="AE1495" i="1" s="1" a="1"/>
  <c r="AE1495" i="1" s="1"/>
  <c r="Z574" i="1"/>
  <c r="AE574" i="1" s="1" a="1"/>
  <c r="AE574" i="1" s="1"/>
  <c r="Z1799" i="1"/>
  <c r="AE1799" i="1" s="1" a="1"/>
  <c r="AE1799" i="1" s="1"/>
  <c r="AC1749" i="1"/>
  <c r="AD1749" i="1" s="1"/>
  <c r="Z1749" i="1"/>
  <c r="AE1749" i="1" s="1" a="1"/>
  <c r="AE1749" i="1" s="1"/>
  <c r="AC337" i="1"/>
  <c r="AD337" i="1" s="1"/>
  <c r="Z337" i="1"/>
  <c r="AE337" i="1" s="1" a="1"/>
  <c r="AE337" i="1" s="1"/>
  <c r="AC913" i="1"/>
  <c r="AD913" i="1" s="1"/>
  <c r="Z913" i="1"/>
  <c r="AE913" i="1" s="1" a="1"/>
  <c r="AE913" i="1" s="1"/>
  <c r="AC985" i="1"/>
  <c r="AD985" i="1" s="1"/>
  <c r="Z985" i="1"/>
  <c r="AE985" i="1" s="1" a="1"/>
  <c r="AE985" i="1" s="1"/>
  <c r="AC1021" i="1"/>
  <c r="AD1021" i="1" s="1"/>
  <c r="Z1021" i="1"/>
  <c r="AE1021" i="1" s="1" a="1"/>
  <c r="AE1021" i="1" s="1"/>
  <c r="AC1099" i="1"/>
  <c r="AD1099" i="1" s="1"/>
  <c r="Z1099" i="1"/>
  <c r="AE1099" i="1" s="1" a="1"/>
  <c r="AE1099" i="1" s="1"/>
  <c r="AC1435" i="1"/>
  <c r="AD1435" i="1" s="1"/>
  <c r="Z1435" i="1"/>
  <c r="AE1435" i="1" s="1" a="1"/>
  <c r="AE1435" i="1" s="1"/>
  <c r="AC1471" i="1"/>
  <c r="AD1471" i="1" s="1"/>
  <c r="Z1471" i="1"/>
  <c r="AE1471" i="1" s="1" a="1"/>
  <c r="AE1471" i="1" s="1"/>
  <c r="AC1621" i="1"/>
  <c r="AD1621" i="1" s="1"/>
  <c r="Z1621" i="1"/>
  <c r="AE1621" i="1" s="1" a="1"/>
  <c r="AE1621" i="1" s="1"/>
  <c r="AC1699" i="1"/>
  <c r="AD1699" i="1" s="1"/>
  <c r="Z1699" i="1"/>
  <c r="AE1699" i="1" s="1" a="1"/>
  <c r="AE1699" i="1" s="1"/>
  <c r="AC1257" i="1"/>
  <c r="AD1257" i="1" s="1"/>
  <c r="Z1257" i="1"/>
  <c r="AE1257" i="1" s="1" a="1"/>
  <c r="AE1257" i="1" s="1"/>
  <c r="Z1023" i="1"/>
  <c r="AE1023" i="1" s="1" a="1"/>
  <c r="AE1023" i="1" s="1"/>
  <c r="AC1023" i="1"/>
  <c r="AD1023" i="1" s="1"/>
  <c r="AE1320" i="1" a="1"/>
  <c r="AE1320" i="1" s="1"/>
  <c r="AC1074" i="1"/>
  <c r="AD1074" i="1" s="1"/>
  <c r="Z1074" i="1"/>
  <c r="AE1074" i="1" s="1" a="1"/>
  <c r="AE1074" i="1" s="1"/>
  <c r="AC1746" i="1"/>
  <c r="AD1746" i="1" s="1"/>
  <c r="Z1746" i="1"/>
  <c r="AE1746" i="1" s="1" a="1"/>
  <c r="AE1746" i="1" s="1"/>
  <c r="Z18" i="1"/>
  <c r="AE18" i="1" s="1" a="1"/>
  <c r="AE18" i="1" s="1"/>
  <c r="AC18" i="1"/>
  <c r="AD18" i="1" s="1"/>
  <c r="AC1680" i="1"/>
  <c r="AD1680" i="1" s="1"/>
  <c r="Z1680" i="1"/>
  <c r="AE1680" i="1" s="1" a="1"/>
  <c r="AE1680" i="1" s="1"/>
  <c r="AC300" i="1"/>
  <c r="AD300" i="1" s="1"/>
  <c r="AC408" i="1"/>
  <c r="AD408" i="1" s="1"/>
  <c r="Z408" i="1"/>
  <c r="AE408" i="1" s="1" a="1"/>
  <c r="AE408" i="1" s="1"/>
  <c r="AE1119" i="1" a="1"/>
  <c r="AE1119" i="1" s="1"/>
  <c r="Z1324" i="1"/>
  <c r="AE1324" i="1" s="1" a="1"/>
  <c r="AE1324" i="1" s="1"/>
  <c r="Z892" i="1"/>
  <c r="AE892" i="1" s="1" a="1"/>
  <c r="AE892" i="1" s="1"/>
  <c r="Z189" i="1"/>
  <c r="AE189" i="1" s="1" a="1"/>
  <c r="AE189" i="1" s="1"/>
  <c r="AC1504" i="1"/>
  <c r="AD1504" i="1" s="1"/>
  <c r="AC575" i="1"/>
  <c r="AD575" i="1" s="1"/>
  <c r="AC381" i="1"/>
  <c r="AD381" i="1" s="1"/>
  <c r="Z106" i="1"/>
  <c r="AE106" i="1" s="1" a="1"/>
  <c r="AE106" i="1" s="1"/>
  <c r="AC388" i="1"/>
  <c r="AD388" i="1" s="1"/>
  <c r="Z1036" i="1"/>
  <c r="AE1036" i="1" s="1" a="1"/>
  <c r="AE1036" i="1" s="1"/>
  <c r="Z1759" i="1"/>
  <c r="AE1759" i="1" s="1" a="1"/>
  <c r="AE1759" i="1" s="1"/>
  <c r="Z1201" i="1"/>
  <c r="AE1201" i="1" s="1" a="1"/>
  <c r="AE1201" i="1" s="1"/>
  <c r="Z217" i="1"/>
  <c r="AE217" i="1" s="1" a="1"/>
  <c r="AE217" i="1" s="1"/>
  <c r="AC547" i="1"/>
  <c r="AD547" i="1" s="1"/>
  <c r="Z1165" i="1"/>
  <c r="AE1165" i="1" s="1" a="1"/>
  <c r="AE1165" i="1" s="1"/>
  <c r="Z1114" i="1"/>
  <c r="AE1114" i="1" s="1" a="1"/>
  <c r="AE1114" i="1" s="1"/>
  <c r="AC610" i="1"/>
  <c r="AD610" i="1" s="1"/>
  <c r="Z279" i="1"/>
  <c r="AE279" i="1" s="1" a="1"/>
  <c r="AE279" i="1" s="1"/>
  <c r="AC279" i="1"/>
  <c r="AD279" i="1" s="1"/>
  <c r="AC1161" i="1"/>
  <c r="AD1161" i="1" s="1"/>
  <c r="Z1161" i="1"/>
  <c r="AE1161" i="1" s="1" a="1"/>
  <c r="AE1161" i="1" s="1"/>
  <c r="Z298" i="1"/>
  <c r="AE298" i="1" s="1" a="1"/>
  <c r="AE298" i="1" s="1"/>
  <c r="AC298" i="1"/>
  <c r="AD298" i="1" s="1"/>
  <c r="AC370" i="1"/>
  <c r="AD370" i="1" s="1"/>
  <c r="Z370" i="1"/>
  <c r="AE370" i="1" s="1" a="1"/>
  <c r="AE370" i="1" s="1"/>
  <c r="AC478" i="1"/>
  <c r="AD478" i="1" s="1"/>
  <c r="Z478" i="1"/>
  <c r="AE478" i="1" s="1" a="1"/>
  <c r="AE478" i="1" s="1"/>
  <c r="AC658" i="1"/>
  <c r="AD658" i="1" s="1"/>
  <c r="Z658" i="1"/>
  <c r="AE658" i="1" s="1" a="1"/>
  <c r="AE658" i="1" s="1"/>
  <c r="AC802" i="1"/>
  <c r="AD802" i="1" s="1"/>
  <c r="Z802" i="1"/>
  <c r="AE802" i="1" s="1" a="1"/>
  <c r="AE802" i="1" s="1"/>
  <c r="Z1738" i="1"/>
  <c r="AE1738" i="1" s="1" a="1"/>
  <c r="AE1738" i="1" s="1"/>
  <c r="AC1738" i="1"/>
  <c r="AD1738" i="1" s="1"/>
  <c r="AC1774" i="1"/>
  <c r="AD1774" i="1" s="1"/>
  <c r="Z1774" i="1"/>
  <c r="AE1774" i="1" s="1" a="1"/>
  <c r="AE1774" i="1" s="1"/>
  <c r="AC672" i="1"/>
  <c r="AD672" i="1" s="1"/>
  <c r="Z672" i="1"/>
  <c r="AE672" i="1" s="1" a="1"/>
  <c r="AE672" i="1" s="1"/>
  <c r="AC1140" i="1"/>
  <c r="AD1140" i="1" s="1"/>
  <c r="Z1140" i="1"/>
  <c r="AE1140" i="1" s="1" a="1"/>
  <c r="AE1140" i="1" s="1"/>
  <c r="Z585" i="1"/>
  <c r="AE585" i="1" s="1" a="1"/>
  <c r="AE585" i="1" s="1"/>
  <c r="Z1216" i="1"/>
  <c r="AE1216" i="1" s="1" a="1"/>
  <c r="AE1216" i="1" s="1"/>
  <c r="Z827" i="1"/>
  <c r="AE827" i="1" s="1" a="1"/>
  <c r="AE827" i="1" s="1"/>
  <c r="Z1403" i="1"/>
  <c r="AE1403" i="1" s="1" a="1"/>
  <c r="AE1403" i="1" s="1"/>
  <c r="Z396" i="1"/>
  <c r="AE396" i="1" s="1" a="1"/>
  <c r="AE396" i="1" s="1"/>
  <c r="Z522" i="1"/>
  <c r="AE522" i="1" s="1" a="1"/>
  <c r="AE522" i="1" s="1"/>
  <c r="Z1618" i="1"/>
  <c r="AE1618" i="1" s="1" a="1"/>
  <c r="AE1618" i="1" s="1"/>
  <c r="Z102" i="1"/>
  <c r="AE102" i="1" s="1" a="1"/>
  <c r="AE102" i="1" s="1"/>
  <c r="Z766" i="1"/>
  <c r="AE766" i="1" s="1" a="1"/>
  <c r="AE766" i="1" s="1"/>
  <c r="Z1234" i="1"/>
  <c r="AE1234" i="1" s="1" a="1"/>
  <c r="AE1234" i="1" s="1"/>
  <c r="Z1612" i="1"/>
  <c r="AE1612" i="1" s="1" a="1"/>
  <c r="AE1612" i="1" s="1"/>
  <c r="AC1661" i="1"/>
  <c r="AD1661" i="1" s="1"/>
  <c r="Z1353" i="1"/>
  <c r="AE1353" i="1" s="1" a="1"/>
  <c r="AE1353" i="1" s="1"/>
  <c r="Z387" i="1"/>
  <c r="AE387" i="1" s="1" a="1"/>
  <c r="AE387" i="1" s="1"/>
  <c r="AC447" i="1"/>
  <c r="AD447" i="1" s="1"/>
  <c r="Z543" i="1"/>
  <c r="AE543" i="1" s="1" a="1"/>
  <c r="AE543" i="1" s="1"/>
  <c r="AC603" i="1"/>
  <c r="AD603" i="1" s="1"/>
  <c r="AC1071" i="1"/>
  <c r="AD1071" i="1" s="1"/>
  <c r="AC1203" i="1"/>
  <c r="AD1203" i="1" s="1"/>
  <c r="Z1575" i="1"/>
  <c r="AE1575" i="1" s="1" a="1"/>
  <c r="AE1575" i="1" s="1"/>
  <c r="AC1737" i="1"/>
  <c r="AD1737" i="1" s="1"/>
  <c r="Z46" i="1"/>
  <c r="AE46" i="1" s="1" a="1"/>
  <c r="AE46" i="1" s="1"/>
  <c r="Z1020" i="1"/>
  <c r="AE1020" i="1" s="1" a="1"/>
  <c r="AE1020" i="1" s="1"/>
  <c r="Z1522" i="1"/>
  <c r="AE1522" i="1" s="1" a="1"/>
  <c r="AE1522" i="1" s="1"/>
  <c r="Z226" i="1"/>
  <c r="AE226" i="1" s="1" a="1"/>
  <c r="AE226" i="1" s="1"/>
  <c r="Z826" i="1"/>
  <c r="AE826" i="1" s="1" a="1"/>
  <c r="AE826" i="1" s="1"/>
  <c r="Z354" i="1"/>
  <c r="AE354" i="1" s="1" a="1"/>
  <c r="AE354" i="1" s="1"/>
  <c r="AC726" i="1"/>
  <c r="AD726" i="1" s="1"/>
  <c r="Z1423" i="1"/>
  <c r="AE1423" i="1" s="1" a="1"/>
  <c r="AE1423" i="1" s="1"/>
  <c r="Z1243" i="1"/>
  <c r="AE1243" i="1" s="1" a="1"/>
  <c r="AE1243" i="1" s="1"/>
  <c r="AC1446" i="1"/>
  <c r="AD1446" i="1" s="1"/>
  <c r="Z1506" i="1"/>
  <c r="AE1506" i="1" s="1" a="1"/>
  <c r="AE1506" i="1" s="1"/>
  <c r="Z979" i="1"/>
  <c r="AE979" i="1" s="1" a="1"/>
  <c r="AE979" i="1" s="1"/>
  <c r="AC1309" i="1"/>
  <c r="AD1309" i="1" s="1"/>
  <c r="AC109" i="1"/>
  <c r="AD109" i="1" s="1"/>
  <c r="AC325" i="1"/>
  <c r="AD325" i="1" s="1"/>
  <c r="AC433" i="1"/>
  <c r="AD433" i="1" s="1"/>
  <c r="AC553" i="1"/>
  <c r="AD553" i="1" s="1"/>
  <c r="AC661" i="1"/>
  <c r="AD661" i="1" s="1"/>
  <c r="AC937" i="1"/>
  <c r="AD937" i="1" s="1"/>
  <c r="Z1546" i="1"/>
  <c r="AE1546" i="1" s="1" a="1"/>
  <c r="AE1546" i="1" s="1"/>
  <c r="AC1615" i="1"/>
  <c r="AD1615" i="1" s="1"/>
  <c r="AC622" i="1"/>
  <c r="AD622" i="1" s="1"/>
  <c r="Z19" i="1"/>
  <c r="AE19" i="1" s="1" a="1"/>
  <c r="AE19" i="1" s="1"/>
  <c r="AC19" i="1"/>
  <c r="AD19" i="1" s="1"/>
  <c r="Z170" i="1"/>
  <c r="AE170" i="1" s="1" a="1"/>
  <c r="AE170" i="1" s="1"/>
  <c r="AC170" i="1"/>
  <c r="AD170" i="1" s="1"/>
  <c r="AC1605" i="1"/>
  <c r="AD1605" i="1" s="1"/>
  <c r="Z1605" i="1"/>
  <c r="AE1605" i="1" s="1" a="1"/>
  <c r="AE1605" i="1" s="1"/>
  <c r="AC291" i="1"/>
  <c r="AD291" i="1" s="1"/>
  <c r="Z291" i="1"/>
  <c r="AE291" i="1" s="1" a="1"/>
  <c r="AE291" i="1" s="1"/>
  <c r="Z1287" i="1"/>
  <c r="AE1287" i="1" s="1" a="1"/>
  <c r="AE1287" i="1" s="1"/>
  <c r="AC1287" i="1"/>
  <c r="AD1287" i="1" s="1"/>
  <c r="AC1629" i="1"/>
  <c r="AD1629" i="1" s="1"/>
  <c r="Z1629" i="1"/>
  <c r="AE1629" i="1" s="1" a="1"/>
  <c r="AE1629" i="1" s="1"/>
  <c r="Z926" i="1"/>
  <c r="AE926" i="1" s="1" a="1"/>
  <c r="AE926" i="1" s="1"/>
  <c r="AC926" i="1"/>
  <c r="AD926" i="1" s="1"/>
  <c r="Z998" i="1"/>
  <c r="AE998" i="1" s="1" a="1"/>
  <c r="AE998" i="1" s="1"/>
  <c r="AC998" i="1"/>
  <c r="AD998" i="1" s="1"/>
  <c r="Z1286" i="1"/>
  <c r="AE1286" i="1" s="1" a="1"/>
  <c r="AE1286" i="1" s="1"/>
  <c r="AC1286" i="1"/>
  <c r="AD1286" i="1" s="1"/>
  <c r="AC681" i="1"/>
  <c r="AD681" i="1" s="1"/>
  <c r="Z681" i="1"/>
  <c r="AE681" i="1" s="1" a="1"/>
  <c r="AE681" i="1" s="1"/>
  <c r="Z1215" i="1"/>
  <c r="AE1215" i="1" s="1" a="1"/>
  <c r="AE1215" i="1" s="1"/>
  <c r="AC1215" i="1"/>
  <c r="AD1215" i="1" s="1"/>
  <c r="AC702" i="1"/>
  <c r="AD702" i="1" s="1"/>
  <c r="Z702" i="1"/>
  <c r="AE702" i="1" s="1" a="1"/>
  <c r="AE702" i="1" s="1"/>
  <c r="AC552" i="1"/>
  <c r="AD552" i="1" s="1"/>
  <c r="Z552" i="1"/>
  <c r="AE552" i="1" s="1" a="1"/>
  <c r="AE552" i="1" s="1"/>
  <c r="AC1152" i="1"/>
  <c r="AD1152" i="1" s="1"/>
  <c r="Z318" i="1"/>
  <c r="AE318" i="1" s="1" a="1"/>
  <c r="AE318" i="1" s="1"/>
  <c r="AC318" i="1"/>
  <c r="AD318" i="1" s="1"/>
  <c r="AC1752" i="1"/>
  <c r="AD1752" i="1" s="1"/>
  <c r="Z1752" i="1"/>
  <c r="AE1752" i="1" s="1" a="1"/>
  <c r="AE1752" i="1" s="1"/>
  <c r="Z93" i="1"/>
  <c r="AE93" i="1" s="1" a="1"/>
  <c r="AE93" i="1" s="1"/>
  <c r="Z141" i="1"/>
  <c r="AE141" i="1" s="1" a="1"/>
  <c r="AE141" i="1" s="1"/>
  <c r="AC431" i="1"/>
  <c r="AD431" i="1" s="1"/>
  <c r="Z1162" i="1"/>
  <c r="AE1162" i="1" s="1" a="1"/>
  <c r="AE1162" i="1" s="1"/>
  <c r="Z1043" i="1"/>
  <c r="AE1043" i="1" s="1" a="1"/>
  <c r="AE1043" i="1" s="1"/>
  <c r="Z1002" i="1"/>
  <c r="AE1002" i="1" s="1" a="1"/>
  <c r="AE1002" i="1" s="1"/>
  <c r="Z581" i="1"/>
  <c r="AE581" i="1" s="1" a="1"/>
  <c r="AE581" i="1" s="1"/>
  <c r="Z1151" i="1"/>
  <c r="AE1151" i="1" s="1" a="1"/>
  <c r="AE1151" i="1" s="1"/>
  <c r="Z1425" i="1"/>
  <c r="AE1425" i="1" s="1" a="1"/>
  <c r="AE1425" i="1" s="1"/>
  <c r="AC615" i="1"/>
  <c r="AD615" i="1" s="1"/>
  <c r="AC753" i="1"/>
  <c r="AD753" i="1" s="1"/>
  <c r="Z981" i="1"/>
  <c r="AE981" i="1" s="1" a="1"/>
  <c r="AE981" i="1" s="1"/>
  <c r="AC1137" i="1"/>
  <c r="AD1137" i="1" s="1"/>
  <c r="Z322" i="1"/>
  <c r="AE322" i="1" s="1" a="1"/>
  <c r="AE322" i="1" s="1"/>
  <c r="AC820" i="1"/>
  <c r="AD820" i="1" s="1"/>
  <c r="Z647" i="1"/>
  <c r="AE647" i="1" s="1" a="1"/>
  <c r="AE647" i="1" s="1"/>
  <c r="Z216" i="1"/>
  <c r="AE216" i="1" s="1" a="1"/>
  <c r="AE216" i="1" s="1"/>
  <c r="Z750" i="1"/>
  <c r="AE750" i="1" s="1" a="1"/>
  <c r="AE750" i="1" s="1"/>
  <c r="Z1583" i="1"/>
  <c r="AE1583" i="1" s="1" a="1"/>
  <c r="AE1583" i="1" s="1"/>
  <c r="Z118" i="1"/>
  <c r="AE118" i="1" s="1" a="1"/>
  <c r="AE118" i="1" s="1"/>
  <c r="Z262" i="1"/>
  <c r="AE262" i="1" s="1" a="1"/>
  <c r="AE262" i="1" s="1"/>
  <c r="AC640" i="1"/>
  <c r="AD640" i="1" s="1"/>
  <c r="AC1438" i="1"/>
  <c r="AD1438" i="1" s="1"/>
  <c r="Z323" i="1"/>
  <c r="AE323" i="1" s="1" a="1"/>
  <c r="AE323" i="1" s="1"/>
  <c r="Z1049" i="1"/>
  <c r="AE1049" i="1" s="1" a="1"/>
  <c r="AE1049" i="1" s="1"/>
  <c r="AC1337" i="1"/>
  <c r="AD1337" i="1" s="1"/>
  <c r="AC1625" i="1"/>
  <c r="AD1625" i="1" s="1"/>
  <c r="Z1237" i="1"/>
  <c r="AE1237" i="1" s="1" a="1"/>
  <c r="AE1237" i="1" s="1"/>
  <c r="Z1302" i="1"/>
  <c r="AE1302" i="1" s="1" a="1"/>
  <c r="AE1302" i="1" s="1"/>
  <c r="AC1452" i="1"/>
  <c r="AD1452" i="1" s="1"/>
  <c r="Z1609" i="1"/>
  <c r="AE1609" i="1" s="1" a="1"/>
  <c r="AE1609" i="1" s="1"/>
  <c r="AC1129" i="1"/>
  <c r="AD1129" i="1" s="1"/>
  <c r="Z1051" i="1"/>
  <c r="AE1051" i="1" s="1" a="1"/>
  <c r="AE1051" i="1" s="1"/>
  <c r="AC121" i="1"/>
  <c r="AD121" i="1" s="1"/>
  <c r="AC229" i="1"/>
  <c r="AD229" i="1" s="1"/>
  <c r="Z397" i="1"/>
  <c r="AE397" i="1" s="1" a="1"/>
  <c r="AE397" i="1" s="1"/>
  <c r="Z439" i="1"/>
  <c r="AE439" i="1" s="1" a="1"/>
  <c r="AE439" i="1" s="1"/>
  <c r="Z721" i="1"/>
  <c r="AE721" i="1" s="1" a="1"/>
  <c r="AE721" i="1" s="1"/>
  <c r="Z829" i="1"/>
  <c r="AE829" i="1" s="1" a="1"/>
  <c r="AE829" i="1" s="1"/>
  <c r="Z949" i="1"/>
  <c r="AE949" i="1" s="1" a="1"/>
  <c r="AE949" i="1" s="1"/>
  <c r="Z1507" i="1"/>
  <c r="AE1507" i="1" s="1" a="1"/>
  <c r="AE1507" i="1" s="1"/>
  <c r="Z1735" i="1"/>
  <c r="AE1735" i="1" s="1" a="1"/>
  <c r="AE1735" i="1" s="1"/>
  <c r="AC538" i="1"/>
  <c r="AD538" i="1" s="1"/>
  <c r="AC1123" i="1"/>
  <c r="AD1123" i="1" s="1"/>
  <c r="Z394" i="1"/>
  <c r="AE394" i="1" s="1" a="1"/>
  <c r="AE394" i="1" s="1"/>
  <c r="Z1186" i="1"/>
  <c r="AE1186" i="1" s="1" a="1"/>
  <c r="AE1186" i="1" s="1"/>
  <c r="Z483" i="1"/>
  <c r="AE483" i="1" s="1" a="1"/>
  <c r="AE483" i="1" s="1"/>
  <c r="AC483" i="1"/>
  <c r="AD483" i="1" s="1"/>
  <c r="Z16" i="1"/>
  <c r="AE16" i="1" s="1" a="1"/>
  <c r="AE16" i="1" s="1"/>
  <c r="AC16" i="1"/>
  <c r="AD16" i="1" s="1"/>
  <c r="AC340" i="1"/>
  <c r="AD340" i="1" s="1"/>
  <c r="Z340" i="1"/>
  <c r="AE340" i="1" s="1" a="1"/>
  <c r="AE340" i="1" s="1"/>
  <c r="AC448" i="1"/>
  <c r="AD448" i="1" s="1"/>
  <c r="Z448" i="1"/>
  <c r="AE448" i="1" s="1" a="1"/>
  <c r="AE448" i="1" s="1"/>
  <c r="AC628" i="1"/>
  <c r="AD628" i="1" s="1"/>
  <c r="Z628" i="1"/>
  <c r="AE628" i="1" s="1" a="1"/>
  <c r="AE628" i="1" s="1"/>
  <c r="AE952" i="1" a="1"/>
  <c r="AE952" i="1" s="1"/>
  <c r="AC988" i="1"/>
  <c r="AD988" i="1" s="1"/>
  <c r="Z988" i="1"/>
  <c r="AE988" i="1" s="1" a="1"/>
  <c r="AE988" i="1" s="1"/>
  <c r="Z1312" i="1"/>
  <c r="AE1312" i="1" s="1" a="1"/>
  <c r="AE1312" i="1" s="1"/>
  <c r="AC1312" i="1"/>
  <c r="AD1312" i="1" s="1"/>
  <c r="Z555" i="1"/>
  <c r="AE555" i="1" s="1" a="1"/>
  <c r="AE555" i="1" s="1"/>
  <c r="AC1078" i="1"/>
  <c r="AD1078" i="1" s="1"/>
  <c r="Z682" i="1"/>
  <c r="AE682" i="1" s="1" a="1"/>
  <c r="AE682" i="1" s="1"/>
  <c r="AC568" i="1"/>
  <c r="AD568" i="1" s="1"/>
  <c r="AC287" i="1"/>
  <c r="AD287" i="1" s="1"/>
  <c r="Z1723" i="1"/>
  <c r="AE1723" i="1" s="1" a="1"/>
  <c r="AE1723" i="1" s="1"/>
  <c r="Z1429" i="1"/>
  <c r="AE1429" i="1" s="1" a="1"/>
  <c r="AE1429" i="1" s="1"/>
  <c r="AC655" i="1"/>
  <c r="AD655" i="1" s="1"/>
  <c r="Z1366" i="1"/>
  <c r="AE1366" i="1" s="1" a="1"/>
  <c r="AE1366" i="1" s="1"/>
  <c r="AC1582" i="1"/>
  <c r="AD1582" i="1" s="1"/>
  <c r="Z201" i="1"/>
  <c r="AE201" i="1" s="1" a="1"/>
  <c r="AE201" i="1" s="1"/>
  <c r="Z249" i="1"/>
  <c r="AE249" i="1" s="1" a="1"/>
  <c r="AE249" i="1" s="1"/>
  <c r="Z1684" i="1"/>
  <c r="AE1684" i="1" s="1" a="1"/>
  <c r="AE1684" i="1" s="1"/>
  <c r="Z24" i="1"/>
  <c r="AE24" i="1" s="1" a="1"/>
  <c r="AE24" i="1" s="1"/>
  <c r="Z1128" i="1"/>
  <c r="AE1128" i="1" s="1" a="1"/>
  <c r="AE1128" i="1" s="1"/>
  <c r="Z1576" i="1"/>
  <c r="AE1576" i="1" s="1" a="1"/>
  <c r="AE1576" i="1" s="1"/>
  <c r="AC833" i="1"/>
  <c r="AD833" i="1" s="1"/>
  <c r="AC1331" i="1"/>
  <c r="AD1331" i="1" s="1"/>
  <c r="Z738" i="1"/>
  <c r="AE738" i="1" s="1" a="1"/>
  <c r="AE738" i="1" s="1"/>
  <c r="Z1497" i="1"/>
  <c r="AE1497" i="1" s="1" a="1"/>
  <c r="AE1497" i="1" s="1"/>
  <c r="Z510" i="1"/>
  <c r="AE510" i="1" s="1" a="1"/>
  <c r="AE510" i="1" s="1"/>
  <c r="AC1233" i="1"/>
  <c r="AD1233" i="1" s="1"/>
  <c r="Z1305" i="1"/>
  <c r="AE1305" i="1" s="1" a="1"/>
  <c r="AE1305" i="1" s="1"/>
  <c r="Z1587" i="1"/>
  <c r="AE1587" i="1" s="1" a="1"/>
  <c r="AE1587" i="1" s="1"/>
  <c r="Z172" i="1"/>
  <c r="AE172" i="1" s="1" a="1"/>
  <c r="AE172" i="1" s="1"/>
  <c r="Z334" i="1"/>
  <c r="AE334" i="1" s="1" a="1"/>
  <c r="AE334" i="1" s="1"/>
  <c r="Z838" i="1"/>
  <c r="AE838" i="1" s="1" a="1"/>
  <c r="AE838" i="1" s="1"/>
  <c r="Z360" i="1"/>
  <c r="AE360" i="1" s="1" a="1"/>
  <c r="AE360" i="1" s="1"/>
  <c r="Z402" i="1"/>
  <c r="AE402" i="1" s="1" a="1"/>
  <c r="AE402" i="1" s="1"/>
  <c r="Z1727" i="1"/>
  <c r="AE1727" i="1" s="1" a="1"/>
  <c r="AE1727" i="1" s="1"/>
  <c r="Z154" i="1"/>
  <c r="AE154" i="1" s="1" a="1"/>
  <c r="AE154" i="1" s="1"/>
  <c r="Z424" i="1"/>
  <c r="AE424" i="1" s="1" a="1"/>
  <c r="AE424" i="1" s="1"/>
  <c r="Z539" i="1"/>
  <c r="AE539" i="1" s="1" a="1"/>
  <c r="AE539" i="1" s="1"/>
  <c r="Z1367" i="1"/>
  <c r="AE1367" i="1" s="1" a="1"/>
  <c r="AE1367" i="1" s="1"/>
  <c r="Z1062" i="1"/>
  <c r="AE1062" i="1" s="1" a="1"/>
  <c r="AE1062" i="1" s="1"/>
  <c r="Z1771" i="1"/>
  <c r="AE1771" i="1" s="1" a="1"/>
  <c r="AE1771" i="1" s="1"/>
  <c r="Z1350" i="1"/>
  <c r="AE1350" i="1" s="1" a="1"/>
  <c r="AE1350" i="1" s="1"/>
  <c r="AC1249" i="1"/>
  <c r="AD1249" i="1" s="1"/>
  <c r="AC1726" i="1"/>
  <c r="AD1726" i="1" s="1"/>
  <c r="Z1087" i="1"/>
  <c r="AE1087" i="1" s="1" a="1"/>
  <c r="AE1087" i="1" s="1"/>
  <c r="AC1543" i="1"/>
  <c r="AD1543" i="1" s="1"/>
  <c r="AC1222" i="1"/>
  <c r="AD1222" i="1" s="1"/>
  <c r="AC1315" i="1"/>
  <c r="AD1315" i="1" s="1"/>
  <c r="AC1294" i="1"/>
  <c r="AD1294" i="1" s="1"/>
  <c r="AC1630" i="1"/>
  <c r="AD1630" i="1" s="1"/>
  <c r="AC183" i="1"/>
  <c r="AD183" i="1" s="1"/>
  <c r="AC140" i="1"/>
  <c r="AD140" i="1" s="1"/>
  <c r="Z140" i="1"/>
  <c r="AE140" i="1" s="1" a="1"/>
  <c r="AE140" i="1" s="1"/>
  <c r="AC356" i="1"/>
  <c r="AD356" i="1" s="1"/>
  <c r="Z356" i="1"/>
  <c r="AE356" i="1" s="1" a="1"/>
  <c r="AE356" i="1" s="1"/>
  <c r="AC471" i="1"/>
  <c r="AD471" i="1" s="1"/>
  <c r="Z471" i="1"/>
  <c r="AE471" i="1" s="1" a="1"/>
  <c r="AE471" i="1" s="1"/>
  <c r="Z639" i="1"/>
  <c r="AE639" i="1" s="1" a="1"/>
  <c r="AE639" i="1" s="1"/>
  <c r="AC639" i="1"/>
  <c r="AD639" i="1" s="1"/>
  <c r="AC1119" i="1"/>
  <c r="AD1119" i="1" s="1"/>
  <c r="Z1461" i="1"/>
  <c r="AE1461" i="1" s="1" a="1"/>
  <c r="AE1461" i="1" s="1"/>
  <c r="AC1461" i="1"/>
  <c r="AD1461" i="1" s="1"/>
  <c r="AC97" i="1"/>
  <c r="AD97" i="1" s="1"/>
  <c r="Z97" i="1"/>
  <c r="AE97" i="1" s="1" a="1"/>
  <c r="AE97" i="1" s="1"/>
  <c r="AC1117" i="1"/>
  <c r="AD1117" i="1" s="1"/>
  <c r="Z1117" i="1"/>
  <c r="AE1117" i="1" s="1" a="1"/>
  <c r="AE1117" i="1" s="1"/>
  <c r="AC1297" i="1"/>
  <c r="AD1297" i="1" s="1"/>
  <c r="Z1297" i="1"/>
  <c r="AE1297" i="1" s="1" a="1"/>
  <c r="AE1297" i="1" s="1"/>
  <c r="AC1633" i="1"/>
  <c r="AD1633" i="1" s="1"/>
  <c r="Z1633" i="1"/>
  <c r="AE1633" i="1" s="1" a="1"/>
  <c r="AE1633" i="1" s="1"/>
  <c r="AC969" i="1"/>
  <c r="AD969" i="1" s="1"/>
  <c r="Z969" i="1"/>
  <c r="AE969" i="1" s="1" a="1"/>
  <c r="AE969" i="1" s="1"/>
  <c r="AC489" i="1"/>
  <c r="AD489" i="1" s="1"/>
  <c r="Z489" i="1"/>
  <c r="AE489" i="1" s="1" a="1"/>
  <c r="AE489" i="1" s="1"/>
  <c r="AC975" i="1"/>
  <c r="AD975" i="1" s="1"/>
  <c r="Z975" i="1"/>
  <c r="AE975" i="1" s="1" a="1"/>
  <c r="AE975" i="1" s="1"/>
  <c r="AC1485" i="1"/>
  <c r="AD1485" i="1" s="1"/>
  <c r="Z1485" i="1"/>
  <c r="AE1485" i="1" s="1" a="1"/>
  <c r="AE1485" i="1" s="1"/>
  <c r="AC1184" i="1"/>
  <c r="AD1184" i="1" s="1"/>
  <c r="Z1184" i="1"/>
  <c r="AE1184" i="1" s="1" a="1"/>
  <c r="AE1184" i="1" s="1"/>
  <c r="Z1616" i="1"/>
  <c r="AE1616" i="1" s="1" a="1"/>
  <c r="AE1616" i="1" s="1"/>
  <c r="AC1616" i="1"/>
  <c r="AD1616" i="1" s="1"/>
  <c r="AC1652" i="1"/>
  <c r="AD1652" i="1" s="1"/>
  <c r="Z1652" i="1"/>
  <c r="AE1652" i="1" s="1" a="1"/>
  <c r="AE1652" i="1" s="1"/>
  <c r="AC369" i="1"/>
  <c r="AD369" i="1" s="1"/>
  <c r="Z369" i="1"/>
  <c r="AE369" i="1" s="1" a="1"/>
  <c r="AE369" i="1" s="1"/>
  <c r="AC1413" i="1"/>
  <c r="AD1413" i="1" s="1"/>
  <c r="Z1413" i="1"/>
  <c r="AE1413" i="1" s="1" a="1"/>
  <c r="AE1413" i="1" s="1"/>
  <c r="AC419" i="1"/>
  <c r="AD419" i="1" s="1"/>
  <c r="Z419" i="1"/>
  <c r="AE419" i="1" s="1" a="1"/>
  <c r="AE419" i="1" s="1"/>
  <c r="AC1031" i="1"/>
  <c r="AD1031" i="1" s="1"/>
  <c r="Z1031" i="1"/>
  <c r="AE1031" i="1" s="1" a="1"/>
  <c r="AE1031" i="1" s="1"/>
  <c r="AC1535" i="1"/>
  <c r="AD1535" i="1" s="1"/>
  <c r="Z1535" i="1"/>
  <c r="AE1535" i="1" s="1" a="1"/>
  <c r="AE1535" i="1" s="1"/>
  <c r="AC1571" i="1"/>
  <c r="AD1571" i="1" s="1"/>
  <c r="Z1571" i="1"/>
  <c r="AE1571" i="1" s="1" a="1"/>
  <c r="AE1571" i="1" s="1"/>
  <c r="AC1715" i="1"/>
  <c r="AD1715" i="1" s="1"/>
  <c r="Z1715" i="1"/>
  <c r="AE1715" i="1" s="1" a="1"/>
  <c r="AE1715" i="1" s="1"/>
  <c r="Z570" i="1"/>
  <c r="AE570" i="1" s="1" a="1"/>
  <c r="AE570" i="1" s="1"/>
  <c r="AC570" i="1"/>
  <c r="AD570" i="1" s="1"/>
  <c r="Z1170" i="1"/>
  <c r="AE1170" i="1" s="1" a="1"/>
  <c r="AE1170" i="1" s="1"/>
  <c r="AC1170" i="1"/>
  <c r="AD1170" i="1" s="1"/>
  <c r="AC1284" i="1"/>
  <c r="AD1284" i="1" s="1"/>
  <c r="Z1284" i="1"/>
  <c r="AE1284" i="1" s="1" a="1"/>
  <c r="AE1284" i="1" s="1"/>
  <c r="AC48" i="1"/>
  <c r="AD48" i="1" s="1"/>
  <c r="Z48" i="1"/>
  <c r="AE48" i="1" s="1" a="1"/>
  <c r="AE48" i="1" s="1"/>
  <c r="AC1356" i="1"/>
  <c r="AD1356" i="1" s="1"/>
  <c r="Z1356" i="1"/>
  <c r="AE1356" i="1" s="1" a="1"/>
  <c r="AE1356" i="1" s="1"/>
  <c r="Z1494" i="1"/>
  <c r="AE1494" i="1" s="1" a="1"/>
  <c r="AE1494" i="1" s="1"/>
  <c r="AC1494" i="1"/>
  <c r="AD1494" i="1" s="1"/>
  <c r="AC21" i="1"/>
  <c r="AD21" i="1" s="1"/>
  <c r="AC207" i="1"/>
  <c r="AD207" i="1" s="1"/>
  <c r="Z1053" i="1"/>
  <c r="AE1053" i="1" s="1" a="1"/>
  <c r="AE1053" i="1" s="1"/>
  <c r="AC1671" i="1"/>
  <c r="AD1671" i="1" s="1"/>
  <c r="Z899" i="1"/>
  <c r="AE899" i="1" s="1" a="1"/>
  <c r="AE899" i="1" s="1"/>
  <c r="AC1655" i="1"/>
  <c r="AD1655" i="1" s="1"/>
  <c r="Z1432" i="1"/>
  <c r="AE1432" i="1" s="1" a="1"/>
  <c r="AE1432" i="1" s="1"/>
  <c r="Z611" i="1"/>
  <c r="AE611" i="1" s="1" a="1"/>
  <c r="AE611" i="1" s="1"/>
  <c r="Z905" i="1"/>
  <c r="AE905" i="1" s="1" a="1"/>
  <c r="AE905" i="1" s="1"/>
  <c r="AC1481" i="1"/>
  <c r="AD1481" i="1" s="1"/>
  <c r="Z862" i="1"/>
  <c r="AE862" i="1" s="1" a="1"/>
  <c r="AE862" i="1" s="1"/>
  <c r="AC477" i="1"/>
  <c r="AD477" i="1" s="1"/>
  <c r="AC1083" i="1"/>
  <c r="AD1083" i="1" s="1"/>
  <c r="Z1407" i="1"/>
  <c r="AE1407" i="1" s="1" a="1"/>
  <c r="AE1407" i="1" s="1"/>
  <c r="Z1755" i="1"/>
  <c r="AE1755" i="1" s="1" a="1"/>
  <c r="AE1755" i="1" s="1"/>
  <c r="Z70" i="1"/>
  <c r="AE70" i="1" s="1" a="1"/>
  <c r="AE70" i="1" s="1"/>
  <c r="Z442" i="1"/>
  <c r="AE442" i="1" s="1" a="1"/>
  <c r="AE442" i="1" s="1"/>
  <c r="Z1007" i="1"/>
  <c r="AE1007" i="1" s="1" a="1"/>
  <c r="AE1007" i="1" s="1"/>
  <c r="Z1295" i="1"/>
  <c r="AE1295" i="1" s="1" a="1"/>
  <c r="AE1295" i="1" s="1"/>
  <c r="Z924" i="1"/>
  <c r="AE924" i="1" s="1" a="1"/>
  <c r="AE924" i="1" s="1"/>
  <c r="Z456" i="1"/>
  <c r="AE456" i="1" s="1" a="1"/>
  <c r="AE456" i="1" s="1"/>
  <c r="Z774" i="1"/>
  <c r="AE774" i="1" s="1" a="1"/>
  <c r="AE774" i="1" s="1"/>
  <c r="Z10" i="1"/>
  <c r="AE10" i="1" s="1" a="1"/>
  <c r="AE10" i="1" s="1"/>
  <c r="Z1792" i="1"/>
  <c r="AE1792" i="1" s="1" a="1"/>
  <c r="AE1792" i="1" s="1"/>
  <c r="Z1079" i="1"/>
  <c r="AE1079" i="1" s="1" a="1"/>
  <c r="AE1079" i="1" s="1"/>
  <c r="Z1273" i="1"/>
  <c r="AE1273" i="1" s="1" a="1"/>
  <c r="AE1273" i="1" s="1"/>
  <c r="Z1501" i="1"/>
  <c r="AE1501" i="1" s="1" a="1"/>
  <c r="AE1501" i="1" s="1"/>
  <c r="Z1537" i="1"/>
  <c r="AE1537" i="1" s="1" a="1"/>
  <c r="AE1537" i="1" s="1"/>
  <c r="Z1279" i="1"/>
  <c r="AE1279" i="1" s="1" a="1"/>
  <c r="AE1279" i="1" s="1"/>
  <c r="Z1177" i="1"/>
  <c r="AE1177" i="1" s="1" a="1"/>
  <c r="AE1177" i="1" s="1"/>
  <c r="Z1357" i="1"/>
  <c r="AE1357" i="1" s="1" a="1"/>
  <c r="AE1357" i="1" s="1"/>
  <c r="AC1657" i="1"/>
  <c r="AD1657" i="1" s="1"/>
  <c r="Z13" i="1"/>
  <c r="AE13" i="1" s="1" a="1"/>
  <c r="AE13" i="1" s="1"/>
  <c r="Z181" i="1"/>
  <c r="AE181" i="1" s="1" a="1"/>
  <c r="AE181" i="1" s="1"/>
  <c r="Z289" i="1"/>
  <c r="AE289" i="1" s="1" a="1"/>
  <c r="AE289" i="1" s="1"/>
  <c r="Z403" i="1"/>
  <c r="AE403" i="1" s="1" a="1"/>
  <c r="AE403" i="1" s="1"/>
  <c r="Z445" i="1"/>
  <c r="AE445" i="1" s="1" a="1"/>
  <c r="AE445" i="1" s="1"/>
  <c r="AC511" i="1"/>
  <c r="AD511" i="1" s="1"/>
  <c r="AC619" i="1"/>
  <c r="AD619" i="1" s="1"/>
  <c r="Z733" i="1"/>
  <c r="AE733" i="1" s="1" a="1"/>
  <c r="AE733" i="1" s="1"/>
  <c r="Z841" i="1"/>
  <c r="AE841" i="1" s="1" a="1"/>
  <c r="AE841" i="1" s="1"/>
  <c r="Z1045" i="1"/>
  <c r="AE1045" i="1" s="1" a="1"/>
  <c r="AE1045" i="1" s="1"/>
  <c r="AC1231" i="1"/>
  <c r="AD1231" i="1" s="1"/>
  <c r="Z1573" i="1"/>
  <c r="AE1573" i="1" s="1" a="1"/>
  <c r="AE1573" i="1" s="1"/>
  <c r="Z1765" i="1"/>
  <c r="AE1765" i="1" s="1" a="1"/>
  <c r="AE1765" i="1" s="1"/>
  <c r="AC110" i="1"/>
  <c r="AD110" i="1" s="1"/>
  <c r="Z1270" i="1"/>
  <c r="AE1270" i="1" s="1" a="1"/>
  <c r="AE1270" i="1" s="1"/>
  <c r="Z358" i="1"/>
  <c r="AE358" i="1" s="1" a="1"/>
  <c r="AE358" i="1" s="1"/>
  <c r="Z694" i="1"/>
  <c r="AE694" i="1" s="1" a="1"/>
  <c r="AE694" i="1" s="1"/>
  <c r="AC519" i="1"/>
  <c r="AD519" i="1" s="1"/>
  <c r="AC96" i="1"/>
  <c r="AD96" i="1" s="1"/>
  <c r="AC1690" i="1"/>
  <c r="AD1690" i="1" s="1"/>
  <c r="AC1221" i="1"/>
  <c r="AD1221" i="1" s="1"/>
  <c r="Z1221" i="1"/>
  <c r="AE1221" i="1" s="1" a="1"/>
  <c r="AE1221" i="1" s="1"/>
  <c r="AC130" i="1"/>
  <c r="AD130" i="1" s="1"/>
  <c r="Z130" i="1"/>
  <c r="AE130" i="1" s="1" a="1"/>
  <c r="AE130" i="1" s="1"/>
  <c r="AC202" i="1"/>
  <c r="AD202" i="1" s="1"/>
  <c r="Z202" i="1"/>
  <c r="AE202" i="1" s="1" a="1"/>
  <c r="AE202" i="1" s="1"/>
  <c r="AC310" i="1"/>
  <c r="AD310" i="1" s="1"/>
  <c r="Z310" i="1"/>
  <c r="AE310" i="1" s="1" a="1"/>
  <c r="AE310" i="1" s="1"/>
  <c r="Z778" i="1"/>
  <c r="AE778" i="1" s="1" a="1"/>
  <c r="AE778" i="1" s="1"/>
  <c r="AC778" i="1"/>
  <c r="AD778" i="1" s="1"/>
  <c r="AC1246" i="1"/>
  <c r="AD1246" i="1" s="1"/>
  <c r="Z1246" i="1"/>
  <c r="AE1246" i="1" s="1" a="1"/>
  <c r="AE1246" i="1" s="1"/>
  <c r="AC1282" i="1"/>
  <c r="AD1282" i="1" s="1"/>
  <c r="Z1282" i="1"/>
  <c r="AE1282" i="1" s="1" a="1"/>
  <c r="AE1282" i="1" s="1"/>
  <c r="Z1678" i="1"/>
  <c r="AE1678" i="1" s="1" a="1"/>
  <c r="AE1678" i="1" s="1"/>
  <c r="AC1678" i="1"/>
  <c r="AD1678" i="1" s="1"/>
  <c r="Z1714" i="1"/>
  <c r="AE1714" i="1" s="1" a="1"/>
  <c r="AE1714" i="1" s="1"/>
  <c r="AC1714" i="1"/>
  <c r="AD1714" i="1" s="1"/>
  <c r="Z1750" i="1"/>
  <c r="AE1750" i="1" s="1" a="1"/>
  <c r="AE1750" i="1" s="1"/>
  <c r="AC1750" i="1"/>
  <c r="AD1750" i="1" s="1"/>
  <c r="Z1194" i="1"/>
  <c r="AE1194" i="1" s="1" a="1"/>
  <c r="AE1194" i="1" s="1"/>
  <c r="AC1194" i="1"/>
  <c r="AD1194" i="1" s="1"/>
  <c r="AC1476" i="1"/>
  <c r="AD1476" i="1" s="1"/>
  <c r="Z1476" i="1"/>
  <c r="AE1476" i="1" s="1" a="1"/>
  <c r="AE1476" i="1" s="1"/>
  <c r="AC1656" i="1"/>
  <c r="AD1656" i="1" s="1"/>
  <c r="Z1656" i="1"/>
  <c r="AE1656" i="1" s="1" a="1"/>
  <c r="AE1656" i="1" s="1"/>
  <c r="AE1611" i="1" a="1"/>
  <c r="AE1611" i="1" s="1"/>
  <c r="AC105" i="1"/>
  <c r="AD105" i="1" s="1"/>
  <c r="Z705" i="1"/>
  <c r="AE705" i="1" s="1" a="1"/>
  <c r="AE705" i="1" s="1"/>
  <c r="Z1762" i="1"/>
  <c r="AE1762" i="1" s="1" a="1"/>
  <c r="AE1762" i="1" s="1"/>
  <c r="AC1342" i="1"/>
  <c r="AD1342" i="1" s="1"/>
  <c r="AC437" i="1"/>
  <c r="AD437" i="1" s="1"/>
  <c r="AC1697" i="1"/>
  <c r="AD1697" i="1" s="1"/>
  <c r="Z984" i="1"/>
  <c r="AE984" i="1" s="1" a="1"/>
  <c r="AE984" i="1" s="1"/>
  <c r="AC1223" i="1"/>
  <c r="AD1223" i="1" s="1"/>
  <c r="AC534" i="1"/>
  <c r="AD534" i="1" s="1"/>
  <c r="Z204" i="1"/>
  <c r="AE204" i="1" s="1" a="1"/>
  <c r="AE204" i="1" s="1"/>
  <c r="Z885" i="1"/>
  <c r="AE885" i="1" s="1" a="1"/>
  <c r="AE885" i="1" s="1"/>
  <c r="AC699" i="1"/>
  <c r="AD699" i="1" s="1"/>
  <c r="Z1419" i="1"/>
  <c r="AE1419" i="1" s="1" a="1"/>
  <c r="AE1419" i="1" s="1"/>
  <c r="AC856" i="1"/>
  <c r="AD856" i="1" s="1"/>
  <c r="AC1306" i="1"/>
  <c r="AD1306" i="1" s="1"/>
  <c r="Z228" i="1"/>
  <c r="AE228" i="1" s="1" a="1"/>
  <c r="AE228" i="1" s="1"/>
  <c r="Z1321" i="1"/>
  <c r="AE1321" i="1" s="1" a="1"/>
  <c r="AE1321" i="1" s="1"/>
  <c r="Z973" i="1"/>
  <c r="AE973" i="1" s="1" a="1"/>
  <c r="AE973" i="1" s="1"/>
  <c r="AC1362" i="1"/>
  <c r="AD1362" i="1" s="1"/>
  <c r="AC1530" i="1"/>
  <c r="AD1530" i="1" s="1"/>
  <c r="Z1578" i="1"/>
  <c r="AE1578" i="1" s="1" a="1"/>
  <c r="AE1578" i="1" s="1"/>
  <c r="Z1734" i="1"/>
  <c r="AE1734" i="1" s="1" a="1"/>
  <c r="AE1734" i="1" s="1"/>
  <c r="AC517" i="1"/>
  <c r="AD517" i="1" s="1"/>
  <c r="AC625" i="1"/>
  <c r="AD625" i="1" s="1"/>
  <c r="Z1171" i="1"/>
  <c r="AE1171" i="1" s="1" a="1"/>
  <c r="AE1171" i="1" s="1"/>
  <c r="AC1767" i="1"/>
  <c r="AD1767" i="1" s="1"/>
  <c r="Z107" i="1"/>
  <c r="AE107" i="1" s="1" a="1"/>
  <c r="AE107" i="1" s="1"/>
  <c r="AC107" i="1"/>
  <c r="AD107" i="1" s="1"/>
  <c r="AC499" i="1"/>
  <c r="AD499" i="1" s="1"/>
  <c r="Z499" i="1"/>
  <c r="AE499" i="1" s="1" a="1"/>
  <c r="AE499" i="1" s="1"/>
  <c r="AC967" i="1"/>
  <c r="AD967" i="1" s="1"/>
  <c r="Z967" i="1"/>
  <c r="AE967" i="1" s="1" a="1"/>
  <c r="AE967" i="1" s="1"/>
  <c r="AC1159" i="1"/>
  <c r="AD1159" i="1" s="1"/>
  <c r="Z1159" i="1"/>
  <c r="AE1159" i="1" s="1" a="1"/>
  <c r="AE1159" i="1" s="1"/>
  <c r="AC1417" i="1"/>
  <c r="AD1417" i="1" s="1"/>
  <c r="Z1417" i="1"/>
  <c r="AE1417" i="1" s="1" a="1"/>
  <c r="AE1417" i="1" s="1"/>
  <c r="AC1341" i="1"/>
  <c r="AD1341" i="1" s="1"/>
  <c r="Z1341" i="1"/>
  <c r="AE1341" i="1" s="1" a="1"/>
  <c r="AE1341" i="1" s="1"/>
  <c r="AC1683" i="1"/>
  <c r="AD1683" i="1" s="1"/>
  <c r="Z1683" i="1"/>
  <c r="AE1683" i="1" s="1" a="1"/>
  <c r="AE1683" i="1" s="1"/>
  <c r="Z506" i="1"/>
  <c r="AE506" i="1" s="1" a="1"/>
  <c r="AE506" i="1" s="1"/>
  <c r="AC506" i="1"/>
  <c r="AD506" i="1" s="1"/>
  <c r="Z542" i="1"/>
  <c r="AE542" i="1" s="1" a="1"/>
  <c r="AE542" i="1" s="1"/>
  <c r="AC542" i="1"/>
  <c r="AD542" i="1" s="1"/>
  <c r="AC281" i="1"/>
  <c r="AD281" i="1" s="1"/>
  <c r="Z281" i="1"/>
  <c r="AE281" i="1" s="1" a="1"/>
  <c r="AE281" i="1" s="1"/>
  <c r="AC569" i="1"/>
  <c r="AD569" i="1" s="1"/>
  <c r="Z569" i="1"/>
  <c r="AE569" i="1" s="1" a="1"/>
  <c r="AE569" i="1" s="1"/>
  <c r="AC821" i="1"/>
  <c r="AD821" i="1" s="1"/>
  <c r="Z821" i="1"/>
  <c r="AE821" i="1" s="1" a="1"/>
  <c r="AE821" i="1" s="1"/>
  <c r="Z857" i="1"/>
  <c r="AE857" i="1" s="1" a="1"/>
  <c r="AE857" i="1" s="1"/>
  <c r="AC857" i="1"/>
  <c r="AD857" i="1" s="1"/>
  <c r="Z1397" i="1"/>
  <c r="AE1397" i="1" s="1" a="1"/>
  <c r="AE1397" i="1" s="1"/>
  <c r="AC1397" i="1"/>
  <c r="AD1397" i="1" s="1"/>
  <c r="AC1524" i="1"/>
  <c r="AD1524" i="1" s="1"/>
  <c r="Z1524" i="1"/>
  <c r="AE1524" i="1" s="1" a="1"/>
  <c r="AE1524" i="1" s="1"/>
  <c r="AC1441" i="1"/>
  <c r="AD1441" i="1" s="1"/>
  <c r="Z1665" i="1"/>
  <c r="AE1665" i="1" s="1" a="1"/>
  <c r="AE1665" i="1" s="1"/>
  <c r="Q10" i="1"/>
  <c r="N12" i="1"/>
  <c r="Q9" i="1"/>
  <c r="O8" i="1"/>
  <c r="M12" i="1"/>
  <c r="Q11" i="1"/>
  <c r="Q8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<sst xmlns="http://schemas.openxmlformats.org/spreadsheetml/2006/main" count="3698" uniqueCount="56">
  <si>
    <t>Class 3 vehicles:</t>
  </si>
  <si>
    <t>vehicles with a ratio of rated power in W / kerb mass in kg  &gt; 34</t>
  </si>
  <si>
    <r>
      <t>P</t>
    </r>
    <r>
      <rPr>
        <sz val="11"/>
        <color theme="1"/>
        <rFont val="Calibri"/>
        <family val="2"/>
        <scheme val="minor"/>
      </rPr>
      <t>hase</t>
    </r>
  </si>
  <si>
    <r>
      <t>T</t>
    </r>
    <r>
      <rPr>
        <sz val="11"/>
        <color theme="1"/>
        <rFont val="Calibri"/>
        <family val="2"/>
        <scheme val="minor"/>
      </rPr>
      <t>otal</t>
    </r>
    <r>
      <rPr>
        <sz val="10"/>
        <rFont val="Arial"/>
        <family val="2"/>
      </rPr>
      <t xml:space="preserve"> elapsed time</t>
    </r>
  </si>
  <si>
    <r>
      <t>P</t>
    </r>
    <r>
      <rPr>
        <sz val="11"/>
        <color theme="1"/>
        <rFont val="Calibri"/>
        <family val="2"/>
        <scheme val="minor"/>
      </rPr>
      <t xml:space="preserve">hase </t>
    </r>
    <r>
      <rPr>
        <sz val="10"/>
        <rFont val="Arial"/>
        <family val="2"/>
      </rPr>
      <t>elapsed time</t>
    </r>
  </si>
  <si>
    <t>s</t>
    <phoneticPr fontId="0"/>
  </si>
  <si>
    <t>Low</t>
    <phoneticPr fontId="0"/>
  </si>
  <si>
    <t>Middle</t>
    <phoneticPr fontId="0"/>
  </si>
  <si>
    <t>High</t>
    <phoneticPr fontId="0"/>
  </si>
  <si>
    <t>Extra-high</t>
    <phoneticPr fontId="0"/>
  </si>
  <si>
    <t>km/h</t>
  </si>
  <si>
    <t>low</t>
  </si>
  <si>
    <t>medium</t>
  </si>
  <si>
    <t>high</t>
  </si>
  <si>
    <t>extra high</t>
  </si>
  <si>
    <t>duration</t>
  </si>
  <si>
    <t>distance</t>
  </si>
  <si>
    <t>s</t>
  </si>
  <si>
    <t>m</t>
  </si>
  <si>
    <t>p_stop</t>
  </si>
  <si>
    <t>stop duration</t>
  </si>
  <si>
    <t>v_max</t>
  </si>
  <si>
    <t>v_ave without stops</t>
  </si>
  <si>
    <t>v_ave with stops</t>
  </si>
  <si>
    <t>m/s²</t>
  </si>
  <si>
    <t>km/h/s</t>
  </si>
  <si>
    <t>a_max</t>
  </si>
  <si>
    <t>a_min</t>
  </si>
  <si>
    <t>WLTC class 3, version 5, vehicle speed</t>
  </si>
  <si>
    <t>WLTC class 3, version 5, acceleration</t>
  </si>
  <si>
    <t>For further requirements/recommendations see table "Explanations"</t>
  </si>
  <si>
    <t>m/s</t>
  </si>
  <si>
    <t>N</t>
  </si>
  <si>
    <t>Rolling Resistance</t>
  </si>
  <si>
    <t>Aero</t>
  </si>
  <si>
    <t>Kg</t>
  </si>
  <si>
    <t>Rolling Resistance Coefficient</t>
  </si>
  <si>
    <t>Gravity</t>
  </si>
  <si>
    <t>Drag Coefficient</t>
  </si>
  <si>
    <t>Frontal Area</t>
  </si>
  <si>
    <t>m/s^2</t>
  </si>
  <si>
    <t xml:space="preserve">Curb Mass </t>
  </si>
  <si>
    <t>m^2</t>
  </si>
  <si>
    <t>kg/m^3</t>
  </si>
  <si>
    <t>Air Density</t>
  </si>
  <si>
    <t>Acceleration (Absolute)</t>
  </si>
  <si>
    <t>Total Losses</t>
  </si>
  <si>
    <t xml:space="preserve">Power </t>
  </si>
  <si>
    <t>kW</t>
  </si>
  <si>
    <t>Meters</t>
  </si>
  <si>
    <t>Distance Travelled</t>
  </si>
  <si>
    <t>Accelerative Forces</t>
  </si>
  <si>
    <t>Power (Absolute)</t>
  </si>
  <si>
    <t>Absolute Acceleration</t>
  </si>
  <si>
    <t>Net Force</t>
  </si>
  <si>
    <t>Tractive Force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</si>
</sst>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_ "/>
    <numFmt numFmtId="165" formatCode="0.0"/>
    <numFmt numFmtId="166" formatCode="0.0%"/>
  </numFmts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33CC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2" fillId="0" borderId="0" applyFont="0" applyFill="0" applyBorder="0" applyAlignment="0" applyProtection="0"/>
    <xf numFmtId="0" fontId="1" fillId="0" borderId="0">
      <alignment vertical="center"/>
    </xf>
  </cellStyleXfs>
  <cellXfs count="31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vertical="center"/>
    </xf>
    <xf numFmtId="164" fontId="1" fillId="3" borderId="1" xfId="0" applyNumberFormat="1" applyFont="1" applyFill="1" applyBorder="1" applyAlignment="1">
      <alignment vertical="center"/>
    </xf>
    <xf numFmtId="164" fontId="1" fillId="4" borderId="1" xfId="0" applyNumberFormat="1" applyFont="1" applyFill="1" applyBorder="1" applyAlignment="1">
      <alignment vertical="center"/>
    </xf>
    <xf numFmtId="164" fontId="1" fillId="5" borderId="1" xfId="0" applyNumberFormat="1" applyFont="1" applyFill="1" applyBorder="1" applyAlignment="1">
      <alignment vertical="center"/>
    </xf>
    <xf numFmtId="164" fontId="1" fillId="6" borderId="1" xfId="0" applyNumberFormat="1" applyFont="1" applyFill="1" applyBorder="1" applyAlignment="1">
      <alignment vertical="center"/>
    </xf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center"/>
    </xf>
    <xf numFmtId="2" fontId="0" fillId="0" borderId="0" xfId="0" applyNumberFormat="1"/>
    <xf numFmtId="165" fontId="0" fillId="0" borderId="0" xfId="0" applyNumberFormat="1"/>
    <xf numFmtId="1" fontId="0" fillId="0" borderId="0" xfId="0" applyNumberFormat="1"/>
    <xf numFmtId="1" fontId="3" fillId="0" borderId="0" xfId="0" applyNumberFormat="1" applyFont="1"/>
    <xf numFmtId="0" fontId="3" fillId="0" borderId="0" xfId="0" applyFont="1" applyAlignment="1">
      <alignment horizontal="center" wrapText="1"/>
    </xf>
    <xf numFmtId="166" fontId="2" fillId="0" borderId="0" xfId="1" applyNumberFormat="1" applyFont="1"/>
    <xf numFmtId="164" fontId="1" fillId="2" borderId="0" xfId="0" applyNumberFormat="1" applyFont="1" applyFill="1" applyAlignment="1">
      <alignment vertical="center"/>
    </xf>
    <xf numFmtId="164" fontId="1" fillId="3" borderId="0" xfId="0" applyNumberFormat="1" applyFont="1" applyFill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 vertical="center" wrapText="1"/>
    </xf>
    <xf numFmtId="164" fontId="0" fillId="0" borderId="0" xfId="0" applyNumberFormat="1"/>
    <xf numFmtId="2" fontId="0" fillId="7" borderId="0" xfId="0" applyNumberFormat="1" applyFill="1"/>
    <xf numFmtId="2" fontId="0" fillId="0" borderId="0" xfId="0" applyNumberFormat="1" applyAlignment="1">
      <alignment horizontal="center" vertical="center"/>
    </xf>
  </cellXfs>
  <cellStyles count="3">
    <cellStyle name="Normal" xfId="0" builtinId="0"/>
    <cellStyle name="Per cent" xfId="1" builtinId="5"/>
    <cellStyle name="標準_【印刷不要】 WLTC v1.0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2.xml"/><Relationship Id="rId7" Type="http://schemas.openxmlformats.org/officeDocument/2006/relationships/theme" Target="theme/theme1.xml"/><Relationship Id="rId12" Type="http://schemas.openxmlformats.org/officeDocument/2006/relationships/calcChain" Target="calcChain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hartsheet" Target="chartsheets/sheet4.xml"/><Relationship Id="rId11" Type="http://schemas.microsoft.com/office/2017/10/relationships/person" Target="persons/person.xml"/><Relationship Id="rId5" Type="http://schemas.openxmlformats.org/officeDocument/2006/relationships/chartsheet" Target="chartsheets/sheet3.xml"/><Relationship Id="rId15" Type="http://schemas.openxmlformats.org/officeDocument/2006/relationships/customXml" Target="../customXml/item3.xml"/><Relationship Id="rId10" Type="http://schemas.openxmlformats.org/officeDocument/2006/relationships/sheetMetadata" Target="metadata.xml"/><Relationship Id="rId4" Type="http://schemas.openxmlformats.org/officeDocument/2006/relationships/chartsheet" Target="chartsheets/sheet2.xml"/><Relationship Id="rId9" Type="http://schemas.openxmlformats.org/officeDocument/2006/relationships/sharedStrings" Target="sharedStrings.xml"/><Relationship Id="rId14" Type="http://schemas.openxmlformats.org/officeDocument/2006/relationships/customXml" Target="../customXml/item2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5.xml"/><Relationship Id="rId1" Type="http://schemas.openxmlformats.org/officeDocument/2006/relationships/themeOverride" Target="../theme/themeOverride1.xml"/></Relationships>
</file>

<file path=xl/charts/_rels/chart4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7.xml"/><Relationship Id="rId1" Type="http://schemas.openxmlformats.org/officeDocument/2006/relationships/themeOverride" Target="../theme/themeOverrid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WLTC_class_3!$E$2:$E$5</c:f>
              <c:strCache>
                <c:ptCount val="4"/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WLTC_class_3!$E$6:$E$1808</c:f>
              <c:numCache>
                <c:formatCode>General</c:formatCode>
                <c:ptCount val="1803"/>
                <c:pt idx="0">
                  <c:v>0</c:v>
                </c:pt>
                <c:pt idx="1">
                  <c:v>0</c:v>
                </c:pt>
                <c:pt idx="2" formatCode="0.0_ ">
                  <c:v>0</c:v>
                </c:pt>
                <c:pt idx="3" formatCode="0.0_ ">
                  <c:v>0</c:v>
                </c:pt>
                <c:pt idx="4" formatCode="0.0_ ">
                  <c:v>0</c:v>
                </c:pt>
                <c:pt idx="5" formatCode="0.0_ ">
                  <c:v>0</c:v>
                </c:pt>
                <c:pt idx="6" formatCode="0.0_ ">
                  <c:v>0</c:v>
                </c:pt>
                <c:pt idx="7" formatCode="0.0_ ">
                  <c:v>0</c:v>
                </c:pt>
                <c:pt idx="8" formatCode="0.0_ ">
                  <c:v>0</c:v>
                </c:pt>
                <c:pt idx="9" formatCode="0.0_ ">
                  <c:v>0</c:v>
                </c:pt>
                <c:pt idx="10" formatCode="0.0_ ">
                  <c:v>0</c:v>
                </c:pt>
                <c:pt idx="11" formatCode="0.0_ ">
                  <c:v>0</c:v>
                </c:pt>
                <c:pt idx="12" formatCode="0.0_ ">
                  <c:v>0</c:v>
                </c:pt>
                <c:pt idx="13" formatCode="0.0_ ">
                  <c:v>0</c:v>
                </c:pt>
                <c:pt idx="14" formatCode="0.0_ ">
                  <c:v>0.2</c:v>
                </c:pt>
                <c:pt idx="15" formatCode="0.0_ ">
                  <c:v>1.7</c:v>
                </c:pt>
                <c:pt idx="16" formatCode="0.0_ ">
                  <c:v>5.4</c:v>
                </c:pt>
                <c:pt idx="17" formatCode="0.0_ ">
                  <c:v>9.9</c:v>
                </c:pt>
                <c:pt idx="18" formatCode="0.0_ ">
                  <c:v>13.1</c:v>
                </c:pt>
                <c:pt idx="19" formatCode="0.0_ ">
                  <c:v>16.899999999999999</c:v>
                </c:pt>
                <c:pt idx="20" formatCode="0.0_ ">
                  <c:v>21.7</c:v>
                </c:pt>
                <c:pt idx="21" formatCode="0.0_ ">
                  <c:v>26</c:v>
                </c:pt>
                <c:pt idx="22" formatCode="0.0_ ">
                  <c:v>27.5</c:v>
                </c:pt>
                <c:pt idx="23" formatCode="0.0_ ">
                  <c:v>28.1</c:v>
                </c:pt>
                <c:pt idx="24" formatCode="0.0_ ">
                  <c:v>28.3</c:v>
                </c:pt>
                <c:pt idx="25" formatCode="0.0_ ">
                  <c:v>28.8</c:v>
                </c:pt>
                <c:pt idx="26" formatCode="0.0_ ">
                  <c:v>29.1</c:v>
                </c:pt>
                <c:pt idx="27" formatCode="0.0_ ">
                  <c:v>30.8</c:v>
                </c:pt>
                <c:pt idx="28" formatCode="0.0_ ">
                  <c:v>31.9</c:v>
                </c:pt>
                <c:pt idx="29" formatCode="0.0_ ">
                  <c:v>34.1</c:v>
                </c:pt>
                <c:pt idx="30" formatCode="0.0_ ">
                  <c:v>36.6</c:v>
                </c:pt>
                <c:pt idx="31" formatCode="0.0_ ">
                  <c:v>39.1</c:v>
                </c:pt>
                <c:pt idx="32" formatCode="0.0_ ">
                  <c:v>41.3</c:v>
                </c:pt>
                <c:pt idx="33" formatCode="0.0_ ">
                  <c:v>42.5</c:v>
                </c:pt>
                <c:pt idx="34" formatCode="0.0_ ">
                  <c:v>43.3</c:v>
                </c:pt>
                <c:pt idx="35" formatCode="0.0_ ">
                  <c:v>43.9</c:v>
                </c:pt>
                <c:pt idx="36" formatCode="0.0_ ">
                  <c:v>44.4</c:v>
                </c:pt>
                <c:pt idx="37" formatCode="0.0_ ">
                  <c:v>44.5</c:v>
                </c:pt>
                <c:pt idx="38" formatCode="0.0_ ">
                  <c:v>44.2</c:v>
                </c:pt>
                <c:pt idx="39" formatCode="0.0_ ">
                  <c:v>42.7</c:v>
                </c:pt>
                <c:pt idx="40" formatCode="0.0_ ">
                  <c:v>39.9</c:v>
                </c:pt>
                <c:pt idx="41" formatCode="0.0_ ">
                  <c:v>37</c:v>
                </c:pt>
                <c:pt idx="42" formatCode="0.0_ ">
                  <c:v>34.6</c:v>
                </c:pt>
                <c:pt idx="43" formatCode="0.0_ ">
                  <c:v>32.299999999999997</c:v>
                </c:pt>
                <c:pt idx="44" formatCode="0.0_ ">
                  <c:v>29</c:v>
                </c:pt>
                <c:pt idx="45" formatCode="0.0_ ">
                  <c:v>25.1</c:v>
                </c:pt>
                <c:pt idx="46" formatCode="0.0_ ">
                  <c:v>22.2</c:v>
                </c:pt>
                <c:pt idx="47" formatCode="0.0_ ">
                  <c:v>20.9</c:v>
                </c:pt>
                <c:pt idx="48" formatCode="0.0_ ">
                  <c:v>20.399999999999999</c:v>
                </c:pt>
                <c:pt idx="49" formatCode="0.0_ ">
                  <c:v>19.5</c:v>
                </c:pt>
                <c:pt idx="50" formatCode="0.0_ ">
                  <c:v>18.399999999999999</c:v>
                </c:pt>
                <c:pt idx="51" formatCode="0.0_ ">
                  <c:v>17.8</c:v>
                </c:pt>
                <c:pt idx="52" formatCode="0.0_ ">
                  <c:v>17.8</c:v>
                </c:pt>
                <c:pt idx="53" formatCode="0.0_ ">
                  <c:v>17.399999999999999</c:v>
                </c:pt>
                <c:pt idx="54" formatCode="0.0_ ">
                  <c:v>15.7</c:v>
                </c:pt>
                <c:pt idx="55" formatCode="0.0_ ">
                  <c:v>13.1</c:v>
                </c:pt>
                <c:pt idx="56" formatCode="0.0_ ">
                  <c:v>12.1</c:v>
                </c:pt>
                <c:pt idx="57" formatCode="0.0_ ">
                  <c:v>12</c:v>
                </c:pt>
                <c:pt idx="58" formatCode="0.0_ ">
                  <c:v>12</c:v>
                </c:pt>
                <c:pt idx="59" formatCode="0.0_ ">
                  <c:v>12</c:v>
                </c:pt>
                <c:pt idx="60" formatCode="0.0_ ">
                  <c:v>12.3</c:v>
                </c:pt>
                <c:pt idx="61" formatCode="0.0_ ">
                  <c:v>12.6</c:v>
                </c:pt>
                <c:pt idx="62" formatCode="0.0_ ">
                  <c:v>14.7</c:v>
                </c:pt>
                <c:pt idx="63" formatCode="0.0_ ">
                  <c:v>15.3</c:v>
                </c:pt>
                <c:pt idx="64" formatCode="0.0_ ">
                  <c:v>15.9</c:v>
                </c:pt>
                <c:pt idx="65" formatCode="0.0_ ">
                  <c:v>16.2</c:v>
                </c:pt>
                <c:pt idx="66" formatCode="0.0_ ">
                  <c:v>17.100000000000001</c:v>
                </c:pt>
                <c:pt idx="67" formatCode="0.0_ ">
                  <c:v>17.8</c:v>
                </c:pt>
                <c:pt idx="68" formatCode="0.0_ ">
                  <c:v>18.100000000000001</c:v>
                </c:pt>
                <c:pt idx="69" formatCode="0.0_ ">
                  <c:v>18.399999999999999</c:v>
                </c:pt>
                <c:pt idx="70" formatCode="0.0_ ">
                  <c:v>20.3</c:v>
                </c:pt>
                <c:pt idx="71" formatCode="0.0_ ">
                  <c:v>23.2</c:v>
                </c:pt>
                <c:pt idx="72" formatCode="0.0_ ">
                  <c:v>26.5</c:v>
                </c:pt>
                <c:pt idx="73" formatCode="0.0_ ">
                  <c:v>29.8</c:v>
                </c:pt>
                <c:pt idx="74" formatCode="0.0_ ">
                  <c:v>32.6</c:v>
                </c:pt>
                <c:pt idx="75" formatCode="0.0_ ">
                  <c:v>34.4</c:v>
                </c:pt>
                <c:pt idx="76" formatCode="0.0_ ">
                  <c:v>35.5</c:v>
                </c:pt>
                <c:pt idx="77" formatCode="0.0_ ">
                  <c:v>36.4</c:v>
                </c:pt>
                <c:pt idx="78" formatCode="0.0_ ">
                  <c:v>37.4</c:v>
                </c:pt>
                <c:pt idx="79" formatCode="0.0_ ">
                  <c:v>38.5</c:v>
                </c:pt>
                <c:pt idx="80" formatCode="0.0_ ">
                  <c:v>39.299999999999997</c:v>
                </c:pt>
                <c:pt idx="81" formatCode="0.0_ ">
                  <c:v>39.5</c:v>
                </c:pt>
                <c:pt idx="82" formatCode="0.0_ ">
                  <c:v>39</c:v>
                </c:pt>
                <c:pt idx="83" formatCode="0.0_ ">
                  <c:v>38.5</c:v>
                </c:pt>
                <c:pt idx="84" formatCode="0.0_ ">
                  <c:v>37.299999999999997</c:v>
                </c:pt>
                <c:pt idx="85" formatCode="0.0_ ">
                  <c:v>37</c:v>
                </c:pt>
                <c:pt idx="86" formatCode="0.0_ ">
                  <c:v>36.700000000000003</c:v>
                </c:pt>
                <c:pt idx="87" formatCode="0.0_ ">
                  <c:v>35.9</c:v>
                </c:pt>
                <c:pt idx="88" formatCode="0.0_ ">
                  <c:v>35.299999999999997</c:v>
                </c:pt>
                <c:pt idx="89" formatCode="0.0_ ">
                  <c:v>34.6</c:v>
                </c:pt>
                <c:pt idx="90" formatCode="0.0_ ">
                  <c:v>34.200000000000003</c:v>
                </c:pt>
                <c:pt idx="91" formatCode="0.0_ ">
                  <c:v>31.9</c:v>
                </c:pt>
                <c:pt idx="92" formatCode="0.0_ ">
                  <c:v>27.3</c:v>
                </c:pt>
                <c:pt idx="93" formatCode="0.0_ ">
                  <c:v>22</c:v>
                </c:pt>
                <c:pt idx="94" formatCode="0.0_ ">
                  <c:v>17</c:v>
                </c:pt>
                <c:pt idx="95" formatCode="0.0_ ">
                  <c:v>14.2</c:v>
                </c:pt>
                <c:pt idx="96" formatCode="0.0_ ">
                  <c:v>12</c:v>
                </c:pt>
                <c:pt idx="97" formatCode="0.0_ ">
                  <c:v>9.1</c:v>
                </c:pt>
                <c:pt idx="98" formatCode="0.0_ ">
                  <c:v>5.8</c:v>
                </c:pt>
                <c:pt idx="99" formatCode="0.0_ ">
                  <c:v>3.6</c:v>
                </c:pt>
                <c:pt idx="100" formatCode="0.0_ ">
                  <c:v>2.2000000000000002</c:v>
                </c:pt>
                <c:pt idx="101" formatCode="0.0_ ">
                  <c:v>0</c:v>
                </c:pt>
                <c:pt idx="102" formatCode="0.0_ ">
                  <c:v>0</c:v>
                </c:pt>
                <c:pt idx="103" formatCode="0.0_ ">
                  <c:v>0</c:v>
                </c:pt>
                <c:pt idx="104" formatCode="0.0_ ">
                  <c:v>0</c:v>
                </c:pt>
                <c:pt idx="105" formatCode="0.0_ ">
                  <c:v>0</c:v>
                </c:pt>
                <c:pt idx="106" formatCode="0.0_ ">
                  <c:v>0</c:v>
                </c:pt>
                <c:pt idx="107" formatCode="0.0_ ">
                  <c:v>0</c:v>
                </c:pt>
                <c:pt idx="108" formatCode="0.0_ ">
                  <c:v>0</c:v>
                </c:pt>
                <c:pt idx="109" formatCode="0.0_ ">
                  <c:v>0</c:v>
                </c:pt>
                <c:pt idx="110" formatCode="0.0_ ">
                  <c:v>0</c:v>
                </c:pt>
                <c:pt idx="111" formatCode="0.0_ ">
                  <c:v>0</c:v>
                </c:pt>
                <c:pt idx="112" formatCode="0.0_ ">
                  <c:v>0</c:v>
                </c:pt>
                <c:pt idx="113" formatCode="0.0_ ">
                  <c:v>0</c:v>
                </c:pt>
                <c:pt idx="114" formatCode="0.0_ ">
                  <c:v>0</c:v>
                </c:pt>
                <c:pt idx="115" formatCode="0.0_ ">
                  <c:v>0</c:v>
                </c:pt>
                <c:pt idx="116" formatCode="0.0_ ">
                  <c:v>0</c:v>
                </c:pt>
                <c:pt idx="117" formatCode="0.0_ ">
                  <c:v>0</c:v>
                </c:pt>
                <c:pt idx="118" formatCode="0.0_ ">
                  <c:v>0</c:v>
                </c:pt>
                <c:pt idx="119" formatCode="0.0_ ">
                  <c:v>0</c:v>
                </c:pt>
                <c:pt idx="120" formatCode="0.0_ ">
                  <c:v>0</c:v>
                </c:pt>
                <c:pt idx="121" formatCode="0.0_ ">
                  <c:v>0</c:v>
                </c:pt>
                <c:pt idx="122" formatCode="0.0_ ">
                  <c:v>0</c:v>
                </c:pt>
                <c:pt idx="123" formatCode="0.0_ ">
                  <c:v>0</c:v>
                </c:pt>
                <c:pt idx="124" formatCode="0.0_ ">
                  <c:v>0</c:v>
                </c:pt>
                <c:pt idx="125" formatCode="0.0_ ">
                  <c:v>0</c:v>
                </c:pt>
                <c:pt idx="126" formatCode="0.0_ ">
                  <c:v>0</c:v>
                </c:pt>
                <c:pt idx="127" formatCode="0.0_ ">
                  <c:v>0</c:v>
                </c:pt>
                <c:pt idx="128" formatCode="0.0_ ">
                  <c:v>0</c:v>
                </c:pt>
                <c:pt idx="129" formatCode="0.0_ ">
                  <c:v>0</c:v>
                </c:pt>
                <c:pt idx="130" formatCode="0.0_ ">
                  <c:v>0</c:v>
                </c:pt>
                <c:pt idx="131" formatCode="0.0_ ">
                  <c:v>0</c:v>
                </c:pt>
                <c:pt idx="132" formatCode="0.0_ ">
                  <c:v>0</c:v>
                </c:pt>
                <c:pt idx="133" formatCode="0.0_ ">
                  <c:v>0</c:v>
                </c:pt>
                <c:pt idx="134" formatCode="0.0_ ">
                  <c:v>0</c:v>
                </c:pt>
                <c:pt idx="135" formatCode="0.0_ ">
                  <c:v>0</c:v>
                </c:pt>
                <c:pt idx="136" formatCode="0.0_ ">
                  <c:v>0</c:v>
                </c:pt>
                <c:pt idx="137" formatCode="0.0_ ">
                  <c:v>0</c:v>
                </c:pt>
                <c:pt idx="138" formatCode="0.0_ ">
                  <c:v>0</c:v>
                </c:pt>
                <c:pt idx="139" formatCode="0.0_ ">
                  <c:v>0</c:v>
                </c:pt>
                <c:pt idx="140" formatCode="0.0_ ">
                  <c:v>0.2</c:v>
                </c:pt>
                <c:pt idx="141" formatCode="0.0_ ">
                  <c:v>1.9</c:v>
                </c:pt>
                <c:pt idx="142" formatCode="0.0_ ">
                  <c:v>6.1</c:v>
                </c:pt>
                <c:pt idx="143" formatCode="0.0_ ">
                  <c:v>11.7</c:v>
                </c:pt>
                <c:pt idx="144" formatCode="0.0_ ">
                  <c:v>16.399999999999999</c:v>
                </c:pt>
                <c:pt idx="145" formatCode="0.0_ ">
                  <c:v>18.899999999999999</c:v>
                </c:pt>
                <c:pt idx="146" formatCode="0.0_ ">
                  <c:v>19.899999999999999</c:v>
                </c:pt>
                <c:pt idx="147" formatCode="0.0_ ">
                  <c:v>20.8</c:v>
                </c:pt>
                <c:pt idx="148" formatCode="0.0_ ">
                  <c:v>22.8</c:v>
                </c:pt>
                <c:pt idx="149" formatCode="0.0_ ">
                  <c:v>25.4</c:v>
                </c:pt>
                <c:pt idx="150" formatCode="0.0_ ">
                  <c:v>27.7</c:v>
                </c:pt>
                <c:pt idx="151" formatCode="0.0_ ">
                  <c:v>29.2</c:v>
                </c:pt>
                <c:pt idx="152" formatCode="0.0_ ">
                  <c:v>29.8</c:v>
                </c:pt>
                <c:pt idx="153" formatCode="0.0_ ">
                  <c:v>29.4</c:v>
                </c:pt>
                <c:pt idx="154" formatCode="0.0_ ">
                  <c:v>27.2</c:v>
                </c:pt>
                <c:pt idx="155" formatCode="0.0_ ">
                  <c:v>22.6</c:v>
                </c:pt>
                <c:pt idx="156" formatCode="0.0_ ">
                  <c:v>17.3</c:v>
                </c:pt>
                <c:pt idx="157" formatCode="0.0_ ">
                  <c:v>13.3</c:v>
                </c:pt>
                <c:pt idx="158" formatCode="0.0_ ">
                  <c:v>12</c:v>
                </c:pt>
                <c:pt idx="159" formatCode="0.0_ ">
                  <c:v>12.6</c:v>
                </c:pt>
                <c:pt idx="160" formatCode="0.0_ ">
                  <c:v>14.1</c:v>
                </c:pt>
                <c:pt idx="161" formatCode="0.0_ ">
                  <c:v>17.2</c:v>
                </c:pt>
                <c:pt idx="162" formatCode="0.0_ ">
                  <c:v>20.100000000000001</c:v>
                </c:pt>
                <c:pt idx="163" formatCode="0.0_ ">
                  <c:v>23.4</c:v>
                </c:pt>
                <c:pt idx="164" formatCode="0.0_ ">
                  <c:v>25.5</c:v>
                </c:pt>
                <c:pt idx="165" formatCode="0.0_ ">
                  <c:v>27.6</c:v>
                </c:pt>
                <c:pt idx="166" formatCode="0.0_ ">
                  <c:v>29.5</c:v>
                </c:pt>
                <c:pt idx="167" formatCode="0.0_ ">
                  <c:v>31.1</c:v>
                </c:pt>
                <c:pt idx="168" formatCode="0.0_ ">
                  <c:v>32.1</c:v>
                </c:pt>
                <c:pt idx="169" formatCode="0.0_ ">
                  <c:v>33.200000000000003</c:v>
                </c:pt>
                <c:pt idx="170" formatCode="0.0_ ">
                  <c:v>35.200000000000003</c:v>
                </c:pt>
                <c:pt idx="171" formatCode="0.0_ ">
                  <c:v>37.200000000000003</c:v>
                </c:pt>
                <c:pt idx="172" formatCode="0.0_ ">
                  <c:v>38</c:v>
                </c:pt>
                <c:pt idx="173" formatCode="0.0_ ">
                  <c:v>37.4</c:v>
                </c:pt>
                <c:pt idx="174" formatCode="0.0_ ">
                  <c:v>35.1</c:v>
                </c:pt>
                <c:pt idx="175" formatCode="0.0_ ">
                  <c:v>31</c:v>
                </c:pt>
                <c:pt idx="176" formatCode="0.0_ ">
                  <c:v>27.1</c:v>
                </c:pt>
                <c:pt idx="177" formatCode="0.0_ ">
                  <c:v>25.3</c:v>
                </c:pt>
                <c:pt idx="178" formatCode="0.0_ ">
                  <c:v>25.1</c:v>
                </c:pt>
                <c:pt idx="179" formatCode="0.0_ ">
                  <c:v>25.9</c:v>
                </c:pt>
                <c:pt idx="180" formatCode="0.0_ ">
                  <c:v>27.8</c:v>
                </c:pt>
                <c:pt idx="181" formatCode="0.0_ ">
                  <c:v>29.2</c:v>
                </c:pt>
                <c:pt idx="182" formatCode="0.0_ ">
                  <c:v>29.6</c:v>
                </c:pt>
                <c:pt idx="183" formatCode="0.0_ ">
                  <c:v>29.5</c:v>
                </c:pt>
                <c:pt idx="184" formatCode="0.0_ ">
                  <c:v>29.2</c:v>
                </c:pt>
                <c:pt idx="185" formatCode="0.0_ ">
                  <c:v>28.3</c:v>
                </c:pt>
                <c:pt idx="186" formatCode="0.0_ ">
                  <c:v>26.1</c:v>
                </c:pt>
                <c:pt idx="187" formatCode="0.0_ ">
                  <c:v>23.6</c:v>
                </c:pt>
                <c:pt idx="188" formatCode="0.0_ ">
                  <c:v>21</c:v>
                </c:pt>
                <c:pt idx="189" formatCode="0.0_ ">
                  <c:v>18.899999999999999</c:v>
                </c:pt>
                <c:pt idx="190" formatCode="0.0_ ">
                  <c:v>17.100000000000001</c:v>
                </c:pt>
                <c:pt idx="191" formatCode="0.0_ ">
                  <c:v>15.7</c:v>
                </c:pt>
                <c:pt idx="192" formatCode="0.0_ ">
                  <c:v>14.5</c:v>
                </c:pt>
                <c:pt idx="193" formatCode="0.0_ ">
                  <c:v>13.7</c:v>
                </c:pt>
                <c:pt idx="194" formatCode="0.0_ ">
                  <c:v>12.9</c:v>
                </c:pt>
                <c:pt idx="195" formatCode="0.0_ ">
                  <c:v>12.5</c:v>
                </c:pt>
                <c:pt idx="196" formatCode="0.0_ ">
                  <c:v>12.2</c:v>
                </c:pt>
                <c:pt idx="197" formatCode="0.0_ ">
                  <c:v>12</c:v>
                </c:pt>
                <c:pt idx="198" formatCode="0.0_ ">
                  <c:v>12</c:v>
                </c:pt>
                <c:pt idx="199" formatCode="0.0_ ">
                  <c:v>12</c:v>
                </c:pt>
                <c:pt idx="200" formatCode="0.0_ ">
                  <c:v>12</c:v>
                </c:pt>
                <c:pt idx="201" formatCode="0.0_ ">
                  <c:v>12.5</c:v>
                </c:pt>
                <c:pt idx="202" formatCode="0.0_ ">
                  <c:v>13</c:v>
                </c:pt>
                <c:pt idx="203" formatCode="0.0_ ">
                  <c:v>14</c:v>
                </c:pt>
                <c:pt idx="204" formatCode="0.0_ ">
                  <c:v>15</c:v>
                </c:pt>
                <c:pt idx="205" formatCode="0.0_ ">
                  <c:v>16.5</c:v>
                </c:pt>
                <c:pt idx="206" formatCode="0.0_ ">
                  <c:v>19</c:v>
                </c:pt>
                <c:pt idx="207" formatCode="0.0_ ">
                  <c:v>21.2</c:v>
                </c:pt>
                <c:pt idx="208" formatCode="0.0_ ">
                  <c:v>23.8</c:v>
                </c:pt>
                <c:pt idx="209" formatCode="0.0_ ">
                  <c:v>26.9</c:v>
                </c:pt>
                <c:pt idx="210" formatCode="0.0_ ">
                  <c:v>29.6</c:v>
                </c:pt>
                <c:pt idx="211" formatCode="0.0_ ">
                  <c:v>32</c:v>
                </c:pt>
                <c:pt idx="212" formatCode="0.0_ ">
                  <c:v>35.200000000000003</c:v>
                </c:pt>
                <c:pt idx="213" formatCode="0.0_ ">
                  <c:v>37.5</c:v>
                </c:pt>
                <c:pt idx="214" formatCode="0.0_ ">
                  <c:v>39.200000000000003</c:v>
                </c:pt>
                <c:pt idx="215" formatCode="0.0_ ">
                  <c:v>40.5</c:v>
                </c:pt>
                <c:pt idx="216" formatCode="0.0_ ">
                  <c:v>41.6</c:v>
                </c:pt>
                <c:pt idx="217" formatCode="0.0_ ">
                  <c:v>43.1</c:v>
                </c:pt>
                <c:pt idx="218" formatCode="0.0_ ">
                  <c:v>45</c:v>
                </c:pt>
                <c:pt idx="219" formatCode="0.0_ ">
                  <c:v>47.1</c:v>
                </c:pt>
                <c:pt idx="220" formatCode="0.0_ ">
                  <c:v>49</c:v>
                </c:pt>
                <c:pt idx="221" formatCode="0.0_ ">
                  <c:v>50.6</c:v>
                </c:pt>
                <c:pt idx="222" formatCode="0.0_ ">
                  <c:v>51.8</c:v>
                </c:pt>
                <c:pt idx="223" formatCode="0.0_ ">
                  <c:v>52.7</c:v>
                </c:pt>
                <c:pt idx="224" formatCode="0.0_ ">
                  <c:v>53.1</c:v>
                </c:pt>
                <c:pt idx="225" formatCode="0.0_ ">
                  <c:v>53.5</c:v>
                </c:pt>
                <c:pt idx="226" formatCode="0.0_ ">
                  <c:v>53.8</c:v>
                </c:pt>
                <c:pt idx="227" formatCode="0.0_ ">
                  <c:v>54.2</c:v>
                </c:pt>
                <c:pt idx="228" formatCode="0.0_ ">
                  <c:v>54.8</c:v>
                </c:pt>
                <c:pt idx="229" formatCode="0.0_ ">
                  <c:v>55.3</c:v>
                </c:pt>
                <c:pt idx="230" formatCode="0.0_ ">
                  <c:v>55.8</c:v>
                </c:pt>
                <c:pt idx="231" formatCode="0.0_ ">
                  <c:v>56.2</c:v>
                </c:pt>
                <c:pt idx="232" formatCode="0.0_ ">
                  <c:v>56.5</c:v>
                </c:pt>
                <c:pt idx="233" formatCode="0.0_ ">
                  <c:v>56.5</c:v>
                </c:pt>
                <c:pt idx="234" formatCode="0.0_ ">
                  <c:v>56.2</c:v>
                </c:pt>
                <c:pt idx="235" formatCode="0.0_ ">
                  <c:v>54.9</c:v>
                </c:pt>
                <c:pt idx="236" formatCode="0.0_ ">
                  <c:v>52.9</c:v>
                </c:pt>
                <c:pt idx="237" formatCode="0.0_ ">
                  <c:v>51</c:v>
                </c:pt>
                <c:pt idx="238" formatCode="0.0_ ">
                  <c:v>49.8</c:v>
                </c:pt>
                <c:pt idx="239" formatCode="0.0_ ">
                  <c:v>49.2</c:v>
                </c:pt>
                <c:pt idx="240" formatCode="0.0_ ">
                  <c:v>48.4</c:v>
                </c:pt>
                <c:pt idx="241" formatCode="0.0_ ">
                  <c:v>46.9</c:v>
                </c:pt>
                <c:pt idx="242" formatCode="0.0_ ">
                  <c:v>44.3</c:v>
                </c:pt>
                <c:pt idx="243" formatCode="0.0_ ">
                  <c:v>41.5</c:v>
                </c:pt>
                <c:pt idx="244" formatCode="0.0_ ">
                  <c:v>39.5</c:v>
                </c:pt>
                <c:pt idx="245" formatCode="0.0_ ">
                  <c:v>37</c:v>
                </c:pt>
                <c:pt idx="246" formatCode="0.0_ ">
                  <c:v>34.6</c:v>
                </c:pt>
                <c:pt idx="247" formatCode="0.0_ ">
                  <c:v>32.299999999999997</c:v>
                </c:pt>
                <c:pt idx="248" formatCode="0.0_ ">
                  <c:v>29</c:v>
                </c:pt>
                <c:pt idx="249" formatCode="0.0_ ">
                  <c:v>25.1</c:v>
                </c:pt>
                <c:pt idx="250" formatCode="0.0_ ">
                  <c:v>22.2</c:v>
                </c:pt>
                <c:pt idx="251" formatCode="0.0_ ">
                  <c:v>20.9</c:v>
                </c:pt>
                <c:pt idx="252" formatCode="0.0_ ">
                  <c:v>20.399999999999999</c:v>
                </c:pt>
                <c:pt idx="253" formatCode="0.0_ ">
                  <c:v>19.5</c:v>
                </c:pt>
                <c:pt idx="254" formatCode="0.0_ ">
                  <c:v>18.399999999999999</c:v>
                </c:pt>
                <c:pt idx="255" formatCode="0.0_ ">
                  <c:v>17.8</c:v>
                </c:pt>
                <c:pt idx="256" formatCode="0.0_ ">
                  <c:v>17.8</c:v>
                </c:pt>
                <c:pt idx="257" formatCode="0.0_ ">
                  <c:v>17.399999999999999</c:v>
                </c:pt>
                <c:pt idx="258" formatCode="0.0_ ">
                  <c:v>15.7</c:v>
                </c:pt>
                <c:pt idx="259" formatCode="0.0_ ">
                  <c:v>14.5</c:v>
                </c:pt>
                <c:pt idx="260" formatCode="0.0_ ">
                  <c:v>15.4</c:v>
                </c:pt>
                <c:pt idx="261" formatCode="0.0_ ">
                  <c:v>17.899999999999999</c:v>
                </c:pt>
                <c:pt idx="262" formatCode="0.0_ ">
                  <c:v>20.6</c:v>
                </c:pt>
                <c:pt idx="263" formatCode="0.0_ ">
                  <c:v>23.2</c:v>
                </c:pt>
                <c:pt idx="264" formatCode="0.0_ ">
                  <c:v>25.7</c:v>
                </c:pt>
                <c:pt idx="265" formatCode="0.0_ ">
                  <c:v>28.7</c:v>
                </c:pt>
                <c:pt idx="266" formatCode="0.0_ ">
                  <c:v>32.5</c:v>
                </c:pt>
                <c:pt idx="267" formatCode="0.0_ ">
                  <c:v>36.1</c:v>
                </c:pt>
                <c:pt idx="268" formatCode="0.0_ ">
                  <c:v>39</c:v>
                </c:pt>
                <c:pt idx="269" formatCode="0.0_ ">
                  <c:v>40.799999999999997</c:v>
                </c:pt>
                <c:pt idx="270" formatCode="0.0_ ">
                  <c:v>42.9</c:v>
                </c:pt>
                <c:pt idx="271" formatCode="0.0_ ">
                  <c:v>44.4</c:v>
                </c:pt>
                <c:pt idx="272" formatCode="0.0_ ">
                  <c:v>45.9</c:v>
                </c:pt>
                <c:pt idx="273" formatCode="0.0_ ">
                  <c:v>46</c:v>
                </c:pt>
                <c:pt idx="274" formatCode="0.0_ ">
                  <c:v>45.6</c:v>
                </c:pt>
                <c:pt idx="275" formatCode="0.0_ ">
                  <c:v>45.3</c:v>
                </c:pt>
                <c:pt idx="276" formatCode="0.0_ ">
                  <c:v>43.7</c:v>
                </c:pt>
                <c:pt idx="277" formatCode="0.0_ ">
                  <c:v>40.799999999999997</c:v>
                </c:pt>
                <c:pt idx="278" formatCode="0.0_ ">
                  <c:v>38</c:v>
                </c:pt>
                <c:pt idx="279" formatCode="0.0_ ">
                  <c:v>34.4</c:v>
                </c:pt>
                <c:pt idx="280" formatCode="0.0_ ">
                  <c:v>30.9</c:v>
                </c:pt>
                <c:pt idx="281" formatCode="0.0_ ">
                  <c:v>25.5</c:v>
                </c:pt>
                <c:pt idx="282" formatCode="0.0_ ">
                  <c:v>21.4</c:v>
                </c:pt>
                <c:pt idx="283" formatCode="0.0_ ">
                  <c:v>20.2</c:v>
                </c:pt>
                <c:pt idx="284" formatCode="0.0_ ">
                  <c:v>22.9</c:v>
                </c:pt>
                <c:pt idx="285" formatCode="0.0_ ">
                  <c:v>26.6</c:v>
                </c:pt>
                <c:pt idx="286" formatCode="0.0_ ">
                  <c:v>30.2</c:v>
                </c:pt>
                <c:pt idx="287" formatCode="0.0_ ">
                  <c:v>34.1</c:v>
                </c:pt>
                <c:pt idx="288" formatCode="0.0_ ">
                  <c:v>37.4</c:v>
                </c:pt>
                <c:pt idx="289" formatCode="0.0_ ">
                  <c:v>40.700000000000003</c:v>
                </c:pt>
                <c:pt idx="290" formatCode="0.0_ ">
                  <c:v>44</c:v>
                </c:pt>
                <c:pt idx="291" formatCode="0.0_ ">
                  <c:v>47.3</c:v>
                </c:pt>
                <c:pt idx="292" formatCode="0.0_ ">
                  <c:v>49.2</c:v>
                </c:pt>
                <c:pt idx="293" formatCode="0.0_ ">
                  <c:v>49.8</c:v>
                </c:pt>
                <c:pt idx="294" formatCode="0.0_ ">
                  <c:v>49.2</c:v>
                </c:pt>
                <c:pt idx="295" formatCode="0.0_ ">
                  <c:v>48.1</c:v>
                </c:pt>
                <c:pt idx="296" formatCode="0.0_ ">
                  <c:v>47.3</c:v>
                </c:pt>
                <c:pt idx="297" formatCode="0.0_ ">
                  <c:v>46.8</c:v>
                </c:pt>
                <c:pt idx="298" formatCode="0.0_ ">
                  <c:v>46.7</c:v>
                </c:pt>
                <c:pt idx="299" formatCode="0.0_ ">
                  <c:v>46.8</c:v>
                </c:pt>
                <c:pt idx="300" formatCode="0.0_ ">
                  <c:v>47.1</c:v>
                </c:pt>
                <c:pt idx="301" formatCode="0.0_ ">
                  <c:v>47.3</c:v>
                </c:pt>
                <c:pt idx="302" formatCode="0.0_ ">
                  <c:v>47.3</c:v>
                </c:pt>
                <c:pt idx="303" formatCode="0.0_ ">
                  <c:v>47.1</c:v>
                </c:pt>
                <c:pt idx="304" formatCode="0.0_ ">
                  <c:v>46.6</c:v>
                </c:pt>
                <c:pt idx="305" formatCode="0.0_ ">
                  <c:v>45.8</c:v>
                </c:pt>
                <c:pt idx="306" formatCode="0.0_ ">
                  <c:v>44.8</c:v>
                </c:pt>
                <c:pt idx="307" formatCode="0.0_ ">
                  <c:v>43.3</c:v>
                </c:pt>
                <c:pt idx="308" formatCode="0.0_ ">
                  <c:v>41.8</c:v>
                </c:pt>
                <c:pt idx="309" formatCode="0.0_ ">
                  <c:v>40.799999999999997</c:v>
                </c:pt>
                <c:pt idx="310" formatCode="0.0_ ">
                  <c:v>40.299999999999997</c:v>
                </c:pt>
                <c:pt idx="311" formatCode="0.0_ ">
                  <c:v>40.1</c:v>
                </c:pt>
                <c:pt idx="312" formatCode="0.0_ ">
                  <c:v>39.700000000000003</c:v>
                </c:pt>
                <c:pt idx="313" formatCode="0.0_ ">
                  <c:v>39.200000000000003</c:v>
                </c:pt>
                <c:pt idx="314" formatCode="0.0_ ">
                  <c:v>38.5</c:v>
                </c:pt>
                <c:pt idx="315" formatCode="0.0_ ">
                  <c:v>37.4</c:v>
                </c:pt>
                <c:pt idx="316" formatCode="0.0_ ">
                  <c:v>36</c:v>
                </c:pt>
                <c:pt idx="317" formatCode="0.0_ ">
                  <c:v>34.4</c:v>
                </c:pt>
                <c:pt idx="318" formatCode="0.0_ ">
                  <c:v>33</c:v>
                </c:pt>
                <c:pt idx="319" formatCode="0.0_ ">
                  <c:v>31.7</c:v>
                </c:pt>
                <c:pt idx="320" formatCode="0.0_ ">
                  <c:v>30</c:v>
                </c:pt>
                <c:pt idx="321" formatCode="0.0_ ">
                  <c:v>28</c:v>
                </c:pt>
                <c:pt idx="322" formatCode="0.0_ ">
                  <c:v>26.1</c:v>
                </c:pt>
                <c:pt idx="323" formatCode="0.0_ ">
                  <c:v>25.6</c:v>
                </c:pt>
                <c:pt idx="324" formatCode="0.0_ ">
                  <c:v>24.9</c:v>
                </c:pt>
                <c:pt idx="325" formatCode="0.0_ ">
                  <c:v>24.9</c:v>
                </c:pt>
                <c:pt idx="326" formatCode="0.0_ ">
                  <c:v>24.3</c:v>
                </c:pt>
                <c:pt idx="327" formatCode="0.0_ ">
                  <c:v>23.9</c:v>
                </c:pt>
                <c:pt idx="328" formatCode="0.0_ ">
                  <c:v>23.9</c:v>
                </c:pt>
                <c:pt idx="329" formatCode="0.0_ ">
                  <c:v>23.6</c:v>
                </c:pt>
                <c:pt idx="330" formatCode="0.0_ ">
                  <c:v>23.3</c:v>
                </c:pt>
                <c:pt idx="331" formatCode="0.0_ ">
                  <c:v>20.5</c:v>
                </c:pt>
                <c:pt idx="332" formatCode="0.0_ ">
                  <c:v>17.5</c:v>
                </c:pt>
                <c:pt idx="333" formatCode="0.0_ ">
                  <c:v>16.899999999999999</c:v>
                </c:pt>
                <c:pt idx="334" formatCode="0.0_ ">
                  <c:v>16.7</c:v>
                </c:pt>
                <c:pt idx="335" formatCode="0.0_ ">
                  <c:v>15.9</c:v>
                </c:pt>
                <c:pt idx="336" formatCode="0.0_ ">
                  <c:v>15.6</c:v>
                </c:pt>
                <c:pt idx="337" formatCode="0.0_ ">
                  <c:v>15</c:v>
                </c:pt>
                <c:pt idx="338" formatCode="0.0_ ">
                  <c:v>14.5</c:v>
                </c:pt>
                <c:pt idx="339" formatCode="0.0_ ">
                  <c:v>14.3</c:v>
                </c:pt>
                <c:pt idx="340" formatCode="0.0_ ">
                  <c:v>14.5</c:v>
                </c:pt>
                <c:pt idx="341" formatCode="0.0_ ">
                  <c:v>15.4</c:v>
                </c:pt>
                <c:pt idx="342" formatCode="0.0_ ">
                  <c:v>17.8</c:v>
                </c:pt>
                <c:pt idx="343" formatCode="0.0_ ">
                  <c:v>21.1</c:v>
                </c:pt>
                <c:pt idx="344" formatCode="0.0_ ">
                  <c:v>24.1</c:v>
                </c:pt>
                <c:pt idx="345" formatCode="0.0_ ">
                  <c:v>25</c:v>
                </c:pt>
                <c:pt idx="346" formatCode="0.0_ ">
                  <c:v>25.3</c:v>
                </c:pt>
                <c:pt idx="347" formatCode="0.0_ ">
                  <c:v>25.5</c:v>
                </c:pt>
                <c:pt idx="348" formatCode="0.0_ ">
                  <c:v>26.4</c:v>
                </c:pt>
                <c:pt idx="349" formatCode="0.0_ ">
                  <c:v>26.6</c:v>
                </c:pt>
                <c:pt idx="350" formatCode="0.0_ ">
                  <c:v>27.1</c:v>
                </c:pt>
                <c:pt idx="351" formatCode="0.0_ ">
                  <c:v>27.7</c:v>
                </c:pt>
                <c:pt idx="352" formatCode="0.0_ ">
                  <c:v>28.1</c:v>
                </c:pt>
                <c:pt idx="353" formatCode="0.0_ ">
                  <c:v>28.2</c:v>
                </c:pt>
                <c:pt idx="354" formatCode="0.0_ ">
                  <c:v>28.1</c:v>
                </c:pt>
                <c:pt idx="355" formatCode="0.0_ ">
                  <c:v>28</c:v>
                </c:pt>
                <c:pt idx="356" formatCode="0.0_ ">
                  <c:v>27.9</c:v>
                </c:pt>
                <c:pt idx="357" formatCode="0.0_ ">
                  <c:v>27.9</c:v>
                </c:pt>
                <c:pt idx="358" formatCode="0.0_ ">
                  <c:v>28.1</c:v>
                </c:pt>
                <c:pt idx="359" formatCode="0.0_ ">
                  <c:v>28.2</c:v>
                </c:pt>
                <c:pt idx="360" formatCode="0.0_ ">
                  <c:v>28</c:v>
                </c:pt>
                <c:pt idx="361" formatCode="0.0_ ">
                  <c:v>26.9</c:v>
                </c:pt>
                <c:pt idx="362" formatCode="0.0_ ">
                  <c:v>25</c:v>
                </c:pt>
                <c:pt idx="363" formatCode="0.0_ ">
                  <c:v>23.2</c:v>
                </c:pt>
                <c:pt idx="364" formatCode="0.0_ ">
                  <c:v>21.9</c:v>
                </c:pt>
                <c:pt idx="365" formatCode="0.0_ ">
                  <c:v>21.1</c:v>
                </c:pt>
                <c:pt idx="366" formatCode="0.0_ ">
                  <c:v>20.7</c:v>
                </c:pt>
                <c:pt idx="367" formatCode="0.0_ ">
                  <c:v>20.7</c:v>
                </c:pt>
                <c:pt idx="368" formatCode="0.0_ ">
                  <c:v>20.8</c:v>
                </c:pt>
                <c:pt idx="369" formatCode="0.0_ ">
                  <c:v>21.2</c:v>
                </c:pt>
                <c:pt idx="370" formatCode="0.0_ ">
                  <c:v>22.1</c:v>
                </c:pt>
                <c:pt idx="371" formatCode="0.0_ ">
                  <c:v>23.5</c:v>
                </c:pt>
                <c:pt idx="372" formatCode="0.0_ ">
                  <c:v>24.3</c:v>
                </c:pt>
                <c:pt idx="373" formatCode="0.0_ ">
                  <c:v>24.5</c:v>
                </c:pt>
                <c:pt idx="374" formatCode="0.0_ ">
                  <c:v>23.8</c:v>
                </c:pt>
                <c:pt idx="375" formatCode="0.0_ ">
                  <c:v>21.3</c:v>
                </c:pt>
                <c:pt idx="376" formatCode="0.0_ ">
                  <c:v>17.7</c:v>
                </c:pt>
                <c:pt idx="377" formatCode="0.0_ ">
                  <c:v>14.4</c:v>
                </c:pt>
                <c:pt idx="378" formatCode="0.0_ ">
                  <c:v>11.9</c:v>
                </c:pt>
                <c:pt idx="379" formatCode="0.0_ ">
                  <c:v>10.199999999999999</c:v>
                </c:pt>
                <c:pt idx="380" formatCode="0.0_ ">
                  <c:v>8.9</c:v>
                </c:pt>
                <c:pt idx="381" formatCode="0.0_ ">
                  <c:v>8</c:v>
                </c:pt>
                <c:pt idx="382" formatCode="0.0_ ">
                  <c:v>7.2</c:v>
                </c:pt>
                <c:pt idx="383" formatCode="0.0_ ">
                  <c:v>6.1</c:v>
                </c:pt>
                <c:pt idx="384" formatCode="0.0_ ">
                  <c:v>4.9000000000000004</c:v>
                </c:pt>
                <c:pt idx="385" formatCode="0.0_ ">
                  <c:v>3.7</c:v>
                </c:pt>
                <c:pt idx="386" formatCode="0.0_ ">
                  <c:v>2.2999999999999998</c:v>
                </c:pt>
                <c:pt idx="387" formatCode="0.0_ ">
                  <c:v>0.9</c:v>
                </c:pt>
                <c:pt idx="388" formatCode="0.0_ ">
                  <c:v>0</c:v>
                </c:pt>
                <c:pt idx="389" formatCode="0.0_ ">
                  <c:v>0</c:v>
                </c:pt>
                <c:pt idx="390" formatCode="0.0_ ">
                  <c:v>0</c:v>
                </c:pt>
                <c:pt idx="391" formatCode="0.0_ ">
                  <c:v>0</c:v>
                </c:pt>
                <c:pt idx="392" formatCode="0.0_ ">
                  <c:v>0</c:v>
                </c:pt>
                <c:pt idx="393" formatCode="0.0_ ">
                  <c:v>0</c:v>
                </c:pt>
                <c:pt idx="394" formatCode="0.0_ ">
                  <c:v>0.5</c:v>
                </c:pt>
                <c:pt idx="395" formatCode="0.0_ ">
                  <c:v>2.1</c:v>
                </c:pt>
                <c:pt idx="396" formatCode="0.0_ ">
                  <c:v>4.8</c:v>
                </c:pt>
                <c:pt idx="397" formatCode="0.0_ ">
                  <c:v>8.3000000000000007</c:v>
                </c:pt>
                <c:pt idx="398" formatCode="0.0_ ">
                  <c:v>12.3</c:v>
                </c:pt>
                <c:pt idx="399" formatCode="0.0_ ">
                  <c:v>16.600000000000001</c:v>
                </c:pt>
                <c:pt idx="400" formatCode="0.0_ ">
                  <c:v>20.9</c:v>
                </c:pt>
                <c:pt idx="401" formatCode="0.0_ ">
                  <c:v>24.2</c:v>
                </c:pt>
                <c:pt idx="402" formatCode="0.0_ ">
                  <c:v>25.6</c:v>
                </c:pt>
                <c:pt idx="403" formatCode="0.0_ ">
                  <c:v>25.6</c:v>
                </c:pt>
                <c:pt idx="404" formatCode="0.0_ ">
                  <c:v>24.9</c:v>
                </c:pt>
                <c:pt idx="405" formatCode="0.0_ ">
                  <c:v>23.3</c:v>
                </c:pt>
                <c:pt idx="406" formatCode="0.0_ ">
                  <c:v>21.6</c:v>
                </c:pt>
                <c:pt idx="407" formatCode="0.0_ ">
                  <c:v>20.2</c:v>
                </c:pt>
                <c:pt idx="408" formatCode="0.0_ ">
                  <c:v>18.7</c:v>
                </c:pt>
                <c:pt idx="409" formatCode="0.0_ ">
                  <c:v>17</c:v>
                </c:pt>
                <c:pt idx="410" formatCode="0.0_ ">
                  <c:v>15.3</c:v>
                </c:pt>
                <c:pt idx="411" formatCode="0.0_ ">
                  <c:v>14.2</c:v>
                </c:pt>
                <c:pt idx="412" formatCode="0.0_ ">
                  <c:v>13.9</c:v>
                </c:pt>
                <c:pt idx="413" formatCode="0.0_ ">
                  <c:v>14</c:v>
                </c:pt>
                <c:pt idx="414" formatCode="0.0_ ">
                  <c:v>14.2</c:v>
                </c:pt>
                <c:pt idx="415" formatCode="0.0_ ">
                  <c:v>14.5</c:v>
                </c:pt>
                <c:pt idx="416" formatCode="0.0_ ">
                  <c:v>14.9</c:v>
                </c:pt>
                <c:pt idx="417" formatCode="0.0_ ">
                  <c:v>15.9</c:v>
                </c:pt>
                <c:pt idx="418" formatCode="0.0_ ">
                  <c:v>17.399999999999999</c:v>
                </c:pt>
                <c:pt idx="419" formatCode="0.0_ ">
                  <c:v>18.7</c:v>
                </c:pt>
                <c:pt idx="420" formatCode="0.0_ ">
                  <c:v>19.100000000000001</c:v>
                </c:pt>
                <c:pt idx="421" formatCode="0.0_ ">
                  <c:v>18.8</c:v>
                </c:pt>
                <c:pt idx="422" formatCode="0.0_ ">
                  <c:v>17.600000000000001</c:v>
                </c:pt>
                <c:pt idx="423" formatCode="0.0_ ">
                  <c:v>16.600000000000001</c:v>
                </c:pt>
                <c:pt idx="424" formatCode="0.0_ ">
                  <c:v>16.2</c:v>
                </c:pt>
                <c:pt idx="425" formatCode="0.0_ ">
                  <c:v>16.399999999999999</c:v>
                </c:pt>
                <c:pt idx="426" formatCode="0.0_ ">
                  <c:v>17.2</c:v>
                </c:pt>
                <c:pt idx="427" formatCode="0.0_ ">
                  <c:v>19.100000000000001</c:v>
                </c:pt>
                <c:pt idx="428" formatCode="0.0_ ">
                  <c:v>22.6</c:v>
                </c:pt>
                <c:pt idx="429" formatCode="0.0_ ">
                  <c:v>27.4</c:v>
                </c:pt>
                <c:pt idx="430" formatCode="0.0_ ">
                  <c:v>31.6</c:v>
                </c:pt>
                <c:pt idx="431" formatCode="0.0_ ">
                  <c:v>33.4</c:v>
                </c:pt>
                <c:pt idx="432" formatCode="0.0_ ">
                  <c:v>33.5</c:v>
                </c:pt>
                <c:pt idx="433" formatCode="0.0_ ">
                  <c:v>32.799999999999997</c:v>
                </c:pt>
                <c:pt idx="434" formatCode="0.0_ ">
                  <c:v>31.9</c:v>
                </c:pt>
                <c:pt idx="435" formatCode="0.0_ ">
                  <c:v>31.3</c:v>
                </c:pt>
                <c:pt idx="436" formatCode="0.0_ ">
                  <c:v>31.1</c:v>
                </c:pt>
                <c:pt idx="437" formatCode="0.0_ ">
                  <c:v>30.6</c:v>
                </c:pt>
                <c:pt idx="438" formatCode="0.0_ ">
                  <c:v>29.2</c:v>
                </c:pt>
                <c:pt idx="439" formatCode="0.0_ ">
                  <c:v>26.7</c:v>
                </c:pt>
                <c:pt idx="440" formatCode="0.0_ ">
                  <c:v>23</c:v>
                </c:pt>
                <c:pt idx="441" formatCode="0.0_ ">
                  <c:v>18.2</c:v>
                </c:pt>
                <c:pt idx="442" formatCode="0.0_ ">
                  <c:v>12.9</c:v>
                </c:pt>
                <c:pt idx="443" formatCode="0.0_ ">
                  <c:v>7.7</c:v>
                </c:pt>
                <c:pt idx="444" formatCode="0.0_ ">
                  <c:v>3.8</c:v>
                </c:pt>
                <c:pt idx="445" formatCode="0.0_ ">
                  <c:v>1.3</c:v>
                </c:pt>
                <c:pt idx="446" formatCode="0.0_ ">
                  <c:v>0.2</c:v>
                </c:pt>
                <c:pt idx="447" formatCode="0.0_ ">
                  <c:v>0</c:v>
                </c:pt>
                <c:pt idx="448" formatCode="0.0_ ">
                  <c:v>0</c:v>
                </c:pt>
                <c:pt idx="449" formatCode="0.0_ ">
                  <c:v>0</c:v>
                </c:pt>
                <c:pt idx="450" formatCode="0.0_ ">
                  <c:v>0</c:v>
                </c:pt>
                <c:pt idx="451" formatCode="0.0_ ">
                  <c:v>0</c:v>
                </c:pt>
                <c:pt idx="452" formatCode="0.0_ ">
                  <c:v>0</c:v>
                </c:pt>
                <c:pt idx="453" formatCode="0.0_ ">
                  <c:v>0</c:v>
                </c:pt>
                <c:pt idx="454" formatCode="0.0_ ">
                  <c:v>0</c:v>
                </c:pt>
                <c:pt idx="455" formatCode="0.0_ ">
                  <c:v>0</c:v>
                </c:pt>
                <c:pt idx="456" formatCode="0.0_ ">
                  <c:v>0</c:v>
                </c:pt>
                <c:pt idx="457" formatCode="0.0_ ">
                  <c:v>0</c:v>
                </c:pt>
                <c:pt idx="458" formatCode="0.0_ ">
                  <c:v>0</c:v>
                </c:pt>
                <c:pt idx="459" formatCode="0.0_ ">
                  <c:v>0</c:v>
                </c:pt>
                <c:pt idx="460" formatCode="0.0_ ">
                  <c:v>0</c:v>
                </c:pt>
                <c:pt idx="461" formatCode="0.0_ ">
                  <c:v>0</c:v>
                </c:pt>
                <c:pt idx="462" formatCode="0.0_ ">
                  <c:v>0</c:v>
                </c:pt>
                <c:pt idx="463" formatCode="0.0_ ">
                  <c:v>0</c:v>
                </c:pt>
                <c:pt idx="464" formatCode="0.0_ ">
                  <c:v>0</c:v>
                </c:pt>
                <c:pt idx="465" formatCode="0.0_ ">
                  <c:v>0</c:v>
                </c:pt>
                <c:pt idx="466" formatCode="0.0_ ">
                  <c:v>0</c:v>
                </c:pt>
                <c:pt idx="467" formatCode="0.0_ ">
                  <c:v>0</c:v>
                </c:pt>
                <c:pt idx="468" formatCode="0.0_ ">
                  <c:v>0</c:v>
                </c:pt>
                <c:pt idx="469" formatCode="0.0_ ">
                  <c:v>0</c:v>
                </c:pt>
                <c:pt idx="470" formatCode="0.0_ ">
                  <c:v>0</c:v>
                </c:pt>
                <c:pt idx="471" formatCode="0.0_ ">
                  <c:v>0</c:v>
                </c:pt>
                <c:pt idx="472" formatCode="0.0_ ">
                  <c:v>0</c:v>
                </c:pt>
                <c:pt idx="473" formatCode="0.0_ ">
                  <c:v>0</c:v>
                </c:pt>
                <c:pt idx="474" formatCode="0.0_ ">
                  <c:v>0</c:v>
                </c:pt>
                <c:pt idx="475" formatCode="0.0_ ">
                  <c:v>0</c:v>
                </c:pt>
                <c:pt idx="476" formatCode="0.0_ ">
                  <c:v>0</c:v>
                </c:pt>
                <c:pt idx="477" formatCode="0.0_ ">
                  <c:v>0</c:v>
                </c:pt>
                <c:pt idx="478" formatCode="0.0_ ">
                  <c:v>0</c:v>
                </c:pt>
                <c:pt idx="479" formatCode="0.0_ ">
                  <c:v>0</c:v>
                </c:pt>
                <c:pt idx="480" formatCode="0.0_ ">
                  <c:v>0</c:v>
                </c:pt>
                <c:pt idx="481" formatCode="0.0_ ">
                  <c:v>0</c:v>
                </c:pt>
                <c:pt idx="482" formatCode="0.0_ ">
                  <c:v>0</c:v>
                </c:pt>
                <c:pt idx="483" formatCode="0.0_ ">
                  <c:v>0</c:v>
                </c:pt>
                <c:pt idx="484" formatCode="0.0_ ">
                  <c:v>0</c:v>
                </c:pt>
                <c:pt idx="485" formatCode="0.0_ ">
                  <c:v>0</c:v>
                </c:pt>
                <c:pt idx="486" formatCode="0.0_ ">
                  <c:v>0</c:v>
                </c:pt>
                <c:pt idx="487" formatCode="0.0_ ">
                  <c:v>0</c:v>
                </c:pt>
                <c:pt idx="488" formatCode="0.0_ ">
                  <c:v>0</c:v>
                </c:pt>
                <c:pt idx="489" formatCode="0.0_ ">
                  <c:v>0</c:v>
                </c:pt>
                <c:pt idx="490" formatCode="0.0_ ">
                  <c:v>0</c:v>
                </c:pt>
                <c:pt idx="491" formatCode="0.0_ ">
                  <c:v>0</c:v>
                </c:pt>
                <c:pt idx="492" formatCode="0.0_ ">
                  <c:v>0</c:v>
                </c:pt>
                <c:pt idx="493" formatCode="0.0_ ">
                  <c:v>0</c:v>
                </c:pt>
                <c:pt idx="494" formatCode="0.0_ ">
                  <c:v>0</c:v>
                </c:pt>
                <c:pt idx="495" formatCode="0.0_ ">
                  <c:v>0</c:v>
                </c:pt>
                <c:pt idx="496" formatCode="0.0_ ">
                  <c:v>0</c:v>
                </c:pt>
                <c:pt idx="497" formatCode="0.0_ ">
                  <c:v>0</c:v>
                </c:pt>
                <c:pt idx="498" formatCode="0.0_ ">
                  <c:v>0</c:v>
                </c:pt>
                <c:pt idx="499" formatCode="0.0_ ">
                  <c:v>0</c:v>
                </c:pt>
                <c:pt idx="500" formatCode="0.0_ ">
                  <c:v>0</c:v>
                </c:pt>
                <c:pt idx="501" formatCode="0.0_ ">
                  <c:v>0</c:v>
                </c:pt>
                <c:pt idx="502" formatCode="0.0_ ">
                  <c:v>0</c:v>
                </c:pt>
                <c:pt idx="503" formatCode="0.0_ ">
                  <c:v>0</c:v>
                </c:pt>
                <c:pt idx="504" formatCode="0.0_ ">
                  <c:v>0</c:v>
                </c:pt>
                <c:pt idx="505" formatCode="0.0_ ">
                  <c:v>0</c:v>
                </c:pt>
                <c:pt idx="506" formatCode="0.0_ ">
                  <c:v>0</c:v>
                </c:pt>
                <c:pt idx="507" formatCode="0.0_ ">
                  <c:v>0</c:v>
                </c:pt>
                <c:pt idx="508" formatCode="0.0_ ">
                  <c:v>0</c:v>
                </c:pt>
                <c:pt idx="509" formatCode="0.0_ ">
                  <c:v>0</c:v>
                </c:pt>
                <c:pt idx="510" formatCode="0.0_ ">
                  <c:v>0</c:v>
                </c:pt>
                <c:pt idx="511" formatCode="0.0_ ">
                  <c:v>0</c:v>
                </c:pt>
                <c:pt idx="512" formatCode="0.0_ ">
                  <c:v>0</c:v>
                </c:pt>
                <c:pt idx="513" formatCode="0.0_ ">
                  <c:v>0</c:v>
                </c:pt>
                <c:pt idx="514" formatCode="0.0_ ">
                  <c:v>0.5</c:v>
                </c:pt>
                <c:pt idx="515" formatCode="0.0_ ">
                  <c:v>2.5</c:v>
                </c:pt>
                <c:pt idx="516" formatCode="0.0_ ">
                  <c:v>6.6</c:v>
                </c:pt>
                <c:pt idx="517" formatCode="0.0_ ">
                  <c:v>11.8</c:v>
                </c:pt>
                <c:pt idx="518" formatCode="0.0_ ">
                  <c:v>16.8</c:v>
                </c:pt>
                <c:pt idx="519" formatCode="0.0_ ">
                  <c:v>20.5</c:v>
                </c:pt>
                <c:pt idx="520" formatCode="0.0_ ">
                  <c:v>21.9</c:v>
                </c:pt>
                <c:pt idx="521" formatCode="0.0_ ">
                  <c:v>21.9</c:v>
                </c:pt>
                <c:pt idx="522" formatCode="0.0_ ">
                  <c:v>21.3</c:v>
                </c:pt>
                <c:pt idx="523" formatCode="0.0_ ">
                  <c:v>20.3</c:v>
                </c:pt>
                <c:pt idx="524" formatCode="0.0_ ">
                  <c:v>19.2</c:v>
                </c:pt>
                <c:pt idx="525" formatCode="0.0_ ">
                  <c:v>17.8</c:v>
                </c:pt>
                <c:pt idx="526" formatCode="0.0_ ">
                  <c:v>15.5</c:v>
                </c:pt>
                <c:pt idx="527" formatCode="0.0_ ">
                  <c:v>11.9</c:v>
                </c:pt>
                <c:pt idx="528" formatCode="0.0_ ">
                  <c:v>7.6</c:v>
                </c:pt>
                <c:pt idx="529" formatCode="0.0_ ">
                  <c:v>4</c:v>
                </c:pt>
                <c:pt idx="530" formatCode="0.0_ ">
                  <c:v>2</c:v>
                </c:pt>
                <c:pt idx="531" formatCode="0.0_ ">
                  <c:v>1</c:v>
                </c:pt>
                <c:pt idx="532" formatCode="0.0_ ">
                  <c:v>0</c:v>
                </c:pt>
                <c:pt idx="533" formatCode="0.0_ ">
                  <c:v>0</c:v>
                </c:pt>
                <c:pt idx="534" formatCode="0.0_ ">
                  <c:v>0</c:v>
                </c:pt>
                <c:pt idx="535" formatCode="0.0_ ">
                  <c:v>0.2</c:v>
                </c:pt>
                <c:pt idx="536" formatCode="0.0_ ">
                  <c:v>1.2</c:v>
                </c:pt>
                <c:pt idx="537" formatCode="0.0_ ">
                  <c:v>3.2</c:v>
                </c:pt>
                <c:pt idx="538" formatCode="0.0_ ">
                  <c:v>5.2</c:v>
                </c:pt>
                <c:pt idx="539" formatCode="0.0_ ">
                  <c:v>8.1999999999999993</c:v>
                </c:pt>
                <c:pt idx="540" formatCode="0.0_ ">
                  <c:v>13</c:v>
                </c:pt>
                <c:pt idx="541" formatCode="0.0_ ">
                  <c:v>18.8</c:v>
                </c:pt>
                <c:pt idx="542" formatCode="0.0_ ">
                  <c:v>23.1</c:v>
                </c:pt>
                <c:pt idx="543" formatCode="0.0_ ">
                  <c:v>24.5</c:v>
                </c:pt>
                <c:pt idx="544" formatCode="0.0_ ">
                  <c:v>24.5</c:v>
                </c:pt>
                <c:pt idx="545" formatCode="0.0_ ">
                  <c:v>24.3</c:v>
                </c:pt>
                <c:pt idx="546" formatCode="0.0_ ">
                  <c:v>23.6</c:v>
                </c:pt>
                <c:pt idx="547" formatCode="0.0_ ">
                  <c:v>22.3</c:v>
                </c:pt>
                <c:pt idx="548" formatCode="0.0_ ">
                  <c:v>20.100000000000001</c:v>
                </c:pt>
                <c:pt idx="549" formatCode="0.0_ ">
                  <c:v>18.5</c:v>
                </c:pt>
                <c:pt idx="550" formatCode="0.0_ ">
                  <c:v>17.2</c:v>
                </c:pt>
                <c:pt idx="551" formatCode="0.0_ ">
                  <c:v>16.3</c:v>
                </c:pt>
                <c:pt idx="552" formatCode="0.0_ ">
                  <c:v>15.4</c:v>
                </c:pt>
                <c:pt idx="553" formatCode="0.0_ ">
                  <c:v>14.7</c:v>
                </c:pt>
                <c:pt idx="554" formatCode="0.0_ ">
                  <c:v>14.3</c:v>
                </c:pt>
                <c:pt idx="555" formatCode="0.0_ ">
                  <c:v>13.7</c:v>
                </c:pt>
                <c:pt idx="556" formatCode="0.0_ ">
                  <c:v>13.3</c:v>
                </c:pt>
                <c:pt idx="557" formatCode="0.0_ ">
                  <c:v>13.1</c:v>
                </c:pt>
                <c:pt idx="558" formatCode="0.0_ ">
                  <c:v>13.1</c:v>
                </c:pt>
                <c:pt idx="559" formatCode="0.0_ ">
                  <c:v>13.3</c:v>
                </c:pt>
                <c:pt idx="560" formatCode="0.0_ ">
                  <c:v>13.8</c:v>
                </c:pt>
                <c:pt idx="561" formatCode="0.0_ ">
                  <c:v>14.5</c:v>
                </c:pt>
                <c:pt idx="562" formatCode="0.0_ ">
                  <c:v>16.5</c:v>
                </c:pt>
                <c:pt idx="563" formatCode="0.0_ ">
                  <c:v>17</c:v>
                </c:pt>
                <c:pt idx="564" formatCode="0.0_ ">
                  <c:v>17</c:v>
                </c:pt>
                <c:pt idx="565" formatCode="0.0_ ">
                  <c:v>17</c:v>
                </c:pt>
                <c:pt idx="566" formatCode="0.0_ ">
                  <c:v>15.4</c:v>
                </c:pt>
                <c:pt idx="567" formatCode="0.0_ ">
                  <c:v>10.1</c:v>
                </c:pt>
                <c:pt idx="568" formatCode="0.0_ ">
                  <c:v>4.8</c:v>
                </c:pt>
                <c:pt idx="569" formatCode="0.0_ ">
                  <c:v>0</c:v>
                </c:pt>
                <c:pt idx="570" formatCode="0.0_ ">
                  <c:v>0</c:v>
                </c:pt>
                <c:pt idx="571" formatCode="0.0_ ">
                  <c:v>0</c:v>
                </c:pt>
                <c:pt idx="572" formatCode="0.0_ ">
                  <c:v>0</c:v>
                </c:pt>
                <c:pt idx="573" formatCode="0.0_ ">
                  <c:v>0</c:v>
                </c:pt>
                <c:pt idx="574" formatCode="0.0_ ">
                  <c:v>0</c:v>
                </c:pt>
                <c:pt idx="575" formatCode="0.0_ ">
                  <c:v>0</c:v>
                </c:pt>
                <c:pt idx="576" formatCode="0.0_ ">
                  <c:v>0</c:v>
                </c:pt>
                <c:pt idx="577" formatCode="0.0_ ">
                  <c:v>0</c:v>
                </c:pt>
                <c:pt idx="578" formatCode="0.0_ ">
                  <c:v>0</c:v>
                </c:pt>
                <c:pt idx="579" formatCode="0.0_ ">
                  <c:v>0</c:v>
                </c:pt>
                <c:pt idx="580" formatCode="0.0_ ">
                  <c:v>0</c:v>
                </c:pt>
                <c:pt idx="581" formatCode="0.0_ ">
                  <c:v>0</c:v>
                </c:pt>
                <c:pt idx="582" formatCode="0.0_ ">
                  <c:v>0</c:v>
                </c:pt>
                <c:pt idx="583" formatCode="0.0_ ">
                  <c:v>0</c:v>
                </c:pt>
                <c:pt idx="584" formatCode="0.0_ ">
                  <c:v>0</c:v>
                </c:pt>
                <c:pt idx="585" formatCode="0.0_ ">
                  <c:v>0</c:v>
                </c:pt>
                <c:pt idx="586" formatCode="0.0_ ">
                  <c:v>0</c:v>
                </c:pt>
                <c:pt idx="587" formatCode="0.0_ ">
                  <c:v>0</c:v>
                </c:pt>
                <c:pt idx="588" formatCode="0.0_ ">
                  <c:v>0</c:v>
                </c:pt>
                <c:pt idx="589" formatCode="0.0_ ">
                  <c:v>0</c:v>
                </c:pt>
                <c:pt idx="590" formatCode="0.0_ ">
                  <c:v>0</c:v>
                </c:pt>
                <c:pt idx="591" formatCode="0.0_ ">
                  <c:v>0</c:v>
                </c:pt>
                <c:pt idx="592" formatCode="0.0_ ">
                  <c:v>0</c:v>
                </c:pt>
                <c:pt idx="593" formatCode="0.0_ ">
                  <c:v>0</c:v>
                </c:pt>
                <c:pt idx="594" formatCode="0.0_ ">
                  <c:v>0</c:v>
                </c:pt>
                <c:pt idx="595" formatCode="0.0_ ">
                  <c:v>0</c:v>
                </c:pt>
                <c:pt idx="596" formatCode="0.0_ ">
                  <c:v>0</c:v>
                </c:pt>
                <c:pt idx="597" formatCode="0.0_ ">
                  <c:v>0</c:v>
                </c:pt>
                <c:pt idx="598" formatCode="0.0_ ">
                  <c:v>0</c:v>
                </c:pt>
                <c:pt idx="599" formatCode="0.0_ ">
                  <c:v>0</c:v>
                </c:pt>
                <c:pt idx="600" formatCode="0.0_ ">
                  <c:v>0</c:v>
                </c:pt>
                <c:pt idx="601" formatCode="0.0_ ">
                  <c:v>0</c:v>
                </c:pt>
                <c:pt idx="602" formatCode="0.0_ ">
                  <c:v>0</c:v>
                </c:pt>
                <c:pt idx="603" formatCode="0.0_ ">
                  <c:v>1</c:v>
                </c:pt>
                <c:pt idx="604" formatCode="0.0_ ">
                  <c:v>2.1</c:v>
                </c:pt>
                <c:pt idx="605" formatCode="0.0_ ">
                  <c:v>4.8</c:v>
                </c:pt>
                <c:pt idx="606" formatCode="0.0_ ">
                  <c:v>9.1</c:v>
                </c:pt>
                <c:pt idx="607" formatCode="0.0_ ">
                  <c:v>14.2</c:v>
                </c:pt>
                <c:pt idx="608" formatCode="0.0_ ">
                  <c:v>19.8</c:v>
                </c:pt>
                <c:pt idx="609" formatCode="0.0_ ">
                  <c:v>25.5</c:v>
                </c:pt>
                <c:pt idx="610" formatCode="0.0_ ">
                  <c:v>30.5</c:v>
                </c:pt>
                <c:pt idx="611" formatCode="0.0_ ">
                  <c:v>34.799999999999997</c:v>
                </c:pt>
                <c:pt idx="612" formatCode="0.0_ ">
                  <c:v>38.799999999999997</c:v>
                </c:pt>
                <c:pt idx="613" formatCode="0.0_ ">
                  <c:v>42.9</c:v>
                </c:pt>
                <c:pt idx="614" formatCode="0.0_ ">
                  <c:v>46.4</c:v>
                </c:pt>
                <c:pt idx="615" formatCode="0.0_ ">
                  <c:v>48.3</c:v>
                </c:pt>
                <c:pt idx="616" formatCode="0.0_ ">
                  <c:v>48.7</c:v>
                </c:pt>
                <c:pt idx="617" formatCode="0.0_ ">
                  <c:v>48.5</c:v>
                </c:pt>
                <c:pt idx="618" formatCode="0.0_ ">
                  <c:v>48.4</c:v>
                </c:pt>
                <c:pt idx="619" formatCode="0.0_ ">
                  <c:v>48.2</c:v>
                </c:pt>
                <c:pt idx="620" formatCode="0.0_ ">
                  <c:v>47.8</c:v>
                </c:pt>
                <c:pt idx="621" formatCode="0.0_ ">
                  <c:v>47</c:v>
                </c:pt>
                <c:pt idx="622" formatCode="0.0_ ">
                  <c:v>45.9</c:v>
                </c:pt>
                <c:pt idx="623" formatCode="0.0_ ">
                  <c:v>44.9</c:v>
                </c:pt>
                <c:pt idx="624" formatCode="0.0_ ">
                  <c:v>44.4</c:v>
                </c:pt>
                <c:pt idx="625" formatCode="0.0_ ">
                  <c:v>44.3</c:v>
                </c:pt>
                <c:pt idx="626" formatCode="0.0_ ">
                  <c:v>44.5</c:v>
                </c:pt>
                <c:pt idx="627" formatCode="0.0_ ">
                  <c:v>45.1</c:v>
                </c:pt>
                <c:pt idx="628" formatCode="0.0_ ">
                  <c:v>45.7</c:v>
                </c:pt>
                <c:pt idx="629" formatCode="0.0_ ">
                  <c:v>46</c:v>
                </c:pt>
                <c:pt idx="630" formatCode="0.0_ ">
                  <c:v>46</c:v>
                </c:pt>
                <c:pt idx="631" formatCode="0.0_ ">
                  <c:v>46</c:v>
                </c:pt>
                <c:pt idx="632" formatCode="0.0_ ">
                  <c:v>46.1</c:v>
                </c:pt>
                <c:pt idx="633" formatCode="0.0_ ">
                  <c:v>46.7</c:v>
                </c:pt>
                <c:pt idx="634" formatCode="0.0_ ">
                  <c:v>47.7</c:v>
                </c:pt>
                <c:pt idx="635" formatCode="0.0_ ">
                  <c:v>48.9</c:v>
                </c:pt>
                <c:pt idx="636" formatCode="0.0_ ">
                  <c:v>50.3</c:v>
                </c:pt>
                <c:pt idx="637" formatCode="0.0_ ">
                  <c:v>51.6</c:v>
                </c:pt>
                <c:pt idx="638" formatCode="0.0_ ">
                  <c:v>52.6</c:v>
                </c:pt>
                <c:pt idx="639" formatCode="0.0_ ">
                  <c:v>53</c:v>
                </c:pt>
                <c:pt idx="640" formatCode="0.0_ ">
                  <c:v>53</c:v>
                </c:pt>
                <c:pt idx="641" formatCode="0.0_ ">
                  <c:v>52.9</c:v>
                </c:pt>
                <c:pt idx="642" formatCode="0.0_ ">
                  <c:v>52.7</c:v>
                </c:pt>
                <c:pt idx="643" formatCode="0.0_ ">
                  <c:v>52.6</c:v>
                </c:pt>
                <c:pt idx="644" formatCode="0.0_ ">
                  <c:v>53.1</c:v>
                </c:pt>
                <c:pt idx="645" formatCode="0.0_ ">
                  <c:v>54.3</c:v>
                </c:pt>
                <c:pt idx="646" formatCode="0.0_ ">
                  <c:v>55.2</c:v>
                </c:pt>
                <c:pt idx="647" formatCode="0.0_ ">
                  <c:v>55.5</c:v>
                </c:pt>
                <c:pt idx="648" formatCode="0.0_ ">
                  <c:v>55.9</c:v>
                </c:pt>
                <c:pt idx="649" formatCode="0.0_ ">
                  <c:v>56.3</c:v>
                </c:pt>
                <c:pt idx="650" formatCode="0.0_ ">
                  <c:v>56.7</c:v>
                </c:pt>
                <c:pt idx="651" formatCode="0.0_ ">
                  <c:v>56.9</c:v>
                </c:pt>
                <c:pt idx="652" formatCode="0.0_ ">
                  <c:v>56.8</c:v>
                </c:pt>
                <c:pt idx="653" formatCode="0.0_ ">
                  <c:v>56</c:v>
                </c:pt>
                <c:pt idx="654" formatCode="0.0_ ">
                  <c:v>54.2</c:v>
                </c:pt>
                <c:pt idx="655" formatCode="0.0_ ">
                  <c:v>52.1</c:v>
                </c:pt>
                <c:pt idx="656" formatCode="0.0_ ">
                  <c:v>50.1</c:v>
                </c:pt>
                <c:pt idx="657" formatCode="0.0_ ">
                  <c:v>47.2</c:v>
                </c:pt>
                <c:pt idx="658" formatCode="0.0_ ">
                  <c:v>43.2</c:v>
                </c:pt>
                <c:pt idx="659" formatCode="0.0_ ">
                  <c:v>39.200000000000003</c:v>
                </c:pt>
                <c:pt idx="660" formatCode="0.0_ ">
                  <c:v>36.5</c:v>
                </c:pt>
                <c:pt idx="661" formatCode="0.0_ ">
                  <c:v>34.299999999999997</c:v>
                </c:pt>
                <c:pt idx="662" formatCode="0.0_ ">
                  <c:v>31</c:v>
                </c:pt>
                <c:pt idx="663" formatCode="0.0_ ">
                  <c:v>26</c:v>
                </c:pt>
                <c:pt idx="664" formatCode="0.0_ ">
                  <c:v>20.7</c:v>
                </c:pt>
                <c:pt idx="665" formatCode="0.0_ ">
                  <c:v>15.4</c:v>
                </c:pt>
                <c:pt idx="666" formatCode="0.0_ ">
                  <c:v>13.1</c:v>
                </c:pt>
                <c:pt idx="667" formatCode="0.0_ ">
                  <c:v>12</c:v>
                </c:pt>
                <c:pt idx="668" formatCode="0.0_ ">
                  <c:v>12.5</c:v>
                </c:pt>
                <c:pt idx="669" formatCode="0.0_ ">
                  <c:v>14</c:v>
                </c:pt>
                <c:pt idx="670" formatCode="0.0_ ">
                  <c:v>19</c:v>
                </c:pt>
                <c:pt idx="671" formatCode="0.0_ ">
                  <c:v>23.2</c:v>
                </c:pt>
                <c:pt idx="672" formatCode="0.0_ ">
                  <c:v>28</c:v>
                </c:pt>
                <c:pt idx="673" formatCode="0.0_ ">
                  <c:v>32</c:v>
                </c:pt>
                <c:pt idx="674" formatCode="0.0_ ">
                  <c:v>34</c:v>
                </c:pt>
                <c:pt idx="675" formatCode="0.0_ ">
                  <c:v>36</c:v>
                </c:pt>
                <c:pt idx="676" formatCode="0.0_ ">
                  <c:v>38</c:v>
                </c:pt>
                <c:pt idx="677" formatCode="0.0_ ">
                  <c:v>40</c:v>
                </c:pt>
                <c:pt idx="678" formatCode="0.0_ ">
                  <c:v>40.299999999999997</c:v>
                </c:pt>
                <c:pt idx="679" formatCode="0.0_ ">
                  <c:v>40.5</c:v>
                </c:pt>
                <c:pt idx="680" formatCode="0.0_ ">
                  <c:v>39</c:v>
                </c:pt>
                <c:pt idx="681" formatCode="0.0_ ">
                  <c:v>35.700000000000003</c:v>
                </c:pt>
                <c:pt idx="682" formatCode="0.0_ ">
                  <c:v>31.8</c:v>
                </c:pt>
                <c:pt idx="683" formatCode="0.0_ ">
                  <c:v>27.1</c:v>
                </c:pt>
                <c:pt idx="684" formatCode="0.0_ ">
                  <c:v>22.8</c:v>
                </c:pt>
                <c:pt idx="685" formatCode="0.0_ ">
                  <c:v>21.1</c:v>
                </c:pt>
                <c:pt idx="686" formatCode="0.0_ ">
                  <c:v>18.899999999999999</c:v>
                </c:pt>
                <c:pt idx="687" formatCode="0.0_ ">
                  <c:v>18.899999999999999</c:v>
                </c:pt>
                <c:pt idx="688" formatCode="0.0_ ">
                  <c:v>21.3</c:v>
                </c:pt>
                <c:pt idx="689" formatCode="0.0_ ">
                  <c:v>23.9</c:v>
                </c:pt>
                <c:pt idx="690" formatCode="0.0_ ">
                  <c:v>25.9</c:v>
                </c:pt>
                <c:pt idx="691" formatCode="0.0_ ">
                  <c:v>28.4</c:v>
                </c:pt>
                <c:pt idx="692" formatCode="0.0_ ">
                  <c:v>30.3</c:v>
                </c:pt>
                <c:pt idx="693" formatCode="0.0_ ">
                  <c:v>30.9</c:v>
                </c:pt>
                <c:pt idx="694" formatCode="0.0_ ">
                  <c:v>31.1</c:v>
                </c:pt>
                <c:pt idx="695" formatCode="0.0_ ">
                  <c:v>31.8</c:v>
                </c:pt>
                <c:pt idx="696" formatCode="0.0_ ">
                  <c:v>32.700000000000003</c:v>
                </c:pt>
                <c:pt idx="697" formatCode="0.0_ ">
                  <c:v>33.200000000000003</c:v>
                </c:pt>
                <c:pt idx="698" formatCode="0.0_ ">
                  <c:v>32.4</c:v>
                </c:pt>
                <c:pt idx="699" formatCode="0.0_ ">
                  <c:v>28.3</c:v>
                </c:pt>
                <c:pt idx="700" formatCode="0.0_ ">
                  <c:v>25.8</c:v>
                </c:pt>
                <c:pt idx="701" formatCode="0.0_ ">
                  <c:v>23.1</c:v>
                </c:pt>
                <c:pt idx="702" formatCode="0.0_ ">
                  <c:v>21.8</c:v>
                </c:pt>
                <c:pt idx="703" formatCode="0.0_ ">
                  <c:v>21.2</c:v>
                </c:pt>
                <c:pt idx="704" formatCode="0.0_ ">
                  <c:v>21</c:v>
                </c:pt>
                <c:pt idx="705" formatCode="0.0_ ">
                  <c:v>21</c:v>
                </c:pt>
                <c:pt idx="706" formatCode="0.0_ ">
                  <c:v>20.9</c:v>
                </c:pt>
                <c:pt idx="707" formatCode="0.0_ ">
                  <c:v>19.899999999999999</c:v>
                </c:pt>
                <c:pt idx="708" formatCode="0.0_ ">
                  <c:v>17.899999999999999</c:v>
                </c:pt>
                <c:pt idx="709" formatCode="0.0_ ">
                  <c:v>15.1</c:v>
                </c:pt>
                <c:pt idx="710" formatCode="0.0_ ">
                  <c:v>12.8</c:v>
                </c:pt>
                <c:pt idx="711" formatCode="0.0_ ">
                  <c:v>12</c:v>
                </c:pt>
                <c:pt idx="712" formatCode="0.0_ ">
                  <c:v>13.2</c:v>
                </c:pt>
                <c:pt idx="713" formatCode="0.0_ ">
                  <c:v>17.100000000000001</c:v>
                </c:pt>
                <c:pt idx="714" formatCode="0.0_ ">
                  <c:v>21.1</c:v>
                </c:pt>
                <c:pt idx="715" formatCode="0.0_ ">
                  <c:v>21.8</c:v>
                </c:pt>
                <c:pt idx="716" formatCode="0.0_ ">
                  <c:v>21.2</c:v>
                </c:pt>
                <c:pt idx="717" formatCode="0.0_ ">
                  <c:v>18.5</c:v>
                </c:pt>
                <c:pt idx="718" formatCode="0.0_ ">
                  <c:v>13.9</c:v>
                </c:pt>
                <c:pt idx="719" formatCode="0.0_ ">
                  <c:v>12</c:v>
                </c:pt>
                <c:pt idx="720" formatCode="0.0_ ">
                  <c:v>12</c:v>
                </c:pt>
                <c:pt idx="721" formatCode="0.0_ ">
                  <c:v>13</c:v>
                </c:pt>
                <c:pt idx="722" formatCode="0.0_ ">
                  <c:v>16</c:v>
                </c:pt>
                <c:pt idx="723" formatCode="0.0_ ">
                  <c:v>18.5</c:v>
                </c:pt>
                <c:pt idx="724" formatCode="0.0_ ">
                  <c:v>20.6</c:v>
                </c:pt>
                <c:pt idx="725" formatCode="0.0_ ">
                  <c:v>22.5</c:v>
                </c:pt>
                <c:pt idx="726" formatCode="0.0_ ">
                  <c:v>24</c:v>
                </c:pt>
                <c:pt idx="727" formatCode="0.0_ ">
                  <c:v>26.6</c:v>
                </c:pt>
                <c:pt idx="728" formatCode="0.0_ ">
                  <c:v>29.9</c:v>
                </c:pt>
                <c:pt idx="729" formatCode="0.0_ ">
                  <c:v>34.799999999999997</c:v>
                </c:pt>
                <c:pt idx="730" formatCode="0.0_ ">
                  <c:v>37.799999999999997</c:v>
                </c:pt>
                <c:pt idx="731" formatCode="0.0_ ">
                  <c:v>40.200000000000003</c:v>
                </c:pt>
                <c:pt idx="732" formatCode="0.0_ ">
                  <c:v>41.6</c:v>
                </c:pt>
                <c:pt idx="733" formatCode="0.0_ ">
                  <c:v>41.9</c:v>
                </c:pt>
                <c:pt idx="734" formatCode="0.0_ ">
                  <c:v>42</c:v>
                </c:pt>
                <c:pt idx="735" formatCode="0.0_ ">
                  <c:v>42.2</c:v>
                </c:pt>
                <c:pt idx="736" formatCode="0.0_ ">
                  <c:v>42.4</c:v>
                </c:pt>
                <c:pt idx="737" formatCode="0.0_ ">
                  <c:v>42.7</c:v>
                </c:pt>
                <c:pt idx="738" formatCode="0.0_ ">
                  <c:v>43.1</c:v>
                </c:pt>
                <c:pt idx="739" formatCode="0.0_ ">
                  <c:v>43.7</c:v>
                </c:pt>
                <c:pt idx="740" formatCode="0.0_ ">
                  <c:v>44</c:v>
                </c:pt>
                <c:pt idx="741" formatCode="0.0_ ">
                  <c:v>44.1</c:v>
                </c:pt>
                <c:pt idx="742" formatCode="0.0_ ">
                  <c:v>45.3</c:v>
                </c:pt>
                <c:pt idx="743" formatCode="0.0_ ">
                  <c:v>46.4</c:v>
                </c:pt>
                <c:pt idx="744" formatCode="0.0_ ">
                  <c:v>47.2</c:v>
                </c:pt>
                <c:pt idx="745" formatCode="0.0_ ">
                  <c:v>47.3</c:v>
                </c:pt>
                <c:pt idx="746" formatCode="0.0_ ">
                  <c:v>47.4</c:v>
                </c:pt>
                <c:pt idx="747" formatCode="0.0_ ">
                  <c:v>47.4</c:v>
                </c:pt>
                <c:pt idx="748" formatCode="0.0_ ">
                  <c:v>47.5</c:v>
                </c:pt>
                <c:pt idx="749" formatCode="0.0_ ">
                  <c:v>47.9</c:v>
                </c:pt>
                <c:pt idx="750" formatCode="0.0_ ">
                  <c:v>48.6</c:v>
                </c:pt>
                <c:pt idx="751" formatCode="0.0_ ">
                  <c:v>49.4</c:v>
                </c:pt>
                <c:pt idx="752" formatCode="0.0_ ">
                  <c:v>49.8</c:v>
                </c:pt>
                <c:pt idx="753" formatCode="0.0_ ">
                  <c:v>49.8</c:v>
                </c:pt>
                <c:pt idx="754" formatCode="0.0_ ">
                  <c:v>49.7</c:v>
                </c:pt>
                <c:pt idx="755" formatCode="0.0_ ">
                  <c:v>49.3</c:v>
                </c:pt>
                <c:pt idx="756" formatCode="0.0_ ">
                  <c:v>48.5</c:v>
                </c:pt>
                <c:pt idx="757" formatCode="0.0_ ">
                  <c:v>47.6</c:v>
                </c:pt>
                <c:pt idx="758" formatCode="0.0_ ">
                  <c:v>46.3</c:v>
                </c:pt>
                <c:pt idx="759" formatCode="0.0_ ">
                  <c:v>43.7</c:v>
                </c:pt>
                <c:pt idx="760" formatCode="0.0_ ">
                  <c:v>39.299999999999997</c:v>
                </c:pt>
                <c:pt idx="761" formatCode="0.0_ ">
                  <c:v>34.1</c:v>
                </c:pt>
                <c:pt idx="762" formatCode="0.0_ ">
                  <c:v>29</c:v>
                </c:pt>
                <c:pt idx="763" formatCode="0.0_ ">
                  <c:v>23.7</c:v>
                </c:pt>
                <c:pt idx="764" formatCode="0.0_ ">
                  <c:v>18.399999999999999</c:v>
                </c:pt>
                <c:pt idx="765" formatCode="0.0_ ">
                  <c:v>14.3</c:v>
                </c:pt>
                <c:pt idx="766" formatCode="0.0_ ">
                  <c:v>12</c:v>
                </c:pt>
                <c:pt idx="767" formatCode="0.0_ ">
                  <c:v>12.8</c:v>
                </c:pt>
                <c:pt idx="768" formatCode="0.0_ ">
                  <c:v>16</c:v>
                </c:pt>
                <c:pt idx="769" formatCode="0.0_ ">
                  <c:v>19.100000000000001</c:v>
                </c:pt>
                <c:pt idx="770" formatCode="0.0_ ">
                  <c:v>22.4</c:v>
                </c:pt>
                <c:pt idx="771" formatCode="0.0_ ">
                  <c:v>25.6</c:v>
                </c:pt>
                <c:pt idx="772" formatCode="0.0_ ">
                  <c:v>30.1</c:v>
                </c:pt>
                <c:pt idx="773" formatCode="0.0_ ">
                  <c:v>35.299999999999997</c:v>
                </c:pt>
                <c:pt idx="774" formatCode="0.0_ ">
                  <c:v>39.9</c:v>
                </c:pt>
                <c:pt idx="775" formatCode="0.0_ ">
                  <c:v>44.5</c:v>
                </c:pt>
                <c:pt idx="776" formatCode="0.0_ ">
                  <c:v>47.5</c:v>
                </c:pt>
                <c:pt idx="777" formatCode="0.0_ ">
                  <c:v>50.9</c:v>
                </c:pt>
                <c:pt idx="778" formatCode="0.0_ ">
                  <c:v>54.1</c:v>
                </c:pt>
                <c:pt idx="779" formatCode="0.0_ ">
                  <c:v>56.3</c:v>
                </c:pt>
                <c:pt idx="780" formatCode="0.0_ ">
                  <c:v>58.1</c:v>
                </c:pt>
                <c:pt idx="781" formatCode="0.0_ ">
                  <c:v>59.8</c:v>
                </c:pt>
                <c:pt idx="782" formatCode="0.0_ ">
                  <c:v>61.1</c:v>
                </c:pt>
                <c:pt idx="783" formatCode="0.0_ ">
                  <c:v>62.1</c:v>
                </c:pt>
                <c:pt idx="784" formatCode="0.0_ ">
                  <c:v>62.8</c:v>
                </c:pt>
                <c:pt idx="785" formatCode="0.0_ ">
                  <c:v>63.3</c:v>
                </c:pt>
                <c:pt idx="786" formatCode="0.0_ ">
                  <c:v>63.6</c:v>
                </c:pt>
                <c:pt idx="787" formatCode="0.0_ ">
                  <c:v>64</c:v>
                </c:pt>
                <c:pt idx="788" formatCode="0.0_ ">
                  <c:v>64.7</c:v>
                </c:pt>
                <c:pt idx="789" formatCode="0.0_ ">
                  <c:v>65.2</c:v>
                </c:pt>
                <c:pt idx="790" formatCode="0.0_ ">
                  <c:v>65.3</c:v>
                </c:pt>
                <c:pt idx="791" formatCode="0.0_ ">
                  <c:v>65.3</c:v>
                </c:pt>
                <c:pt idx="792" formatCode="0.0_ ">
                  <c:v>65.400000000000006</c:v>
                </c:pt>
                <c:pt idx="793" formatCode="0.0_ ">
                  <c:v>65.7</c:v>
                </c:pt>
                <c:pt idx="794" formatCode="0.0_ ">
                  <c:v>66</c:v>
                </c:pt>
                <c:pt idx="795" formatCode="0.0_ ">
                  <c:v>65.599999999999994</c:v>
                </c:pt>
                <c:pt idx="796" formatCode="0.0_ ">
                  <c:v>63.5</c:v>
                </c:pt>
                <c:pt idx="797" formatCode="0.0_ ">
                  <c:v>59.7</c:v>
                </c:pt>
                <c:pt idx="798" formatCode="0.0_ ">
                  <c:v>54.6</c:v>
                </c:pt>
                <c:pt idx="799" formatCode="0.0_ ">
                  <c:v>49.3</c:v>
                </c:pt>
                <c:pt idx="800" formatCode="0.0_ ">
                  <c:v>44.9</c:v>
                </c:pt>
                <c:pt idx="801" formatCode="0.0_ ">
                  <c:v>42.3</c:v>
                </c:pt>
                <c:pt idx="802" formatCode="0.0_ ">
                  <c:v>41.4</c:v>
                </c:pt>
                <c:pt idx="803" formatCode="0.0_ ">
                  <c:v>41.3</c:v>
                </c:pt>
                <c:pt idx="804" formatCode="0.0_ ">
                  <c:v>42.1</c:v>
                </c:pt>
                <c:pt idx="805" formatCode="0.0_ ">
                  <c:v>44.7</c:v>
                </c:pt>
                <c:pt idx="806" formatCode="0.0_ ">
                  <c:v>48.4</c:v>
                </c:pt>
                <c:pt idx="807" formatCode="0.0_ ">
                  <c:v>51.4</c:v>
                </c:pt>
                <c:pt idx="808" formatCode="0.0_ ">
                  <c:v>52.7</c:v>
                </c:pt>
                <c:pt idx="809" formatCode="0.0_ ">
                  <c:v>53</c:v>
                </c:pt>
                <c:pt idx="810" formatCode="0.0_ ">
                  <c:v>52.5</c:v>
                </c:pt>
                <c:pt idx="811" formatCode="0.0_ ">
                  <c:v>51.3</c:v>
                </c:pt>
                <c:pt idx="812" formatCode="0.0_ ">
                  <c:v>49.7</c:v>
                </c:pt>
                <c:pt idx="813" formatCode="0.0_ ">
                  <c:v>47.4</c:v>
                </c:pt>
                <c:pt idx="814" formatCode="0.0_ ">
                  <c:v>43.7</c:v>
                </c:pt>
                <c:pt idx="815" formatCode="0.0_ ">
                  <c:v>39.700000000000003</c:v>
                </c:pt>
                <c:pt idx="816" formatCode="0.0_ ">
                  <c:v>35.5</c:v>
                </c:pt>
                <c:pt idx="817" formatCode="0.0_ ">
                  <c:v>31.1</c:v>
                </c:pt>
                <c:pt idx="818" formatCode="0.0_ ">
                  <c:v>26.3</c:v>
                </c:pt>
                <c:pt idx="819" formatCode="0.0_ ">
                  <c:v>21.9</c:v>
                </c:pt>
                <c:pt idx="820" formatCode="0.0_ ">
                  <c:v>18</c:v>
                </c:pt>
                <c:pt idx="821" formatCode="0.0_ ">
                  <c:v>17</c:v>
                </c:pt>
                <c:pt idx="822" formatCode="0.0_ ">
                  <c:v>18</c:v>
                </c:pt>
                <c:pt idx="823" formatCode="0.0_ ">
                  <c:v>21.4</c:v>
                </c:pt>
                <c:pt idx="824" formatCode="0.0_ ">
                  <c:v>24.8</c:v>
                </c:pt>
                <c:pt idx="825" formatCode="0.0_ ">
                  <c:v>27.9</c:v>
                </c:pt>
                <c:pt idx="826" formatCode="0.0_ ">
                  <c:v>30.8</c:v>
                </c:pt>
                <c:pt idx="827" formatCode="0.0_ ">
                  <c:v>33</c:v>
                </c:pt>
                <c:pt idx="828" formatCode="0.0_ ">
                  <c:v>35.1</c:v>
                </c:pt>
                <c:pt idx="829" formatCode="0.0_ ">
                  <c:v>37.1</c:v>
                </c:pt>
                <c:pt idx="830" formatCode="0.0_ ">
                  <c:v>38.9</c:v>
                </c:pt>
                <c:pt idx="831" formatCode="0.0_ ">
                  <c:v>41.4</c:v>
                </c:pt>
                <c:pt idx="832" formatCode="0.0_ ">
                  <c:v>44</c:v>
                </c:pt>
                <c:pt idx="833" formatCode="0.0_ ">
                  <c:v>46.3</c:v>
                </c:pt>
                <c:pt idx="834" formatCode="0.0_ ">
                  <c:v>47.7</c:v>
                </c:pt>
                <c:pt idx="835" formatCode="0.0_ ">
                  <c:v>48.2</c:v>
                </c:pt>
                <c:pt idx="836" formatCode="0.0_ ">
                  <c:v>48.7</c:v>
                </c:pt>
                <c:pt idx="837" formatCode="0.0_ ">
                  <c:v>49.3</c:v>
                </c:pt>
                <c:pt idx="838" formatCode="0.0_ ">
                  <c:v>49.8</c:v>
                </c:pt>
                <c:pt idx="839" formatCode="0.0_ ">
                  <c:v>50.2</c:v>
                </c:pt>
                <c:pt idx="840" formatCode="0.0_ ">
                  <c:v>50.9</c:v>
                </c:pt>
                <c:pt idx="841" formatCode="0.0_ ">
                  <c:v>51.8</c:v>
                </c:pt>
                <c:pt idx="842" formatCode="0.0_ ">
                  <c:v>52.5</c:v>
                </c:pt>
                <c:pt idx="843" formatCode="0.0_ ">
                  <c:v>53.3</c:v>
                </c:pt>
                <c:pt idx="844" formatCode="0.0_ ">
                  <c:v>54.5</c:v>
                </c:pt>
                <c:pt idx="845" formatCode="0.0_ ">
                  <c:v>55.7</c:v>
                </c:pt>
                <c:pt idx="846" formatCode="0.0_ ">
                  <c:v>56.5</c:v>
                </c:pt>
                <c:pt idx="847" formatCode="0.0_ ">
                  <c:v>56.8</c:v>
                </c:pt>
                <c:pt idx="848" formatCode="0.0_ ">
                  <c:v>57</c:v>
                </c:pt>
                <c:pt idx="849" formatCode="0.0_ ">
                  <c:v>57.2</c:v>
                </c:pt>
                <c:pt idx="850" formatCode="0.0_ ">
                  <c:v>57.7</c:v>
                </c:pt>
                <c:pt idx="851" formatCode="0.0_ ">
                  <c:v>58.7</c:v>
                </c:pt>
                <c:pt idx="852" formatCode="0.0_ ">
                  <c:v>60.1</c:v>
                </c:pt>
                <c:pt idx="853" formatCode="0.0_ ">
                  <c:v>61.1</c:v>
                </c:pt>
                <c:pt idx="854" formatCode="0.0_ ">
                  <c:v>61.7</c:v>
                </c:pt>
                <c:pt idx="855" formatCode="0.0_ ">
                  <c:v>62.3</c:v>
                </c:pt>
                <c:pt idx="856" formatCode="0.0_ ">
                  <c:v>62.9</c:v>
                </c:pt>
                <c:pt idx="857" formatCode="0.0_ ">
                  <c:v>63.3</c:v>
                </c:pt>
                <c:pt idx="858" formatCode="0.0_ ">
                  <c:v>63.4</c:v>
                </c:pt>
                <c:pt idx="859" formatCode="0.0_ ">
                  <c:v>63.5</c:v>
                </c:pt>
                <c:pt idx="860" formatCode="0.0_ ">
                  <c:v>64.5</c:v>
                </c:pt>
                <c:pt idx="861" formatCode="0.0_ ">
                  <c:v>65.8</c:v>
                </c:pt>
                <c:pt idx="862" formatCode="0.0_ ">
                  <c:v>66.8</c:v>
                </c:pt>
                <c:pt idx="863" formatCode="0.0_ ">
                  <c:v>67.400000000000006</c:v>
                </c:pt>
                <c:pt idx="864" formatCode="0.0_ ">
                  <c:v>68.8</c:v>
                </c:pt>
                <c:pt idx="865" formatCode="0.0_ ">
                  <c:v>71.099999999999994</c:v>
                </c:pt>
                <c:pt idx="866" formatCode="0.0_ ">
                  <c:v>72.3</c:v>
                </c:pt>
                <c:pt idx="867" formatCode="0.0_ ">
                  <c:v>72.8</c:v>
                </c:pt>
                <c:pt idx="868" formatCode="0.0_ ">
                  <c:v>73.400000000000006</c:v>
                </c:pt>
                <c:pt idx="869" formatCode="0.0_ ">
                  <c:v>74.599999999999994</c:v>
                </c:pt>
                <c:pt idx="870" formatCode="0.0_ ">
                  <c:v>76</c:v>
                </c:pt>
                <c:pt idx="871" formatCode="0.0_ ">
                  <c:v>76.599999999999994</c:v>
                </c:pt>
                <c:pt idx="872" formatCode="0.0_ ">
                  <c:v>76.5</c:v>
                </c:pt>
                <c:pt idx="873" formatCode="0.0_ ">
                  <c:v>76.2</c:v>
                </c:pt>
                <c:pt idx="874" formatCode="0.0_ ">
                  <c:v>75.8</c:v>
                </c:pt>
                <c:pt idx="875" formatCode="0.0_ ">
                  <c:v>75.400000000000006</c:v>
                </c:pt>
                <c:pt idx="876" formatCode="0.0_ ">
                  <c:v>74.8</c:v>
                </c:pt>
                <c:pt idx="877" formatCode="0.0_ ">
                  <c:v>73.900000000000006</c:v>
                </c:pt>
                <c:pt idx="878" formatCode="0.0_ ">
                  <c:v>72.7</c:v>
                </c:pt>
                <c:pt idx="879" formatCode="0.0_ ">
                  <c:v>71.3</c:v>
                </c:pt>
                <c:pt idx="880" formatCode="0.0_ ">
                  <c:v>70.400000000000006</c:v>
                </c:pt>
                <c:pt idx="881" formatCode="0.0_ ">
                  <c:v>70</c:v>
                </c:pt>
                <c:pt idx="882" formatCode="0.0_ ">
                  <c:v>70</c:v>
                </c:pt>
                <c:pt idx="883" formatCode="0.0_ ">
                  <c:v>69</c:v>
                </c:pt>
                <c:pt idx="884" formatCode="0.0_ ">
                  <c:v>68</c:v>
                </c:pt>
                <c:pt idx="885" formatCode="0.0_ ">
                  <c:v>68</c:v>
                </c:pt>
                <c:pt idx="886" formatCode="0.0_ ">
                  <c:v>68</c:v>
                </c:pt>
                <c:pt idx="887" formatCode="0.0_ ">
                  <c:v>68.099999999999994</c:v>
                </c:pt>
                <c:pt idx="888" formatCode="0.0_ ">
                  <c:v>68.400000000000006</c:v>
                </c:pt>
                <c:pt idx="889" formatCode="0.0_ ">
                  <c:v>68.599999999999994</c:v>
                </c:pt>
                <c:pt idx="890" formatCode="0.0_ ">
                  <c:v>68.7</c:v>
                </c:pt>
                <c:pt idx="891" formatCode="0.0_ ">
                  <c:v>68.5</c:v>
                </c:pt>
                <c:pt idx="892" formatCode="0.0_ ">
                  <c:v>68.099999999999994</c:v>
                </c:pt>
                <c:pt idx="893" formatCode="0.0_ ">
                  <c:v>67.3</c:v>
                </c:pt>
                <c:pt idx="894" formatCode="0.0_ ">
                  <c:v>66.2</c:v>
                </c:pt>
                <c:pt idx="895" formatCode="0.0_ ">
                  <c:v>64.8</c:v>
                </c:pt>
                <c:pt idx="896" formatCode="0.0_ ">
                  <c:v>63.6</c:v>
                </c:pt>
                <c:pt idx="897" formatCode="0.0_ ">
                  <c:v>62.6</c:v>
                </c:pt>
                <c:pt idx="898" formatCode="0.0_ ">
                  <c:v>62.1</c:v>
                </c:pt>
                <c:pt idx="899" formatCode="0.0_ ">
                  <c:v>61.9</c:v>
                </c:pt>
                <c:pt idx="900" formatCode="0.0_ ">
                  <c:v>61.9</c:v>
                </c:pt>
                <c:pt idx="901" formatCode="0.0_ ">
                  <c:v>61.8</c:v>
                </c:pt>
                <c:pt idx="902" formatCode="0.0_ ">
                  <c:v>61.5</c:v>
                </c:pt>
                <c:pt idx="903" formatCode="0.0_ ">
                  <c:v>60.9</c:v>
                </c:pt>
                <c:pt idx="904" formatCode="0.0_ ">
                  <c:v>59.7</c:v>
                </c:pt>
                <c:pt idx="905" formatCode="0.0_ ">
                  <c:v>54.6</c:v>
                </c:pt>
                <c:pt idx="906" formatCode="0.0_ ">
                  <c:v>49.3</c:v>
                </c:pt>
                <c:pt idx="907" formatCode="0.0_ ">
                  <c:v>44.9</c:v>
                </c:pt>
                <c:pt idx="908" formatCode="0.0_ ">
                  <c:v>42.3</c:v>
                </c:pt>
                <c:pt idx="909" formatCode="0.0_ ">
                  <c:v>41.4</c:v>
                </c:pt>
                <c:pt idx="910" formatCode="0.0_ ">
                  <c:v>41.3</c:v>
                </c:pt>
                <c:pt idx="911" formatCode="0.0_ ">
                  <c:v>42.1</c:v>
                </c:pt>
                <c:pt idx="912" formatCode="0.0_ ">
                  <c:v>44.7</c:v>
                </c:pt>
                <c:pt idx="913" formatCode="0.0_ ">
                  <c:v>48.4</c:v>
                </c:pt>
                <c:pt idx="914" formatCode="0.0_ ">
                  <c:v>51.4</c:v>
                </c:pt>
                <c:pt idx="915" formatCode="0.0_ ">
                  <c:v>52.7</c:v>
                </c:pt>
                <c:pt idx="916" formatCode="0.0_ ">
                  <c:v>54</c:v>
                </c:pt>
                <c:pt idx="917" formatCode="0.0_ ">
                  <c:v>57</c:v>
                </c:pt>
                <c:pt idx="918" formatCode="0.0_ ">
                  <c:v>58.1</c:v>
                </c:pt>
                <c:pt idx="919" formatCode="0.0_ ">
                  <c:v>59.2</c:v>
                </c:pt>
                <c:pt idx="920" formatCode="0.0_ ">
                  <c:v>59</c:v>
                </c:pt>
                <c:pt idx="921" formatCode="0.0_ ">
                  <c:v>59.1</c:v>
                </c:pt>
                <c:pt idx="922" formatCode="0.0_ ">
                  <c:v>59.5</c:v>
                </c:pt>
                <c:pt idx="923" formatCode="0.0_ ">
                  <c:v>60.5</c:v>
                </c:pt>
                <c:pt idx="924" formatCode="0.0_ ">
                  <c:v>62.3</c:v>
                </c:pt>
                <c:pt idx="925" formatCode="0.0_ ">
                  <c:v>63.9</c:v>
                </c:pt>
                <c:pt idx="926" formatCode="0.0_ ">
                  <c:v>65.099999999999994</c:v>
                </c:pt>
                <c:pt idx="927" formatCode="0.0_ ">
                  <c:v>64.099999999999994</c:v>
                </c:pt>
                <c:pt idx="928" formatCode="0.0_ ">
                  <c:v>62.7</c:v>
                </c:pt>
                <c:pt idx="929" formatCode="0.0_ ">
                  <c:v>62</c:v>
                </c:pt>
                <c:pt idx="930" formatCode="0.0_ ">
                  <c:v>61.3</c:v>
                </c:pt>
                <c:pt idx="931" formatCode="0.0_ ">
                  <c:v>60.9</c:v>
                </c:pt>
                <c:pt idx="932" formatCode="0.0_ ">
                  <c:v>60.5</c:v>
                </c:pt>
                <c:pt idx="933" formatCode="0.0_ ">
                  <c:v>60.2</c:v>
                </c:pt>
                <c:pt idx="934" formatCode="0.0_ ">
                  <c:v>59.8</c:v>
                </c:pt>
                <c:pt idx="935" formatCode="0.0_ ">
                  <c:v>59.4</c:v>
                </c:pt>
                <c:pt idx="936" formatCode="0.0_ ">
                  <c:v>58.6</c:v>
                </c:pt>
                <c:pt idx="937" formatCode="0.0_ ">
                  <c:v>57.5</c:v>
                </c:pt>
                <c:pt idx="938" formatCode="0.0_ ">
                  <c:v>56.6</c:v>
                </c:pt>
                <c:pt idx="939" formatCode="0.0_ ">
                  <c:v>56</c:v>
                </c:pt>
                <c:pt idx="940" formatCode="0.0_ ">
                  <c:v>55.5</c:v>
                </c:pt>
                <c:pt idx="941" formatCode="0.0_ ">
                  <c:v>55</c:v>
                </c:pt>
                <c:pt idx="942" formatCode="0.0_ ">
                  <c:v>54.4</c:v>
                </c:pt>
                <c:pt idx="943" formatCode="0.0_ ">
                  <c:v>54.1</c:v>
                </c:pt>
                <c:pt idx="944" formatCode="0.0_ ">
                  <c:v>54</c:v>
                </c:pt>
                <c:pt idx="945" formatCode="0.0_ ">
                  <c:v>53.9</c:v>
                </c:pt>
                <c:pt idx="946" formatCode="0.0_ ">
                  <c:v>53.9</c:v>
                </c:pt>
                <c:pt idx="947" formatCode="0.0_ ">
                  <c:v>54</c:v>
                </c:pt>
                <c:pt idx="948" formatCode="0.0_ ">
                  <c:v>54.2</c:v>
                </c:pt>
                <c:pt idx="949" formatCode="0.0_ ">
                  <c:v>55</c:v>
                </c:pt>
                <c:pt idx="950" formatCode="0.0_ ">
                  <c:v>55.8</c:v>
                </c:pt>
                <c:pt idx="951" formatCode="0.0_ ">
                  <c:v>56.2</c:v>
                </c:pt>
                <c:pt idx="952" formatCode="0.0_ ">
                  <c:v>56.1</c:v>
                </c:pt>
                <c:pt idx="953" formatCode="0.0_ ">
                  <c:v>55.1</c:v>
                </c:pt>
                <c:pt idx="954" formatCode="0.0_ ">
                  <c:v>52.7</c:v>
                </c:pt>
                <c:pt idx="955" formatCode="0.0_ ">
                  <c:v>48.4</c:v>
                </c:pt>
                <c:pt idx="956" formatCode="0.0_ ">
                  <c:v>43.1</c:v>
                </c:pt>
                <c:pt idx="957" formatCode="0.0_ ">
                  <c:v>37.799999999999997</c:v>
                </c:pt>
                <c:pt idx="958" formatCode="0.0_ ">
                  <c:v>32.5</c:v>
                </c:pt>
                <c:pt idx="959" formatCode="0.0_ ">
                  <c:v>27.2</c:v>
                </c:pt>
                <c:pt idx="960" formatCode="0.0_ ">
                  <c:v>25.1</c:v>
                </c:pt>
                <c:pt idx="961" formatCode="0.0_ ">
                  <c:v>26</c:v>
                </c:pt>
                <c:pt idx="962" formatCode="0.0_ ">
                  <c:v>29.3</c:v>
                </c:pt>
                <c:pt idx="963" formatCode="0.0_ ">
                  <c:v>34.6</c:v>
                </c:pt>
                <c:pt idx="964" formatCode="0.0_ ">
                  <c:v>40.4</c:v>
                </c:pt>
                <c:pt idx="965" formatCode="0.0_ ">
                  <c:v>45.3</c:v>
                </c:pt>
                <c:pt idx="966" formatCode="0.0_ ">
                  <c:v>49</c:v>
                </c:pt>
                <c:pt idx="967" formatCode="0.0_ ">
                  <c:v>51.1</c:v>
                </c:pt>
                <c:pt idx="968" formatCode="0.0_ ">
                  <c:v>52.1</c:v>
                </c:pt>
                <c:pt idx="969" formatCode="0.0_ ">
                  <c:v>52.2</c:v>
                </c:pt>
                <c:pt idx="970" formatCode="0.0_ ">
                  <c:v>52.1</c:v>
                </c:pt>
                <c:pt idx="971" formatCode="0.0_ ">
                  <c:v>51.7</c:v>
                </c:pt>
                <c:pt idx="972" formatCode="0.0_ ">
                  <c:v>50.9</c:v>
                </c:pt>
                <c:pt idx="973" formatCode="0.0_ ">
                  <c:v>49.2</c:v>
                </c:pt>
                <c:pt idx="974" formatCode="0.0_ ">
                  <c:v>45.9</c:v>
                </c:pt>
                <c:pt idx="975" formatCode="0.0_ ">
                  <c:v>40.6</c:v>
                </c:pt>
                <c:pt idx="976" formatCode="0.0_ ">
                  <c:v>35.299999999999997</c:v>
                </c:pt>
                <c:pt idx="977" formatCode="0.0_ ">
                  <c:v>30</c:v>
                </c:pt>
                <c:pt idx="978" formatCode="0.0_ ">
                  <c:v>24.7</c:v>
                </c:pt>
                <c:pt idx="979" formatCode="0.0_ ">
                  <c:v>19.3</c:v>
                </c:pt>
                <c:pt idx="980" formatCode="0.0_ ">
                  <c:v>16</c:v>
                </c:pt>
                <c:pt idx="981" formatCode="0.0_ ">
                  <c:v>13.2</c:v>
                </c:pt>
                <c:pt idx="982" formatCode="0.0_ ">
                  <c:v>10.7</c:v>
                </c:pt>
                <c:pt idx="983" formatCode="0.0_ ">
                  <c:v>8.8000000000000007</c:v>
                </c:pt>
                <c:pt idx="984" formatCode="0.0_ ">
                  <c:v>7.2</c:v>
                </c:pt>
                <c:pt idx="985" formatCode="0.0_ ">
                  <c:v>5.5</c:v>
                </c:pt>
                <c:pt idx="986" formatCode="0.0_ ">
                  <c:v>3.2</c:v>
                </c:pt>
                <c:pt idx="987" formatCode="0.0_ ">
                  <c:v>1.1000000000000001</c:v>
                </c:pt>
                <c:pt idx="988" formatCode="0.0_ ">
                  <c:v>0</c:v>
                </c:pt>
                <c:pt idx="989" formatCode="0.0_ ">
                  <c:v>0</c:v>
                </c:pt>
                <c:pt idx="990" formatCode="0.0_ ">
                  <c:v>0</c:v>
                </c:pt>
                <c:pt idx="991" formatCode="0.0_ ">
                  <c:v>0</c:v>
                </c:pt>
                <c:pt idx="992" formatCode="0.0_ ">
                  <c:v>0</c:v>
                </c:pt>
                <c:pt idx="993" formatCode="0.0_ ">
                  <c:v>0</c:v>
                </c:pt>
                <c:pt idx="994" formatCode="0.0_ ">
                  <c:v>0</c:v>
                </c:pt>
                <c:pt idx="995" formatCode="0.0_ ">
                  <c:v>0</c:v>
                </c:pt>
                <c:pt idx="996" formatCode="0.0_ ">
                  <c:v>0</c:v>
                </c:pt>
                <c:pt idx="997" formatCode="0.0_ ">
                  <c:v>0</c:v>
                </c:pt>
                <c:pt idx="998" formatCode="0.0_ ">
                  <c:v>0</c:v>
                </c:pt>
                <c:pt idx="999" formatCode="0.0_ ">
                  <c:v>0</c:v>
                </c:pt>
                <c:pt idx="1000" formatCode="0.0_ ">
                  <c:v>0</c:v>
                </c:pt>
                <c:pt idx="1001" formatCode="0.0_ ">
                  <c:v>0</c:v>
                </c:pt>
                <c:pt idx="1002" formatCode="0.0_ ">
                  <c:v>0</c:v>
                </c:pt>
                <c:pt idx="1003" formatCode="0.0_ ">
                  <c:v>0</c:v>
                </c:pt>
                <c:pt idx="1004" formatCode="0.0_ ">
                  <c:v>0</c:v>
                </c:pt>
                <c:pt idx="1005" formatCode="0.0_ ">
                  <c:v>0</c:v>
                </c:pt>
                <c:pt idx="1006" formatCode="0.0_ ">
                  <c:v>0</c:v>
                </c:pt>
                <c:pt idx="1007" formatCode="0.0_ ">
                  <c:v>0</c:v>
                </c:pt>
                <c:pt idx="1008" formatCode="0.0_ ">
                  <c:v>0</c:v>
                </c:pt>
                <c:pt idx="1009" formatCode="0.0_ ">
                  <c:v>0</c:v>
                </c:pt>
                <c:pt idx="1010" formatCode="0.0_ ">
                  <c:v>0</c:v>
                </c:pt>
                <c:pt idx="1011" formatCode="0.0_ ">
                  <c:v>0</c:v>
                </c:pt>
                <c:pt idx="1012" formatCode="0.0_ ">
                  <c:v>0</c:v>
                </c:pt>
                <c:pt idx="1013" formatCode="0.0_ ">
                  <c:v>0</c:v>
                </c:pt>
                <c:pt idx="1014" formatCode="0.0_ ">
                  <c:v>0</c:v>
                </c:pt>
                <c:pt idx="1015" formatCode="0.0_ ">
                  <c:v>0</c:v>
                </c:pt>
                <c:pt idx="1016" formatCode="0.0_ ">
                  <c:v>0</c:v>
                </c:pt>
                <c:pt idx="1017" formatCode="0.0_ ">
                  <c:v>0</c:v>
                </c:pt>
                <c:pt idx="1018" formatCode="0.0_ ">
                  <c:v>0</c:v>
                </c:pt>
                <c:pt idx="1019" formatCode="0.0_ ">
                  <c:v>0</c:v>
                </c:pt>
                <c:pt idx="1020" formatCode="0.0_ ">
                  <c:v>0</c:v>
                </c:pt>
                <c:pt idx="1021" formatCode="0.0_ ">
                  <c:v>0</c:v>
                </c:pt>
                <c:pt idx="1022" formatCode="0.0_ ">
                  <c:v>0</c:v>
                </c:pt>
                <c:pt idx="1023" formatCode="0.0_ ">
                  <c:v>0</c:v>
                </c:pt>
                <c:pt idx="1024" formatCode="0.0_ ">
                  <c:v>0</c:v>
                </c:pt>
                <c:pt idx="1025" formatCode="0.0_ ">
                  <c:v>0</c:v>
                </c:pt>
                <c:pt idx="1026" formatCode="0.0_ ">
                  <c:v>0</c:v>
                </c:pt>
                <c:pt idx="1027" formatCode="0.0_ ">
                  <c:v>0</c:v>
                </c:pt>
                <c:pt idx="1028" formatCode="0.0_ ">
                  <c:v>0</c:v>
                </c:pt>
                <c:pt idx="1029" formatCode="0.0_ ">
                  <c:v>0.8</c:v>
                </c:pt>
                <c:pt idx="1030" formatCode="0.0_ ">
                  <c:v>3.6</c:v>
                </c:pt>
                <c:pt idx="1031" formatCode="0.0_ ">
                  <c:v>8.6</c:v>
                </c:pt>
                <c:pt idx="1032" formatCode="0.0_ ">
                  <c:v>14.6</c:v>
                </c:pt>
                <c:pt idx="1033" formatCode="0.0_ ">
                  <c:v>20</c:v>
                </c:pt>
                <c:pt idx="1034" formatCode="0.0_ ">
                  <c:v>24.4</c:v>
                </c:pt>
                <c:pt idx="1035" formatCode="0.0_ ">
                  <c:v>28.2</c:v>
                </c:pt>
                <c:pt idx="1036" formatCode="0.0_ ">
                  <c:v>31.7</c:v>
                </c:pt>
                <c:pt idx="1037" formatCode="0.0_ ">
                  <c:v>35</c:v>
                </c:pt>
                <c:pt idx="1038" formatCode="0.0_ ">
                  <c:v>37.6</c:v>
                </c:pt>
                <c:pt idx="1039" formatCode="0.0_ ">
                  <c:v>39.700000000000003</c:v>
                </c:pt>
                <c:pt idx="1040" formatCode="0.0_ ">
                  <c:v>41.5</c:v>
                </c:pt>
                <c:pt idx="1041" formatCode="0.0_ ">
                  <c:v>43.6</c:v>
                </c:pt>
                <c:pt idx="1042" formatCode="0.0_ ">
                  <c:v>46</c:v>
                </c:pt>
                <c:pt idx="1043" formatCode="0.0_ ">
                  <c:v>48.4</c:v>
                </c:pt>
                <c:pt idx="1044" formatCode="0.0_ ">
                  <c:v>50.5</c:v>
                </c:pt>
                <c:pt idx="1045" formatCode="0.0_ ">
                  <c:v>51.9</c:v>
                </c:pt>
                <c:pt idx="1046" formatCode="0.0_ ">
                  <c:v>52.6</c:v>
                </c:pt>
                <c:pt idx="1047" formatCode="0.0_ ">
                  <c:v>52.8</c:v>
                </c:pt>
                <c:pt idx="1048" formatCode="0.0_ ">
                  <c:v>52.9</c:v>
                </c:pt>
                <c:pt idx="1049" formatCode="0.0_ ">
                  <c:v>53.1</c:v>
                </c:pt>
                <c:pt idx="1050" formatCode="0.0_ ">
                  <c:v>53.3</c:v>
                </c:pt>
                <c:pt idx="1051" formatCode="0.0_ ">
                  <c:v>53.1</c:v>
                </c:pt>
                <c:pt idx="1052" formatCode="0.0_ ">
                  <c:v>52.3</c:v>
                </c:pt>
                <c:pt idx="1053" formatCode="0.0_ ">
                  <c:v>50.7</c:v>
                </c:pt>
                <c:pt idx="1054" formatCode="0.0_ ">
                  <c:v>48.8</c:v>
                </c:pt>
                <c:pt idx="1055" formatCode="0.0_ ">
                  <c:v>46.5</c:v>
                </c:pt>
                <c:pt idx="1056" formatCode="0.0_ ">
                  <c:v>43.8</c:v>
                </c:pt>
                <c:pt idx="1057" formatCode="0.0_ ">
                  <c:v>40.299999999999997</c:v>
                </c:pt>
                <c:pt idx="1058" formatCode="0.0_ ">
                  <c:v>36</c:v>
                </c:pt>
                <c:pt idx="1059" formatCode="0.0_ ">
                  <c:v>30.7</c:v>
                </c:pt>
                <c:pt idx="1060" formatCode="0.0_ ">
                  <c:v>25.4</c:v>
                </c:pt>
                <c:pt idx="1061" formatCode="0.0_ ">
                  <c:v>21</c:v>
                </c:pt>
                <c:pt idx="1062" formatCode="0.0_ ">
                  <c:v>16.7</c:v>
                </c:pt>
                <c:pt idx="1063" formatCode="0.0_ ">
                  <c:v>13.4</c:v>
                </c:pt>
                <c:pt idx="1064" formatCode="0.0_ ">
                  <c:v>12</c:v>
                </c:pt>
                <c:pt idx="1065" formatCode="0.0_ ">
                  <c:v>12.1</c:v>
                </c:pt>
                <c:pt idx="1066" formatCode="0.0_ ">
                  <c:v>12.8</c:v>
                </c:pt>
                <c:pt idx="1067" formatCode="0.0_ ">
                  <c:v>15.6</c:v>
                </c:pt>
                <c:pt idx="1068" formatCode="0.0_ ">
                  <c:v>19.899999999999999</c:v>
                </c:pt>
                <c:pt idx="1069" formatCode="0.0_ ">
                  <c:v>23.4</c:v>
                </c:pt>
                <c:pt idx="1070" formatCode="0.0_ ">
                  <c:v>24.6</c:v>
                </c:pt>
                <c:pt idx="1071" formatCode="0.0_ ">
                  <c:v>25.2</c:v>
                </c:pt>
                <c:pt idx="1072" formatCode="0.0_ ">
                  <c:v>26.4</c:v>
                </c:pt>
                <c:pt idx="1073" formatCode="0.0_ ">
                  <c:v>28.8</c:v>
                </c:pt>
                <c:pt idx="1074" formatCode="0.0_ ">
                  <c:v>31.8</c:v>
                </c:pt>
                <c:pt idx="1075" formatCode="0.0_ ">
                  <c:v>35.299999999999997</c:v>
                </c:pt>
                <c:pt idx="1076" formatCode="0.0_ ">
                  <c:v>39.5</c:v>
                </c:pt>
                <c:pt idx="1077" formatCode="0.0_ ">
                  <c:v>44.5</c:v>
                </c:pt>
                <c:pt idx="1078" formatCode="0.0_ ">
                  <c:v>49.3</c:v>
                </c:pt>
                <c:pt idx="1079" formatCode="0.0_ ">
                  <c:v>53.3</c:v>
                </c:pt>
                <c:pt idx="1080" formatCode="0.0_ ">
                  <c:v>56.4</c:v>
                </c:pt>
                <c:pt idx="1081" formatCode="0.0_ ">
                  <c:v>58.9</c:v>
                </c:pt>
                <c:pt idx="1082" formatCode="0.0_ ">
                  <c:v>61.2</c:v>
                </c:pt>
                <c:pt idx="1083" formatCode="0.0_ ">
                  <c:v>62.6</c:v>
                </c:pt>
                <c:pt idx="1084" formatCode="0.0_ ">
                  <c:v>63</c:v>
                </c:pt>
                <c:pt idx="1085" formatCode="0.0_ ">
                  <c:v>62.5</c:v>
                </c:pt>
                <c:pt idx="1086" formatCode="0.0_ ">
                  <c:v>60.9</c:v>
                </c:pt>
                <c:pt idx="1087" formatCode="0.0_ ">
                  <c:v>59.3</c:v>
                </c:pt>
                <c:pt idx="1088" formatCode="0.0_ ">
                  <c:v>58.6</c:v>
                </c:pt>
                <c:pt idx="1089" formatCode="0.0_ ">
                  <c:v>58.6</c:v>
                </c:pt>
                <c:pt idx="1090" formatCode="0.0_ ">
                  <c:v>58.7</c:v>
                </c:pt>
                <c:pt idx="1091" formatCode="0.0_ ">
                  <c:v>58.8</c:v>
                </c:pt>
                <c:pt idx="1092" formatCode="0.0_ ">
                  <c:v>58.8</c:v>
                </c:pt>
                <c:pt idx="1093" formatCode="0.0_ ">
                  <c:v>58.8</c:v>
                </c:pt>
                <c:pt idx="1094" formatCode="0.0_ ">
                  <c:v>59.1</c:v>
                </c:pt>
                <c:pt idx="1095" formatCode="0.0_ ">
                  <c:v>60.1</c:v>
                </c:pt>
                <c:pt idx="1096" formatCode="0.0_ ">
                  <c:v>61.7</c:v>
                </c:pt>
                <c:pt idx="1097" formatCode="0.0_ ">
                  <c:v>63</c:v>
                </c:pt>
                <c:pt idx="1098" formatCode="0.0_ ">
                  <c:v>63.7</c:v>
                </c:pt>
                <c:pt idx="1099" formatCode="0.0_ ">
                  <c:v>63.9</c:v>
                </c:pt>
                <c:pt idx="1100" formatCode="0.0_ ">
                  <c:v>63.5</c:v>
                </c:pt>
                <c:pt idx="1101" formatCode="0.0_ ">
                  <c:v>62.3</c:v>
                </c:pt>
                <c:pt idx="1102" formatCode="0.0_ ">
                  <c:v>60.3</c:v>
                </c:pt>
                <c:pt idx="1103" formatCode="0.0_ ">
                  <c:v>58.9</c:v>
                </c:pt>
                <c:pt idx="1104" formatCode="0.0_ ">
                  <c:v>58.4</c:v>
                </c:pt>
                <c:pt idx="1105" formatCode="0.0_ ">
                  <c:v>58.8</c:v>
                </c:pt>
                <c:pt idx="1106" formatCode="0.0_ ">
                  <c:v>60.2</c:v>
                </c:pt>
                <c:pt idx="1107" formatCode="0.0_ ">
                  <c:v>62.3</c:v>
                </c:pt>
                <c:pt idx="1108" formatCode="0.0_ ">
                  <c:v>63.9</c:v>
                </c:pt>
                <c:pt idx="1109" formatCode="0.0_ ">
                  <c:v>64.5</c:v>
                </c:pt>
                <c:pt idx="1110" formatCode="0.0_ ">
                  <c:v>64.400000000000006</c:v>
                </c:pt>
                <c:pt idx="1111" formatCode="0.0_ ">
                  <c:v>63.5</c:v>
                </c:pt>
                <c:pt idx="1112" formatCode="0.0_ ">
                  <c:v>62</c:v>
                </c:pt>
                <c:pt idx="1113" formatCode="0.0_ ">
                  <c:v>61.2</c:v>
                </c:pt>
                <c:pt idx="1114" formatCode="0.0_ ">
                  <c:v>61.3</c:v>
                </c:pt>
                <c:pt idx="1115" formatCode="0.0_ ">
                  <c:v>62.6</c:v>
                </c:pt>
                <c:pt idx="1116" formatCode="0.0_ ">
                  <c:v>65.3</c:v>
                </c:pt>
                <c:pt idx="1117" formatCode="0.0_ ">
                  <c:v>68</c:v>
                </c:pt>
                <c:pt idx="1118" formatCode="0.0_ ">
                  <c:v>69.400000000000006</c:v>
                </c:pt>
                <c:pt idx="1119" formatCode="0.0_ ">
                  <c:v>69.7</c:v>
                </c:pt>
                <c:pt idx="1120" formatCode="0.0_ ">
                  <c:v>69.3</c:v>
                </c:pt>
                <c:pt idx="1121" formatCode="0.0_ ">
                  <c:v>68.099999999999994</c:v>
                </c:pt>
                <c:pt idx="1122" formatCode="0.0_ ">
                  <c:v>66.900000000000006</c:v>
                </c:pt>
                <c:pt idx="1123" formatCode="0.0_ ">
                  <c:v>66.2</c:v>
                </c:pt>
                <c:pt idx="1124" formatCode="0.0_ ">
                  <c:v>65.7</c:v>
                </c:pt>
                <c:pt idx="1125" formatCode="0.0_ ">
                  <c:v>64.900000000000006</c:v>
                </c:pt>
                <c:pt idx="1126" formatCode="0.0_ ">
                  <c:v>63.2</c:v>
                </c:pt>
                <c:pt idx="1127" formatCode="0.0_ ">
                  <c:v>60.3</c:v>
                </c:pt>
                <c:pt idx="1128" formatCode="0.0_ ">
                  <c:v>55.8</c:v>
                </c:pt>
                <c:pt idx="1129" formatCode="0.0_ ">
                  <c:v>50.5</c:v>
                </c:pt>
                <c:pt idx="1130" formatCode="0.0_ ">
                  <c:v>45.2</c:v>
                </c:pt>
                <c:pt idx="1131" formatCode="0.0_ ">
                  <c:v>40.1</c:v>
                </c:pt>
                <c:pt idx="1132" formatCode="0.0_ ">
                  <c:v>36.200000000000003</c:v>
                </c:pt>
                <c:pt idx="1133" formatCode="0.0_ ">
                  <c:v>32.9</c:v>
                </c:pt>
                <c:pt idx="1134" formatCode="0.0_ ">
                  <c:v>29.8</c:v>
                </c:pt>
                <c:pt idx="1135" formatCode="0.0_ ">
                  <c:v>26.6</c:v>
                </c:pt>
                <c:pt idx="1136" formatCode="0.0_ ">
                  <c:v>23</c:v>
                </c:pt>
                <c:pt idx="1137" formatCode="0.0_ ">
                  <c:v>19.399999999999999</c:v>
                </c:pt>
                <c:pt idx="1138" formatCode="0.0_ ">
                  <c:v>16.3</c:v>
                </c:pt>
                <c:pt idx="1139" formatCode="0.0_ ">
                  <c:v>14.6</c:v>
                </c:pt>
                <c:pt idx="1140" formatCode="0.0_ ">
                  <c:v>14.2</c:v>
                </c:pt>
                <c:pt idx="1141" formatCode="0.0_ ">
                  <c:v>14.3</c:v>
                </c:pt>
                <c:pt idx="1142" formatCode="0.0_ ">
                  <c:v>14.6</c:v>
                </c:pt>
                <c:pt idx="1143" formatCode="0.0_ ">
                  <c:v>15.1</c:v>
                </c:pt>
                <c:pt idx="1144" formatCode="0.0_ ">
                  <c:v>16.399999999999999</c:v>
                </c:pt>
                <c:pt idx="1145" formatCode="0.0_ ">
                  <c:v>19.100000000000001</c:v>
                </c:pt>
                <c:pt idx="1146" formatCode="0.0_ ">
                  <c:v>22.5</c:v>
                </c:pt>
                <c:pt idx="1147" formatCode="0.0_ ">
                  <c:v>24.4</c:v>
                </c:pt>
                <c:pt idx="1148" formatCode="0.0_ ">
                  <c:v>24.8</c:v>
                </c:pt>
                <c:pt idx="1149" formatCode="0.0_ ">
                  <c:v>22.7</c:v>
                </c:pt>
                <c:pt idx="1150" formatCode="0.0_ ">
                  <c:v>17.399999999999999</c:v>
                </c:pt>
                <c:pt idx="1151" formatCode="0.0_ ">
                  <c:v>13.8</c:v>
                </c:pt>
                <c:pt idx="1152" formatCode="0.0_ ">
                  <c:v>12</c:v>
                </c:pt>
                <c:pt idx="1153" formatCode="0.0_ ">
                  <c:v>12</c:v>
                </c:pt>
                <c:pt idx="1154" formatCode="0.0_ ">
                  <c:v>12</c:v>
                </c:pt>
                <c:pt idx="1155" formatCode="0.0_ ">
                  <c:v>13.9</c:v>
                </c:pt>
                <c:pt idx="1156" formatCode="0.0_ ">
                  <c:v>18.8</c:v>
                </c:pt>
                <c:pt idx="1157" formatCode="0.0_ ">
                  <c:v>25.1</c:v>
                </c:pt>
                <c:pt idx="1158" formatCode="0.0_ ">
                  <c:v>29.8</c:v>
                </c:pt>
                <c:pt idx="1159" formatCode="0.0_ ">
                  <c:v>33.799999999999997</c:v>
                </c:pt>
                <c:pt idx="1160" formatCode="0.0_ ">
                  <c:v>38.200000000000003</c:v>
                </c:pt>
                <c:pt idx="1161" formatCode="0.0_ ">
                  <c:v>43.4</c:v>
                </c:pt>
                <c:pt idx="1162" formatCode="0.0_ ">
                  <c:v>48.9</c:v>
                </c:pt>
                <c:pt idx="1163" formatCode="0.0_ ">
                  <c:v>53.8</c:v>
                </c:pt>
                <c:pt idx="1164" formatCode="0.0_ ">
                  <c:v>57.8</c:v>
                </c:pt>
                <c:pt idx="1165" formatCode="0.0_ ">
                  <c:v>61.5</c:v>
                </c:pt>
                <c:pt idx="1166" formatCode="0.0_ ">
                  <c:v>65</c:v>
                </c:pt>
                <c:pt idx="1167" formatCode="0.0_ ">
                  <c:v>68.400000000000006</c:v>
                </c:pt>
                <c:pt idx="1168" formatCode="0.0_ ">
                  <c:v>71.599999999999994</c:v>
                </c:pt>
                <c:pt idx="1169" formatCode="0.0_ ">
                  <c:v>73</c:v>
                </c:pt>
                <c:pt idx="1170" formatCode="0.0_ ">
                  <c:v>74.3</c:v>
                </c:pt>
                <c:pt idx="1171" formatCode="0.0_ ">
                  <c:v>76.2</c:v>
                </c:pt>
                <c:pt idx="1172" formatCode="0.0_ ">
                  <c:v>77.900000000000006</c:v>
                </c:pt>
                <c:pt idx="1173" formatCode="0.0_ ">
                  <c:v>79.5</c:v>
                </c:pt>
                <c:pt idx="1174" formatCode="0.0_ ">
                  <c:v>81</c:v>
                </c:pt>
                <c:pt idx="1175" formatCode="0.0_ ">
                  <c:v>82.3</c:v>
                </c:pt>
                <c:pt idx="1176" formatCode="0.0_ ">
                  <c:v>83.5</c:v>
                </c:pt>
                <c:pt idx="1177" formatCode="0.0_ ">
                  <c:v>84.6</c:v>
                </c:pt>
                <c:pt idx="1178" formatCode="0.0_ ">
                  <c:v>85.5</c:v>
                </c:pt>
                <c:pt idx="1179" formatCode="0.0_ ">
                  <c:v>86.3</c:v>
                </c:pt>
                <c:pt idx="1180" formatCode="0.0_ ">
                  <c:v>87.1</c:v>
                </c:pt>
                <c:pt idx="1181" formatCode="0.0_ ">
                  <c:v>88.1</c:v>
                </c:pt>
                <c:pt idx="1182" formatCode="0.0_ ">
                  <c:v>89.1</c:v>
                </c:pt>
                <c:pt idx="1183" formatCode="0.0_ ">
                  <c:v>90.1</c:v>
                </c:pt>
                <c:pt idx="1184" formatCode="0.0_ ">
                  <c:v>91</c:v>
                </c:pt>
                <c:pt idx="1185" formatCode="0.0_ ">
                  <c:v>91.7</c:v>
                </c:pt>
                <c:pt idx="1186" formatCode="0.0_ ">
                  <c:v>92.3</c:v>
                </c:pt>
                <c:pt idx="1187" formatCode="0.0_ ">
                  <c:v>92.8</c:v>
                </c:pt>
                <c:pt idx="1188" formatCode="0.0_ ">
                  <c:v>93.1</c:v>
                </c:pt>
                <c:pt idx="1189" formatCode="0.0_ ">
                  <c:v>93.1</c:v>
                </c:pt>
                <c:pt idx="1190" formatCode="0.0_ ">
                  <c:v>93.1</c:v>
                </c:pt>
                <c:pt idx="1191" formatCode="0.0_ ">
                  <c:v>93.1</c:v>
                </c:pt>
                <c:pt idx="1192" formatCode="0.0_ ">
                  <c:v>93.1</c:v>
                </c:pt>
                <c:pt idx="1193" formatCode="0.0_ ">
                  <c:v>93.1</c:v>
                </c:pt>
                <c:pt idx="1194" formatCode="0.0_ ">
                  <c:v>93.1</c:v>
                </c:pt>
                <c:pt idx="1195" formatCode="0.0_ ">
                  <c:v>93.1</c:v>
                </c:pt>
                <c:pt idx="1196" formatCode="0.0_ ">
                  <c:v>93.1</c:v>
                </c:pt>
                <c:pt idx="1197" formatCode="0.0_ ">
                  <c:v>93.1</c:v>
                </c:pt>
                <c:pt idx="1198" formatCode="0.0_ ">
                  <c:v>93.2</c:v>
                </c:pt>
                <c:pt idx="1199" formatCode="0.0_ ">
                  <c:v>93.2</c:v>
                </c:pt>
                <c:pt idx="1200" formatCode="0.0_ ">
                  <c:v>93.3</c:v>
                </c:pt>
                <c:pt idx="1201" formatCode="0.0_ ">
                  <c:v>93.7</c:v>
                </c:pt>
                <c:pt idx="1202" formatCode="0.0_ ">
                  <c:v>94.2</c:v>
                </c:pt>
                <c:pt idx="1203" formatCode="0.0_ ">
                  <c:v>95</c:v>
                </c:pt>
                <c:pt idx="1204" formatCode="0.0_ ">
                  <c:v>95.8</c:v>
                </c:pt>
                <c:pt idx="1205" formatCode="0.0_ ">
                  <c:v>96.4</c:v>
                </c:pt>
                <c:pt idx="1206" formatCode="0.0_ ">
                  <c:v>96.8</c:v>
                </c:pt>
                <c:pt idx="1207" formatCode="0.0_ ">
                  <c:v>97</c:v>
                </c:pt>
                <c:pt idx="1208" formatCode="0.0_ ">
                  <c:v>97.1</c:v>
                </c:pt>
                <c:pt idx="1209" formatCode="0.0_ ">
                  <c:v>97.2</c:v>
                </c:pt>
                <c:pt idx="1210" formatCode="0.0_ ">
                  <c:v>97.3</c:v>
                </c:pt>
                <c:pt idx="1211" formatCode="0.0_ ">
                  <c:v>97.4</c:v>
                </c:pt>
                <c:pt idx="1212" formatCode="0.0_ ">
                  <c:v>97.4</c:v>
                </c:pt>
                <c:pt idx="1213" formatCode="0.0_ ">
                  <c:v>97.4</c:v>
                </c:pt>
                <c:pt idx="1214" formatCode="0.0_ ">
                  <c:v>97.4</c:v>
                </c:pt>
                <c:pt idx="1215" formatCode="0.0_ ">
                  <c:v>97.3</c:v>
                </c:pt>
                <c:pt idx="1216" formatCode="0.0_ ">
                  <c:v>97.3</c:v>
                </c:pt>
                <c:pt idx="1217" formatCode="0.0_ ">
                  <c:v>97.3</c:v>
                </c:pt>
                <c:pt idx="1218" formatCode="0.0_ ">
                  <c:v>97.3</c:v>
                </c:pt>
                <c:pt idx="1219" formatCode="0.0_ ">
                  <c:v>97.2</c:v>
                </c:pt>
                <c:pt idx="1220" formatCode="0.0_ ">
                  <c:v>97.1</c:v>
                </c:pt>
                <c:pt idx="1221" formatCode="0.0_ ">
                  <c:v>97</c:v>
                </c:pt>
                <c:pt idx="1222" formatCode="0.0_ ">
                  <c:v>96.9</c:v>
                </c:pt>
                <c:pt idx="1223" formatCode="0.0_ ">
                  <c:v>96.7</c:v>
                </c:pt>
                <c:pt idx="1224" formatCode="0.0_ ">
                  <c:v>96.4</c:v>
                </c:pt>
                <c:pt idx="1225" formatCode="0.0_ ">
                  <c:v>96.1</c:v>
                </c:pt>
                <c:pt idx="1226" formatCode="0.0_ ">
                  <c:v>95.7</c:v>
                </c:pt>
                <c:pt idx="1227" formatCode="0.0_ ">
                  <c:v>95.5</c:v>
                </c:pt>
                <c:pt idx="1228" formatCode="0.0_ ">
                  <c:v>95.3</c:v>
                </c:pt>
                <c:pt idx="1229" formatCode="0.0_ ">
                  <c:v>95.2</c:v>
                </c:pt>
                <c:pt idx="1230" formatCode="0.0_ ">
                  <c:v>95</c:v>
                </c:pt>
                <c:pt idx="1231" formatCode="0.0_ ">
                  <c:v>94.9</c:v>
                </c:pt>
                <c:pt idx="1232" formatCode="0.0_ ">
                  <c:v>94.7</c:v>
                </c:pt>
                <c:pt idx="1233" formatCode="0.0_ ">
                  <c:v>94.5</c:v>
                </c:pt>
                <c:pt idx="1234" formatCode="0.0_ ">
                  <c:v>94.4</c:v>
                </c:pt>
                <c:pt idx="1235" formatCode="0.0_ ">
                  <c:v>94.4</c:v>
                </c:pt>
                <c:pt idx="1236" formatCode="0.0_ ">
                  <c:v>94.3</c:v>
                </c:pt>
                <c:pt idx="1237" formatCode="0.0_ ">
                  <c:v>94.3</c:v>
                </c:pt>
                <c:pt idx="1238" formatCode="0.0_ ">
                  <c:v>94.1</c:v>
                </c:pt>
                <c:pt idx="1239" formatCode="0.0_ ">
                  <c:v>93.9</c:v>
                </c:pt>
                <c:pt idx="1240" formatCode="0.0_ ">
                  <c:v>93.4</c:v>
                </c:pt>
                <c:pt idx="1241" formatCode="0.0_ ">
                  <c:v>92.8</c:v>
                </c:pt>
                <c:pt idx="1242" formatCode="0.0_ ">
                  <c:v>92</c:v>
                </c:pt>
                <c:pt idx="1243" formatCode="0.0_ ">
                  <c:v>91.3</c:v>
                </c:pt>
                <c:pt idx="1244" formatCode="0.0_ ">
                  <c:v>90.6</c:v>
                </c:pt>
                <c:pt idx="1245" formatCode="0.0_ ">
                  <c:v>90</c:v>
                </c:pt>
                <c:pt idx="1246" formatCode="0.0_ ">
                  <c:v>89.3</c:v>
                </c:pt>
                <c:pt idx="1247" formatCode="0.0_ ">
                  <c:v>88.7</c:v>
                </c:pt>
                <c:pt idx="1248" formatCode="0.0_ ">
                  <c:v>88.1</c:v>
                </c:pt>
                <c:pt idx="1249" formatCode="0.0_ ">
                  <c:v>87.4</c:v>
                </c:pt>
                <c:pt idx="1250" formatCode="0.0_ ">
                  <c:v>86.7</c:v>
                </c:pt>
                <c:pt idx="1251" formatCode="0.0_ ">
                  <c:v>86</c:v>
                </c:pt>
                <c:pt idx="1252" formatCode="0.0_ ">
                  <c:v>85.3</c:v>
                </c:pt>
                <c:pt idx="1253" formatCode="0.0_ ">
                  <c:v>84.7</c:v>
                </c:pt>
                <c:pt idx="1254" formatCode="0.0_ ">
                  <c:v>84.1</c:v>
                </c:pt>
                <c:pt idx="1255" formatCode="0.0_ ">
                  <c:v>83.5</c:v>
                </c:pt>
                <c:pt idx="1256" formatCode="0.0_ ">
                  <c:v>82.9</c:v>
                </c:pt>
                <c:pt idx="1257" formatCode="0.0_ ">
                  <c:v>82.3</c:v>
                </c:pt>
                <c:pt idx="1258" formatCode="0.0_ ">
                  <c:v>81.7</c:v>
                </c:pt>
                <c:pt idx="1259" formatCode="0.0_ ">
                  <c:v>81.099999999999994</c:v>
                </c:pt>
                <c:pt idx="1260" formatCode="0.0_ ">
                  <c:v>80.5</c:v>
                </c:pt>
                <c:pt idx="1261" formatCode="0.0_ ">
                  <c:v>79.900000000000006</c:v>
                </c:pt>
                <c:pt idx="1262" formatCode="0.0_ ">
                  <c:v>79.400000000000006</c:v>
                </c:pt>
                <c:pt idx="1263" formatCode="0.0_ ">
                  <c:v>79</c:v>
                </c:pt>
                <c:pt idx="1264" formatCode="0.0_ ">
                  <c:v>78.7</c:v>
                </c:pt>
                <c:pt idx="1265" formatCode="0.0_ ">
                  <c:v>78.7</c:v>
                </c:pt>
                <c:pt idx="1266" formatCode="0.0_ ">
                  <c:v>78.8</c:v>
                </c:pt>
                <c:pt idx="1267" formatCode="0.0_ ">
                  <c:v>79.099999999999994</c:v>
                </c:pt>
                <c:pt idx="1268" formatCode="0.0_ ">
                  <c:v>79.400000000000006</c:v>
                </c:pt>
                <c:pt idx="1269" formatCode="0.0_ ">
                  <c:v>79.599999999999994</c:v>
                </c:pt>
                <c:pt idx="1270" formatCode="0.0_ ">
                  <c:v>79.8</c:v>
                </c:pt>
                <c:pt idx="1271" formatCode="0.0_ ">
                  <c:v>79.8</c:v>
                </c:pt>
                <c:pt idx="1272" formatCode="0.0_ ">
                  <c:v>79.599999999999994</c:v>
                </c:pt>
                <c:pt idx="1273" formatCode="0.0_ ">
                  <c:v>79.3</c:v>
                </c:pt>
                <c:pt idx="1274" formatCode="0.0_ ">
                  <c:v>78.900000000000006</c:v>
                </c:pt>
                <c:pt idx="1275" formatCode="0.0_ ">
                  <c:v>78.5</c:v>
                </c:pt>
                <c:pt idx="1276" formatCode="0.0_ ">
                  <c:v>78.2</c:v>
                </c:pt>
                <c:pt idx="1277" formatCode="0.0_ ">
                  <c:v>77.900000000000006</c:v>
                </c:pt>
                <c:pt idx="1278" formatCode="0.0_ ">
                  <c:v>77.7</c:v>
                </c:pt>
                <c:pt idx="1279" formatCode="0.0_ ">
                  <c:v>77.7</c:v>
                </c:pt>
                <c:pt idx="1280" formatCode="0.0_ ">
                  <c:v>77.8</c:v>
                </c:pt>
                <c:pt idx="1281" formatCode="0.0_ ">
                  <c:v>77.900000000000006</c:v>
                </c:pt>
                <c:pt idx="1282" formatCode="0.0_ ">
                  <c:v>78.099999999999994</c:v>
                </c:pt>
                <c:pt idx="1283" formatCode="0.0_ ">
                  <c:v>78.3</c:v>
                </c:pt>
                <c:pt idx="1284" formatCode="0.0_ ">
                  <c:v>78.3</c:v>
                </c:pt>
                <c:pt idx="1285" formatCode="0.0_ ">
                  <c:v>78.400000000000006</c:v>
                </c:pt>
                <c:pt idx="1286" formatCode="0.0_ ">
                  <c:v>78.400000000000006</c:v>
                </c:pt>
                <c:pt idx="1287" formatCode="0.0_ ">
                  <c:v>78.400000000000006</c:v>
                </c:pt>
                <c:pt idx="1288" formatCode="0.0_ ">
                  <c:v>78.2</c:v>
                </c:pt>
                <c:pt idx="1289" formatCode="0.0_ ">
                  <c:v>78</c:v>
                </c:pt>
                <c:pt idx="1290" formatCode="0.0_ ">
                  <c:v>77.7</c:v>
                </c:pt>
                <c:pt idx="1291" formatCode="0.0_ ">
                  <c:v>77.3</c:v>
                </c:pt>
                <c:pt idx="1292" formatCode="0.0_ ">
                  <c:v>76.900000000000006</c:v>
                </c:pt>
                <c:pt idx="1293" formatCode="0.0_ ">
                  <c:v>76.599999999999994</c:v>
                </c:pt>
                <c:pt idx="1294" formatCode="0.0_ ">
                  <c:v>76.2</c:v>
                </c:pt>
                <c:pt idx="1295" formatCode="0.0_ ">
                  <c:v>75.7</c:v>
                </c:pt>
                <c:pt idx="1296" formatCode="0.0_ ">
                  <c:v>75.2</c:v>
                </c:pt>
                <c:pt idx="1297" formatCode="0.0_ ">
                  <c:v>74.7</c:v>
                </c:pt>
                <c:pt idx="1298" formatCode="0.0_ ">
                  <c:v>74.400000000000006</c:v>
                </c:pt>
                <c:pt idx="1299" formatCode="0.0_ ">
                  <c:v>74.3</c:v>
                </c:pt>
                <c:pt idx="1300" formatCode="0.0_ ">
                  <c:v>74.400000000000006</c:v>
                </c:pt>
                <c:pt idx="1301" formatCode="0.0_ ">
                  <c:v>74.599999999999994</c:v>
                </c:pt>
                <c:pt idx="1302" formatCode="0.0_ ">
                  <c:v>74.900000000000006</c:v>
                </c:pt>
                <c:pt idx="1303" formatCode="0.0_ ">
                  <c:v>75.099999999999994</c:v>
                </c:pt>
                <c:pt idx="1304" formatCode="0.0_ ">
                  <c:v>75.3</c:v>
                </c:pt>
                <c:pt idx="1305" formatCode="0.0_ ">
                  <c:v>75.5</c:v>
                </c:pt>
                <c:pt idx="1306" formatCode="0.0_ ">
                  <c:v>75.8</c:v>
                </c:pt>
                <c:pt idx="1307" formatCode="0.0_ ">
                  <c:v>75.900000000000006</c:v>
                </c:pt>
                <c:pt idx="1308" formatCode="0.0_ ">
                  <c:v>76</c:v>
                </c:pt>
                <c:pt idx="1309" formatCode="0.0_ ">
                  <c:v>76</c:v>
                </c:pt>
                <c:pt idx="1310" formatCode="0.0_ ">
                  <c:v>76</c:v>
                </c:pt>
                <c:pt idx="1311" formatCode="0.0_ ">
                  <c:v>75.900000000000006</c:v>
                </c:pt>
                <c:pt idx="1312" formatCode="0.0_ ">
                  <c:v>75.900000000000006</c:v>
                </c:pt>
                <c:pt idx="1313" formatCode="0.0_ ">
                  <c:v>75.8</c:v>
                </c:pt>
                <c:pt idx="1314" formatCode="0.0_ ">
                  <c:v>75.7</c:v>
                </c:pt>
                <c:pt idx="1315" formatCode="0.0_ ">
                  <c:v>75.5</c:v>
                </c:pt>
                <c:pt idx="1316" formatCode="0.0_ ">
                  <c:v>75.2</c:v>
                </c:pt>
                <c:pt idx="1317" formatCode="0.0_ ">
                  <c:v>75</c:v>
                </c:pt>
                <c:pt idx="1318" formatCode="0.0_ ">
                  <c:v>74.7</c:v>
                </c:pt>
                <c:pt idx="1319" formatCode="0.0_ ">
                  <c:v>74.099999999999994</c:v>
                </c:pt>
                <c:pt idx="1320" formatCode="0.0_ ">
                  <c:v>73.7</c:v>
                </c:pt>
                <c:pt idx="1321" formatCode="0.0_ ">
                  <c:v>73.3</c:v>
                </c:pt>
                <c:pt idx="1322" formatCode="0.0_ ">
                  <c:v>73.5</c:v>
                </c:pt>
                <c:pt idx="1323" formatCode="0.0_ ">
                  <c:v>74</c:v>
                </c:pt>
                <c:pt idx="1324" formatCode="0.0_ ">
                  <c:v>74.900000000000006</c:v>
                </c:pt>
                <c:pt idx="1325" formatCode="0.0_ ">
                  <c:v>76.099999999999994</c:v>
                </c:pt>
                <c:pt idx="1326" formatCode="0.0_ ">
                  <c:v>77.7</c:v>
                </c:pt>
                <c:pt idx="1327" formatCode="0.0_ ">
                  <c:v>79.2</c:v>
                </c:pt>
                <c:pt idx="1328" formatCode="0.0_ ">
                  <c:v>80.3</c:v>
                </c:pt>
                <c:pt idx="1329" formatCode="0.0_ ">
                  <c:v>80.8</c:v>
                </c:pt>
                <c:pt idx="1330" formatCode="0.0_ ">
                  <c:v>81</c:v>
                </c:pt>
                <c:pt idx="1331" formatCode="0.0_ ">
                  <c:v>81</c:v>
                </c:pt>
                <c:pt idx="1332" formatCode="0.0_ ">
                  <c:v>81</c:v>
                </c:pt>
                <c:pt idx="1333" formatCode="0.0_ ">
                  <c:v>81</c:v>
                </c:pt>
                <c:pt idx="1334" formatCode="0.0_ ">
                  <c:v>81</c:v>
                </c:pt>
                <c:pt idx="1335" formatCode="0.0_ ">
                  <c:v>80.900000000000006</c:v>
                </c:pt>
                <c:pt idx="1336" formatCode="0.0_ ">
                  <c:v>80.599999999999994</c:v>
                </c:pt>
                <c:pt idx="1337" formatCode="0.0_ ">
                  <c:v>80.3</c:v>
                </c:pt>
                <c:pt idx="1338" formatCode="0.0_ ">
                  <c:v>80</c:v>
                </c:pt>
                <c:pt idx="1339" formatCode="0.0_ ">
                  <c:v>79.900000000000006</c:v>
                </c:pt>
                <c:pt idx="1340" formatCode="0.0_ ">
                  <c:v>79.8</c:v>
                </c:pt>
                <c:pt idx="1341" formatCode="0.0_ ">
                  <c:v>79.8</c:v>
                </c:pt>
                <c:pt idx="1342" formatCode="0.0_ ">
                  <c:v>79.8</c:v>
                </c:pt>
                <c:pt idx="1343" formatCode="0.0_ ">
                  <c:v>79.900000000000006</c:v>
                </c:pt>
                <c:pt idx="1344" formatCode="0.0_ ">
                  <c:v>80</c:v>
                </c:pt>
                <c:pt idx="1345" formatCode="0.0_ ">
                  <c:v>80.400000000000006</c:v>
                </c:pt>
                <c:pt idx="1346" formatCode="0.0_ ">
                  <c:v>80.8</c:v>
                </c:pt>
                <c:pt idx="1347" formatCode="0.0_ ">
                  <c:v>81.2</c:v>
                </c:pt>
                <c:pt idx="1348" formatCode="0.0_ ">
                  <c:v>81.5</c:v>
                </c:pt>
                <c:pt idx="1349" formatCode="0.0_ ">
                  <c:v>81.599999999999994</c:v>
                </c:pt>
                <c:pt idx="1350" formatCode="0.0_ ">
                  <c:v>81.599999999999994</c:v>
                </c:pt>
                <c:pt idx="1351" formatCode="0.0_ ">
                  <c:v>81.400000000000006</c:v>
                </c:pt>
                <c:pt idx="1352" formatCode="0.0_ ">
                  <c:v>80.7</c:v>
                </c:pt>
                <c:pt idx="1353" formatCode="0.0_ ">
                  <c:v>79.599999999999994</c:v>
                </c:pt>
                <c:pt idx="1354" formatCode="0.0_ ">
                  <c:v>78.2</c:v>
                </c:pt>
                <c:pt idx="1355" formatCode="0.0_ ">
                  <c:v>76.8</c:v>
                </c:pt>
                <c:pt idx="1356" formatCode="0.0_ ">
                  <c:v>75.3</c:v>
                </c:pt>
                <c:pt idx="1357" formatCode="0.0_ ">
                  <c:v>73.8</c:v>
                </c:pt>
                <c:pt idx="1358" formatCode="0.0_ ">
                  <c:v>72.099999999999994</c:v>
                </c:pt>
                <c:pt idx="1359" formatCode="0.0_ ">
                  <c:v>70.2</c:v>
                </c:pt>
                <c:pt idx="1360" formatCode="0.0_ ">
                  <c:v>68.2</c:v>
                </c:pt>
                <c:pt idx="1361" formatCode="0.0_ ">
                  <c:v>66.099999999999994</c:v>
                </c:pt>
                <c:pt idx="1362" formatCode="0.0_ ">
                  <c:v>63.8</c:v>
                </c:pt>
                <c:pt idx="1363" formatCode="0.0_ ">
                  <c:v>61.6</c:v>
                </c:pt>
                <c:pt idx="1364" formatCode="0.0_ ">
                  <c:v>60.2</c:v>
                </c:pt>
                <c:pt idx="1365" formatCode="0.0_ ">
                  <c:v>59.8</c:v>
                </c:pt>
                <c:pt idx="1366" formatCode="0.0_ ">
                  <c:v>60.4</c:v>
                </c:pt>
                <c:pt idx="1367" formatCode="0.0_ ">
                  <c:v>61.8</c:v>
                </c:pt>
                <c:pt idx="1368" formatCode="0.0_ ">
                  <c:v>62.6</c:v>
                </c:pt>
                <c:pt idx="1369" formatCode="0.0_ ">
                  <c:v>62.7</c:v>
                </c:pt>
                <c:pt idx="1370" formatCode="0.0_ ">
                  <c:v>61.9</c:v>
                </c:pt>
                <c:pt idx="1371" formatCode="0.0_ ">
                  <c:v>60</c:v>
                </c:pt>
                <c:pt idx="1372" formatCode="0.0_ ">
                  <c:v>58.4</c:v>
                </c:pt>
                <c:pt idx="1373" formatCode="0.0_ ">
                  <c:v>57.8</c:v>
                </c:pt>
                <c:pt idx="1374" formatCode="0.0_ ">
                  <c:v>57.8</c:v>
                </c:pt>
                <c:pt idx="1375" formatCode="0.0_ ">
                  <c:v>57.8</c:v>
                </c:pt>
                <c:pt idx="1376" formatCode="0.0_ ">
                  <c:v>57.3</c:v>
                </c:pt>
                <c:pt idx="1377" formatCode="0.0_ ">
                  <c:v>56.2</c:v>
                </c:pt>
                <c:pt idx="1378" formatCode="0.0_ ">
                  <c:v>54.3</c:v>
                </c:pt>
                <c:pt idx="1379" formatCode="0.0_ ">
                  <c:v>50.8</c:v>
                </c:pt>
                <c:pt idx="1380" formatCode="0.0_ ">
                  <c:v>45.5</c:v>
                </c:pt>
                <c:pt idx="1381" formatCode="0.0_ ">
                  <c:v>40.200000000000003</c:v>
                </c:pt>
                <c:pt idx="1382" formatCode="0.0_ ">
                  <c:v>34.9</c:v>
                </c:pt>
                <c:pt idx="1383" formatCode="0.0_ ">
                  <c:v>29.6</c:v>
                </c:pt>
                <c:pt idx="1384" formatCode="0.0_ ">
                  <c:v>27.3</c:v>
                </c:pt>
                <c:pt idx="1385" formatCode="0.0_ ">
                  <c:v>29.3</c:v>
                </c:pt>
                <c:pt idx="1386" formatCode="0.0_ ">
                  <c:v>32.9</c:v>
                </c:pt>
                <c:pt idx="1387" formatCode="0.0_ ">
                  <c:v>35.6</c:v>
                </c:pt>
                <c:pt idx="1388" formatCode="0.0_ ">
                  <c:v>36.700000000000003</c:v>
                </c:pt>
                <c:pt idx="1389" formatCode="0.0_ ">
                  <c:v>37.6</c:v>
                </c:pt>
                <c:pt idx="1390" formatCode="0.0_ ">
                  <c:v>39.4</c:v>
                </c:pt>
                <c:pt idx="1391" formatCode="0.0_ ">
                  <c:v>42.5</c:v>
                </c:pt>
                <c:pt idx="1392" formatCode="0.0_ ">
                  <c:v>46.5</c:v>
                </c:pt>
                <c:pt idx="1393" formatCode="0.0_ ">
                  <c:v>50.2</c:v>
                </c:pt>
                <c:pt idx="1394" formatCode="0.0_ ">
                  <c:v>52.8</c:v>
                </c:pt>
                <c:pt idx="1395" formatCode="0.0_ ">
                  <c:v>54.3</c:v>
                </c:pt>
                <c:pt idx="1396" formatCode="0.0_ ">
                  <c:v>54.9</c:v>
                </c:pt>
                <c:pt idx="1397" formatCode="0.0_ ">
                  <c:v>54.9</c:v>
                </c:pt>
                <c:pt idx="1398" formatCode="0.0_ ">
                  <c:v>54.7</c:v>
                </c:pt>
                <c:pt idx="1399" formatCode="0.0_ ">
                  <c:v>54.1</c:v>
                </c:pt>
                <c:pt idx="1400" formatCode="0.0_ ">
                  <c:v>53.2</c:v>
                </c:pt>
                <c:pt idx="1401" formatCode="0.0_ ">
                  <c:v>52.1</c:v>
                </c:pt>
                <c:pt idx="1402" formatCode="0.0_ ">
                  <c:v>50.7</c:v>
                </c:pt>
                <c:pt idx="1403" formatCode="0.0_ ">
                  <c:v>49.1</c:v>
                </c:pt>
                <c:pt idx="1404" formatCode="0.0_ ">
                  <c:v>47.4</c:v>
                </c:pt>
                <c:pt idx="1405" formatCode="0.0_ ">
                  <c:v>45.2</c:v>
                </c:pt>
                <c:pt idx="1406" formatCode="0.0_ ">
                  <c:v>41.8</c:v>
                </c:pt>
                <c:pt idx="1407" formatCode="0.0_ ">
                  <c:v>36.5</c:v>
                </c:pt>
                <c:pt idx="1408" formatCode="0.0_ ">
                  <c:v>31.2</c:v>
                </c:pt>
                <c:pt idx="1409" formatCode="0.0_ ">
                  <c:v>27.6</c:v>
                </c:pt>
                <c:pt idx="1410" formatCode="0.0_ ">
                  <c:v>26.9</c:v>
                </c:pt>
                <c:pt idx="1411" formatCode="0.0_ ">
                  <c:v>27.3</c:v>
                </c:pt>
                <c:pt idx="1412" formatCode="0.0_ ">
                  <c:v>27.5</c:v>
                </c:pt>
                <c:pt idx="1413" formatCode="0.0_ ">
                  <c:v>27.4</c:v>
                </c:pt>
                <c:pt idx="1414" formatCode="0.0_ ">
                  <c:v>27.1</c:v>
                </c:pt>
                <c:pt idx="1415" formatCode="0.0_ ">
                  <c:v>26.7</c:v>
                </c:pt>
                <c:pt idx="1416" formatCode="0.0_ ">
                  <c:v>26.8</c:v>
                </c:pt>
                <c:pt idx="1417" formatCode="0.0_ ">
                  <c:v>28.2</c:v>
                </c:pt>
                <c:pt idx="1418" formatCode="0.0_ ">
                  <c:v>31.1</c:v>
                </c:pt>
                <c:pt idx="1419" formatCode="0.0_ ">
                  <c:v>34.799999999999997</c:v>
                </c:pt>
                <c:pt idx="1420" formatCode="0.0_ ">
                  <c:v>38.4</c:v>
                </c:pt>
                <c:pt idx="1421" formatCode="0.0_ ">
                  <c:v>40.9</c:v>
                </c:pt>
                <c:pt idx="1422" formatCode="0.0_ ">
                  <c:v>41.7</c:v>
                </c:pt>
                <c:pt idx="1423" formatCode="0.0_ ">
                  <c:v>40.9</c:v>
                </c:pt>
                <c:pt idx="1424" formatCode="0.0_ ">
                  <c:v>38.299999999999997</c:v>
                </c:pt>
                <c:pt idx="1425" formatCode="0.0_ ">
                  <c:v>35.299999999999997</c:v>
                </c:pt>
                <c:pt idx="1426" formatCode="0.0_ ">
                  <c:v>34.299999999999997</c:v>
                </c:pt>
                <c:pt idx="1427" formatCode="0.0_ ">
                  <c:v>34.6</c:v>
                </c:pt>
                <c:pt idx="1428" formatCode="0.0_ ">
                  <c:v>36.299999999999997</c:v>
                </c:pt>
                <c:pt idx="1429" formatCode="0.0_ ">
                  <c:v>39.5</c:v>
                </c:pt>
                <c:pt idx="1430" formatCode="0.0_ ">
                  <c:v>41.8</c:v>
                </c:pt>
                <c:pt idx="1431" formatCode="0.0_ ">
                  <c:v>42.5</c:v>
                </c:pt>
                <c:pt idx="1432" formatCode="0.0_ ">
                  <c:v>41.9</c:v>
                </c:pt>
                <c:pt idx="1433" formatCode="0.0_ ">
                  <c:v>40.1</c:v>
                </c:pt>
                <c:pt idx="1434" formatCode="0.0_ ">
                  <c:v>36.6</c:v>
                </c:pt>
                <c:pt idx="1435" formatCode="0.0_ ">
                  <c:v>31.3</c:v>
                </c:pt>
                <c:pt idx="1436" formatCode="0.0_ ">
                  <c:v>26</c:v>
                </c:pt>
                <c:pt idx="1437" formatCode="0.0_ ">
                  <c:v>20.6</c:v>
                </c:pt>
                <c:pt idx="1438" formatCode="0.0_ ">
                  <c:v>19.100000000000001</c:v>
                </c:pt>
                <c:pt idx="1439" formatCode="0.0_ ">
                  <c:v>19.7</c:v>
                </c:pt>
                <c:pt idx="1440" formatCode="0.0_ ">
                  <c:v>21.1</c:v>
                </c:pt>
                <c:pt idx="1441" formatCode="0.0_ ">
                  <c:v>22</c:v>
                </c:pt>
                <c:pt idx="1442" formatCode="0.0_ ">
                  <c:v>22.1</c:v>
                </c:pt>
                <c:pt idx="1443" formatCode="0.0_ ">
                  <c:v>21.4</c:v>
                </c:pt>
                <c:pt idx="1444" formatCode="0.0_ ">
                  <c:v>19.600000000000001</c:v>
                </c:pt>
                <c:pt idx="1445" formatCode="0.0_ ">
                  <c:v>18.3</c:v>
                </c:pt>
                <c:pt idx="1446" formatCode="0.0_ ">
                  <c:v>18</c:v>
                </c:pt>
                <c:pt idx="1447" formatCode="0.0_ ">
                  <c:v>18.3</c:v>
                </c:pt>
                <c:pt idx="1448" formatCode="0.0_ ">
                  <c:v>18.5</c:v>
                </c:pt>
                <c:pt idx="1449" formatCode="0.0_ ">
                  <c:v>17.899999999999999</c:v>
                </c:pt>
                <c:pt idx="1450" formatCode="0.0_ ">
                  <c:v>15</c:v>
                </c:pt>
                <c:pt idx="1451" formatCode="0.0_ ">
                  <c:v>9.9</c:v>
                </c:pt>
                <c:pt idx="1452" formatCode="0.0_ ">
                  <c:v>4.5999999999999996</c:v>
                </c:pt>
                <c:pt idx="1453" formatCode="0.0_ ">
                  <c:v>1.2</c:v>
                </c:pt>
                <c:pt idx="1454" formatCode="0.0_ ">
                  <c:v>0</c:v>
                </c:pt>
                <c:pt idx="1455" formatCode="0.0_ ">
                  <c:v>0</c:v>
                </c:pt>
                <c:pt idx="1456" formatCode="0.0_ ">
                  <c:v>0</c:v>
                </c:pt>
                <c:pt idx="1457" formatCode="0.0_ ">
                  <c:v>0</c:v>
                </c:pt>
                <c:pt idx="1458" formatCode="0.0_ ">
                  <c:v>0</c:v>
                </c:pt>
                <c:pt idx="1459" formatCode="0.0_ ">
                  <c:v>0</c:v>
                </c:pt>
                <c:pt idx="1460" formatCode="0.0_ ">
                  <c:v>0</c:v>
                </c:pt>
                <c:pt idx="1461" formatCode="0.0_ ">
                  <c:v>0</c:v>
                </c:pt>
                <c:pt idx="1462" formatCode="0.0_ ">
                  <c:v>0</c:v>
                </c:pt>
                <c:pt idx="1463" formatCode="0.0_ ">
                  <c:v>0</c:v>
                </c:pt>
                <c:pt idx="1464" formatCode="0.0_ ">
                  <c:v>0</c:v>
                </c:pt>
                <c:pt idx="1465" formatCode="0.0_ ">
                  <c:v>0</c:v>
                </c:pt>
                <c:pt idx="1466" formatCode="0.0_ ">
                  <c:v>0</c:v>
                </c:pt>
                <c:pt idx="1467" formatCode="0.0_ ">
                  <c:v>0</c:v>
                </c:pt>
                <c:pt idx="1468" formatCode="0.0_ ">
                  <c:v>0</c:v>
                </c:pt>
                <c:pt idx="1469" formatCode="0.0_ ">
                  <c:v>0</c:v>
                </c:pt>
                <c:pt idx="1470" formatCode="0.0_ ">
                  <c:v>0</c:v>
                </c:pt>
                <c:pt idx="1471" formatCode="0.0_ ">
                  <c:v>0</c:v>
                </c:pt>
                <c:pt idx="1472" formatCode="0.0_ ">
                  <c:v>0</c:v>
                </c:pt>
                <c:pt idx="1473" formatCode="0.0_ ">
                  <c:v>0</c:v>
                </c:pt>
                <c:pt idx="1474" formatCode="0.0_ ">
                  <c:v>0</c:v>
                </c:pt>
                <c:pt idx="1475" formatCode="0.0_ ">
                  <c:v>0</c:v>
                </c:pt>
                <c:pt idx="1476" formatCode="0.0_ ">
                  <c:v>0</c:v>
                </c:pt>
                <c:pt idx="1477" formatCode="0.0_ ">
                  <c:v>0</c:v>
                </c:pt>
                <c:pt idx="1478" formatCode="0.0_ ">
                  <c:v>0</c:v>
                </c:pt>
                <c:pt idx="1479" formatCode="0.0_ ">
                  <c:v>0</c:v>
                </c:pt>
                <c:pt idx="1480" formatCode="0.0_ ">
                  <c:v>0</c:v>
                </c:pt>
                <c:pt idx="1481" formatCode="0.0_ ">
                  <c:v>2.2000000000000002</c:v>
                </c:pt>
                <c:pt idx="1482" formatCode="0.0_ ">
                  <c:v>4.4000000000000004</c:v>
                </c:pt>
                <c:pt idx="1483" formatCode="0.0_ ">
                  <c:v>6.3</c:v>
                </c:pt>
                <c:pt idx="1484" formatCode="0.0_ ">
                  <c:v>7.9</c:v>
                </c:pt>
                <c:pt idx="1485" formatCode="0.0_ ">
                  <c:v>9.1999999999999993</c:v>
                </c:pt>
                <c:pt idx="1486" formatCode="0.0_ ">
                  <c:v>10.4</c:v>
                </c:pt>
                <c:pt idx="1487" formatCode="0.0_ ">
                  <c:v>11.5</c:v>
                </c:pt>
                <c:pt idx="1488" formatCode="0.0_ ">
                  <c:v>12.9</c:v>
                </c:pt>
                <c:pt idx="1489" formatCode="0.0_ ">
                  <c:v>14.7</c:v>
                </c:pt>
                <c:pt idx="1490" formatCode="0.0_ ">
                  <c:v>17</c:v>
                </c:pt>
                <c:pt idx="1491" formatCode="0.0_ ">
                  <c:v>19.8</c:v>
                </c:pt>
                <c:pt idx="1492" formatCode="0.0_ ">
                  <c:v>23.1</c:v>
                </c:pt>
                <c:pt idx="1493" formatCode="0.0_ ">
                  <c:v>26.7</c:v>
                </c:pt>
                <c:pt idx="1494" formatCode="0.0_ ">
                  <c:v>30.5</c:v>
                </c:pt>
                <c:pt idx="1495" formatCode="0.0_ ">
                  <c:v>34.1</c:v>
                </c:pt>
                <c:pt idx="1496" formatCode="0.0_ ">
                  <c:v>37.5</c:v>
                </c:pt>
                <c:pt idx="1497" formatCode="0.0_ ">
                  <c:v>40.6</c:v>
                </c:pt>
                <c:pt idx="1498" formatCode="0.0_ ">
                  <c:v>43.3</c:v>
                </c:pt>
                <c:pt idx="1499" formatCode="0.0_ ">
                  <c:v>45.7</c:v>
                </c:pt>
                <c:pt idx="1500" formatCode="0.0_ ">
                  <c:v>47.7</c:v>
                </c:pt>
                <c:pt idx="1501" formatCode="0.0_ ">
                  <c:v>49.3</c:v>
                </c:pt>
                <c:pt idx="1502" formatCode="0.0_ ">
                  <c:v>50.5</c:v>
                </c:pt>
                <c:pt idx="1503" formatCode="0.0_ ">
                  <c:v>51.3</c:v>
                </c:pt>
                <c:pt idx="1504" formatCode="0.0_ ">
                  <c:v>52.1</c:v>
                </c:pt>
                <c:pt idx="1505" formatCode="0.0_ ">
                  <c:v>52.7</c:v>
                </c:pt>
                <c:pt idx="1506" formatCode="0.0_ ">
                  <c:v>53.4</c:v>
                </c:pt>
                <c:pt idx="1507" formatCode="0.0_ ">
                  <c:v>54</c:v>
                </c:pt>
                <c:pt idx="1508" formatCode="0.0_ ">
                  <c:v>54.5</c:v>
                </c:pt>
                <c:pt idx="1509" formatCode="0.0_ ">
                  <c:v>55</c:v>
                </c:pt>
                <c:pt idx="1510" formatCode="0.0_ ">
                  <c:v>55.6</c:v>
                </c:pt>
                <c:pt idx="1511" formatCode="0.0_ ">
                  <c:v>56.3</c:v>
                </c:pt>
                <c:pt idx="1512" formatCode="0.0_ ">
                  <c:v>57.2</c:v>
                </c:pt>
                <c:pt idx="1513" formatCode="0.0_ ">
                  <c:v>58.5</c:v>
                </c:pt>
                <c:pt idx="1514" formatCode="0.0_ ">
                  <c:v>60.2</c:v>
                </c:pt>
                <c:pt idx="1515" formatCode="0.0_ ">
                  <c:v>62.3</c:v>
                </c:pt>
                <c:pt idx="1516" formatCode="0.0_ ">
                  <c:v>64.7</c:v>
                </c:pt>
                <c:pt idx="1517" formatCode="0.0_ ">
                  <c:v>67.099999999999994</c:v>
                </c:pt>
                <c:pt idx="1518" formatCode="0.0_ ">
                  <c:v>69.2</c:v>
                </c:pt>
                <c:pt idx="1519" formatCode="0.0_ ">
                  <c:v>70.7</c:v>
                </c:pt>
                <c:pt idx="1520" formatCode="0.0_ ">
                  <c:v>71.900000000000006</c:v>
                </c:pt>
                <c:pt idx="1521" formatCode="0.0_ ">
                  <c:v>72.7</c:v>
                </c:pt>
                <c:pt idx="1522" formatCode="0.0_ ">
                  <c:v>73.400000000000006</c:v>
                </c:pt>
                <c:pt idx="1523" formatCode="0.0_ ">
                  <c:v>73.8</c:v>
                </c:pt>
                <c:pt idx="1524" formatCode="0.0_ ">
                  <c:v>74.099999999999994</c:v>
                </c:pt>
                <c:pt idx="1525" formatCode="0.0_ ">
                  <c:v>74</c:v>
                </c:pt>
                <c:pt idx="1526" formatCode="0.0_ ">
                  <c:v>73.599999999999994</c:v>
                </c:pt>
                <c:pt idx="1527" formatCode="0.0_ ">
                  <c:v>72.5</c:v>
                </c:pt>
                <c:pt idx="1528" formatCode="0.0_ ">
                  <c:v>70.8</c:v>
                </c:pt>
                <c:pt idx="1529" formatCode="0.0_ ">
                  <c:v>68.599999999999994</c:v>
                </c:pt>
                <c:pt idx="1530" formatCode="0.0_ ">
                  <c:v>66.2</c:v>
                </c:pt>
                <c:pt idx="1531" formatCode="0.0_ ">
                  <c:v>64</c:v>
                </c:pt>
                <c:pt idx="1532" formatCode="0.0_ ">
                  <c:v>62.2</c:v>
                </c:pt>
                <c:pt idx="1533" formatCode="0.0_ ">
                  <c:v>60.9</c:v>
                </c:pt>
                <c:pt idx="1534" formatCode="0.0_ ">
                  <c:v>60.2</c:v>
                </c:pt>
                <c:pt idx="1535" formatCode="0.0_ ">
                  <c:v>60</c:v>
                </c:pt>
                <c:pt idx="1536" formatCode="0.0_ ">
                  <c:v>60.4</c:v>
                </c:pt>
                <c:pt idx="1537" formatCode="0.0_ ">
                  <c:v>61.4</c:v>
                </c:pt>
                <c:pt idx="1538" formatCode="0.0_ ">
                  <c:v>63.2</c:v>
                </c:pt>
                <c:pt idx="1539" formatCode="0.0_ ">
                  <c:v>65.599999999999994</c:v>
                </c:pt>
                <c:pt idx="1540" formatCode="0.0_ ">
                  <c:v>68.400000000000006</c:v>
                </c:pt>
                <c:pt idx="1541" formatCode="0.0_ ">
                  <c:v>71.599999999999994</c:v>
                </c:pt>
                <c:pt idx="1542" formatCode="0.0_ ">
                  <c:v>74.900000000000006</c:v>
                </c:pt>
                <c:pt idx="1543" formatCode="0.0_ ">
                  <c:v>78.400000000000006</c:v>
                </c:pt>
                <c:pt idx="1544" formatCode="0.0_ ">
                  <c:v>81.8</c:v>
                </c:pt>
                <c:pt idx="1545" formatCode="0.0_ ">
                  <c:v>84.9</c:v>
                </c:pt>
                <c:pt idx="1546" formatCode="0.0_ ">
                  <c:v>87.4</c:v>
                </c:pt>
                <c:pt idx="1547" formatCode="0.0_ ">
                  <c:v>89</c:v>
                </c:pt>
                <c:pt idx="1548" formatCode="0.0_ ">
                  <c:v>90</c:v>
                </c:pt>
                <c:pt idx="1549" formatCode="0.0_ ">
                  <c:v>90.6</c:v>
                </c:pt>
                <c:pt idx="1550" formatCode="0.0_ ">
                  <c:v>91</c:v>
                </c:pt>
                <c:pt idx="1551" formatCode="0.0_ ">
                  <c:v>91.5</c:v>
                </c:pt>
                <c:pt idx="1552" formatCode="0.0_ ">
                  <c:v>92</c:v>
                </c:pt>
                <c:pt idx="1553" formatCode="0.0_ ">
                  <c:v>92.7</c:v>
                </c:pt>
                <c:pt idx="1554" formatCode="0.0_ ">
                  <c:v>93.4</c:v>
                </c:pt>
                <c:pt idx="1555" formatCode="0.0_ ">
                  <c:v>94.2</c:v>
                </c:pt>
                <c:pt idx="1556" formatCode="0.0_ ">
                  <c:v>94.9</c:v>
                </c:pt>
                <c:pt idx="1557" formatCode="0.0_ ">
                  <c:v>95.7</c:v>
                </c:pt>
                <c:pt idx="1558" formatCode="0.0_ ">
                  <c:v>96.6</c:v>
                </c:pt>
                <c:pt idx="1559" formatCode="0.0_ ">
                  <c:v>97.7</c:v>
                </c:pt>
                <c:pt idx="1560" formatCode="0.0_ ">
                  <c:v>98.9</c:v>
                </c:pt>
                <c:pt idx="1561" formatCode="0.0_ ">
                  <c:v>100.4</c:v>
                </c:pt>
                <c:pt idx="1562" formatCode="0.0_ ">
                  <c:v>102</c:v>
                </c:pt>
                <c:pt idx="1563" formatCode="0.0_ ">
                  <c:v>103.6</c:v>
                </c:pt>
                <c:pt idx="1564" formatCode="0.0_ ">
                  <c:v>105.2</c:v>
                </c:pt>
                <c:pt idx="1565" formatCode="0.0_ ">
                  <c:v>106.8</c:v>
                </c:pt>
                <c:pt idx="1566" formatCode="0.0_ ">
                  <c:v>108.5</c:v>
                </c:pt>
                <c:pt idx="1567" formatCode="0.0_ ">
                  <c:v>110.2</c:v>
                </c:pt>
                <c:pt idx="1568" formatCode="0.0_ ">
                  <c:v>111.9</c:v>
                </c:pt>
                <c:pt idx="1569" formatCode="0.0_ ">
                  <c:v>113.7</c:v>
                </c:pt>
                <c:pt idx="1570" formatCode="0.0_ ">
                  <c:v>115.3</c:v>
                </c:pt>
                <c:pt idx="1571" formatCode="0.0_ ">
                  <c:v>116.8</c:v>
                </c:pt>
                <c:pt idx="1572" formatCode="0.0_ ">
                  <c:v>118.2</c:v>
                </c:pt>
                <c:pt idx="1573" formatCode="0.0_ ">
                  <c:v>119.5</c:v>
                </c:pt>
                <c:pt idx="1574" formatCode="0.0_ ">
                  <c:v>120.7</c:v>
                </c:pt>
                <c:pt idx="1575" formatCode="0.0_ ">
                  <c:v>121.8</c:v>
                </c:pt>
                <c:pt idx="1576" formatCode="0.0_ ">
                  <c:v>122.6</c:v>
                </c:pt>
                <c:pt idx="1577" formatCode="0.0_ ">
                  <c:v>123.2</c:v>
                </c:pt>
                <c:pt idx="1578" formatCode="0.0_ ">
                  <c:v>123.6</c:v>
                </c:pt>
                <c:pt idx="1579" formatCode="0.0_ ">
                  <c:v>123.7</c:v>
                </c:pt>
                <c:pt idx="1580" formatCode="0.0_ ">
                  <c:v>123.6</c:v>
                </c:pt>
                <c:pt idx="1581" formatCode="0.0_ ">
                  <c:v>123.3</c:v>
                </c:pt>
                <c:pt idx="1582" formatCode="0.0_ ">
                  <c:v>123</c:v>
                </c:pt>
                <c:pt idx="1583" formatCode="0.0_ ">
                  <c:v>122.5</c:v>
                </c:pt>
                <c:pt idx="1584" formatCode="0.0_ ">
                  <c:v>122.1</c:v>
                </c:pt>
                <c:pt idx="1585" formatCode="0.0_ ">
                  <c:v>121.5</c:v>
                </c:pt>
                <c:pt idx="1586" formatCode="0.0_ ">
                  <c:v>120.8</c:v>
                </c:pt>
                <c:pt idx="1587" formatCode="0.0_ ">
                  <c:v>120</c:v>
                </c:pt>
                <c:pt idx="1588" formatCode="0.0_ ">
                  <c:v>119.1</c:v>
                </c:pt>
                <c:pt idx="1589" formatCode="0.0_ ">
                  <c:v>118.1</c:v>
                </c:pt>
                <c:pt idx="1590" formatCode="0.0_ ">
                  <c:v>117.1</c:v>
                </c:pt>
                <c:pt idx="1591" formatCode="0.0_ ">
                  <c:v>116.2</c:v>
                </c:pt>
                <c:pt idx="1592" formatCode="0.0_ ">
                  <c:v>115.5</c:v>
                </c:pt>
                <c:pt idx="1593" formatCode="0.0_ ">
                  <c:v>114.9</c:v>
                </c:pt>
                <c:pt idx="1594" formatCode="0.0_ ">
                  <c:v>114.5</c:v>
                </c:pt>
                <c:pt idx="1595" formatCode="0.0_ ">
                  <c:v>114.1</c:v>
                </c:pt>
                <c:pt idx="1596" formatCode="0.0_ ">
                  <c:v>113.9</c:v>
                </c:pt>
                <c:pt idx="1597" formatCode="0.0_ ">
                  <c:v>113.7</c:v>
                </c:pt>
                <c:pt idx="1598" formatCode="0.0_ ">
                  <c:v>113.3</c:v>
                </c:pt>
                <c:pt idx="1599" formatCode="0.0_ ">
                  <c:v>112.9</c:v>
                </c:pt>
                <c:pt idx="1600" formatCode="0.0_ ">
                  <c:v>112.2</c:v>
                </c:pt>
                <c:pt idx="1601" formatCode="0.0_ ">
                  <c:v>111.4</c:v>
                </c:pt>
                <c:pt idx="1602" formatCode="0.0_ ">
                  <c:v>110.5</c:v>
                </c:pt>
                <c:pt idx="1603" formatCode="0.0_ ">
                  <c:v>109.5</c:v>
                </c:pt>
                <c:pt idx="1604" formatCode="0.0_ ">
                  <c:v>108.5</c:v>
                </c:pt>
                <c:pt idx="1605" formatCode="0.0_ ">
                  <c:v>107.7</c:v>
                </c:pt>
                <c:pt idx="1606" formatCode="0.0_ ">
                  <c:v>107.1</c:v>
                </c:pt>
                <c:pt idx="1607" formatCode="0.0_ ">
                  <c:v>106.6</c:v>
                </c:pt>
                <c:pt idx="1608" formatCode="0.0_ ">
                  <c:v>106.4</c:v>
                </c:pt>
                <c:pt idx="1609" formatCode="0.0_ ">
                  <c:v>106.2</c:v>
                </c:pt>
                <c:pt idx="1610" formatCode="0.0_ ">
                  <c:v>106.2</c:v>
                </c:pt>
                <c:pt idx="1611" formatCode="0.0_ ">
                  <c:v>106.2</c:v>
                </c:pt>
                <c:pt idx="1612" formatCode="0.0_ ">
                  <c:v>106.4</c:v>
                </c:pt>
                <c:pt idx="1613" formatCode="0.0_ ">
                  <c:v>106.5</c:v>
                </c:pt>
                <c:pt idx="1614" formatCode="0.0_ ">
                  <c:v>106.8</c:v>
                </c:pt>
                <c:pt idx="1615" formatCode="0.0_ ">
                  <c:v>107.2</c:v>
                </c:pt>
                <c:pt idx="1616" formatCode="0.0_ ">
                  <c:v>107.8</c:v>
                </c:pt>
                <c:pt idx="1617" formatCode="0.0_ ">
                  <c:v>108.5</c:v>
                </c:pt>
                <c:pt idx="1618" formatCode="0.0_ ">
                  <c:v>109.4</c:v>
                </c:pt>
                <c:pt idx="1619" formatCode="0.0_ ">
                  <c:v>110.5</c:v>
                </c:pt>
                <c:pt idx="1620" formatCode="0.0_ ">
                  <c:v>111.7</c:v>
                </c:pt>
                <c:pt idx="1621" formatCode="0.0_ ">
                  <c:v>113</c:v>
                </c:pt>
                <c:pt idx="1622" formatCode="0.0_ ">
                  <c:v>114.1</c:v>
                </c:pt>
                <c:pt idx="1623" formatCode="0.0_ ">
                  <c:v>115.1</c:v>
                </c:pt>
                <c:pt idx="1624" formatCode="0.0_ ">
                  <c:v>115.9</c:v>
                </c:pt>
                <c:pt idx="1625" formatCode="0.0_ ">
                  <c:v>116.5</c:v>
                </c:pt>
                <c:pt idx="1626" formatCode="0.0_ ">
                  <c:v>116.7</c:v>
                </c:pt>
                <c:pt idx="1627" formatCode="0.0_ ">
                  <c:v>116.6</c:v>
                </c:pt>
                <c:pt idx="1628" formatCode="0.0_ ">
                  <c:v>116.2</c:v>
                </c:pt>
                <c:pt idx="1629" formatCode="0.0_ ">
                  <c:v>115.2</c:v>
                </c:pt>
                <c:pt idx="1630" formatCode="0.0_ ">
                  <c:v>113.8</c:v>
                </c:pt>
                <c:pt idx="1631" formatCode="0.0_ ">
                  <c:v>112</c:v>
                </c:pt>
                <c:pt idx="1632" formatCode="0.0_ ">
                  <c:v>110.1</c:v>
                </c:pt>
                <c:pt idx="1633" formatCode="0.0_ ">
                  <c:v>108.3</c:v>
                </c:pt>
                <c:pt idx="1634" formatCode="0.0_ ">
                  <c:v>107</c:v>
                </c:pt>
                <c:pt idx="1635" formatCode="0.0_ ">
                  <c:v>106.1</c:v>
                </c:pt>
                <c:pt idx="1636" formatCode="0.0_ ">
                  <c:v>105.8</c:v>
                </c:pt>
                <c:pt idx="1637" formatCode="0.0_ ">
                  <c:v>105.7</c:v>
                </c:pt>
                <c:pt idx="1638" formatCode="0.0_ ">
                  <c:v>105.7</c:v>
                </c:pt>
                <c:pt idx="1639" formatCode="0.0_ ">
                  <c:v>105.6</c:v>
                </c:pt>
                <c:pt idx="1640" formatCode="0.0_ ">
                  <c:v>105.3</c:v>
                </c:pt>
                <c:pt idx="1641" formatCode="0.0_ ">
                  <c:v>104.9</c:v>
                </c:pt>
                <c:pt idx="1642" formatCode="0.0_ ">
                  <c:v>104.4</c:v>
                </c:pt>
                <c:pt idx="1643" formatCode="0.0_ ">
                  <c:v>104</c:v>
                </c:pt>
                <c:pt idx="1644" formatCode="0.0_ ">
                  <c:v>103.8</c:v>
                </c:pt>
                <c:pt idx="1645" formatCode="0.0_ ">
                  <c:v>103.9</c:v>
                </c:pt>
                <c:pt idx="1646" formatCode="0.0_ ">
                  <c:v>104.4</c:v>
                </c:pt>
                <c:pt idx="1647" formatCode="0.0_ ">
                  <c:v>105.1</c:v>
                </c:pt>
                <c:pt idx="1648" formatCode="0.0_ ">
                  <c:v>106.1</c:v>
                </c:pt>
                <c:pt idx="1649" formatCode="0.0_ ">
                  <c:v>107.2</c:v>
                </c:pt>
                <c:pt idx="1650" formatCode="0.0_ ">
                  <c:v>108.5</c:v>
                </c:pt>
                <c:pt idx="1651" formatCode="0.0_ ">
                  <c:v>109.9</c:v>
                </c:pt>
                <c:pt idx="1652" formatCode="0.0_ ">
                  <c:v>111.3</c:v>
                </c:pt>
                <c:pt idx="1653" formatCode="0.0_ ">
                  <c:v>112.7</c:v>
                </c:pt>
                <c:pt idx="1654" formatCode="0.0_ ">
                  <c:v>113.9</c:v>
                </c:pt>
                <c:pt idx="1655" formatCode="0.0_ ">
                  <c:v>115</c:v>
                </c:pt>
                <c:pt idx="1656" formatCode="0.0_ ">
                  <c:v>116</c:v>
                </c:pt>
                <c:pt idx="1657" formatCode="0.0_ ">
                  <c:v>116.8</c:v>
                </c:pt>
                <c:pt idx="1658" formatCode="0.0_ ">
                  <c:v>117.6</c:v>
                </c:pt>
                <c:pt idx="1659" formatCode="0.0_ ">
                  <c:v>118.4</c:v>
                </c:pt>
                <c:pt idx="1660" formatCode="0.0_ ">
                  <c:v>119.2</c:v>
                </c:pt>
                <c:pt idx="1661" formatCode="0.0_ ">
                  <c:v>120</c:v>
                </c:pt>
                <c:pt idx="1662" formatCode="0.0_ ">
                  <c:v>120.8</c:v>
                </c:pt>
                <c:pt idx="1663" formatCode="0.0_ ">
                  <c:v>121.6</c:v>
                </c:pt>
                <c:pt idx="1664" formatCode="0.0_ ">
                  <c:v>122.3</c:v>
                </c:pt>
                <c:pt idx="1665" formatCode="0.0_ ">
                  <c:v>123.1</c:v>
                </c:pt>
                <c:pt idx="1666" formatCode="0.0_ ">
                  <c:v>123.8</c:v>
                </c:pt>
                <c:pt idx="1667" formatCode="0.0_ ">
                  <c:v>124.4</c:v>
                </c:pt>
                <c:pt idx="1668" formatCode="0.0_ ">
                  <c:v>125</c:v>
                </c:pt>
                <c:pt idx="1669" formatCode="0.0_ ">
                  <c:v>125.4</c:v>
                </c:pt>
                <c:pt idx="1670" formatCode="0.0_ ">
                  <c:v>125.8</c:v>
                </c:pt>
                <c:pt idx="1671" formatCode="0.0_ ">
                  <c:v>126.1</c:v>
                </c:pt>
                <c:pt idx="1672" formatCode="0.0_ ">
                  <c:v>126.4</c:v>
                </c:pt>
                <c:pt idx="1673" formatCode="0.0_ ">
                  <c:v>126.6</c:v>
                </c:pt>
                <c:pt idx="1674" formatCode="0.0_ ">
                  <c:v>126.7</c:v>
                </c:pt>
                <c:pt idx="1675" formatCode="0.0_ ">
                  <c:v>126.8</c:v>
                </c:pt>
                <c:pt idx="1676" formatCode="0.0_ ">
                  <c:v>126.9</c:v>
                </c:pt>
                <c:pt idx="1677" formatCode="0.0_ ">
                  <c:v>126.9</c:v>
                </c:pt>
                <c:pt idx="1678" formatCode="0.0_ ">
                  <c:v>126.9</c:v>
                </c:pt>
                <c:pt idx="1679" formatCode="0.0_ ">
                  <c:v>126.8</c:v>
                </c:pt>
                <c:pt idx="1680" formatCode="0.0_ ">
                  <c:v>126.6</c:v>
                </c:pt>
                <c:pt idx="1681" formatCode="0.0_ ">
                  <c:v>126.3</c:v>
                </c:pt>
                <c:pt idx="1682" formatCode="0.0_ ">
                  <c:v>126</c:v>
                </c:pt>
                <c:pt idx="1683" formatCode="0.0_ ">
                  <c:v>125.7</c:v>
                </c:pt>
                <c:pt idx="1684" formatCode="0.0_ ">
                  <c:v>125.6</c:v>
                </c:pt>
                <c:pt idx="1685" formatCode="0.0_ ">
                  <c:v>125.6</c:v>
                </c:pt>
                <c:pt idx="1686" formatCode="0.0_ ">
                  <c:v>125.8</c:v>
                </c:pt>
                <c:pt idx="1687" formatCode="0.0_ ">
                  <c:v>126.2</c:v>
                </c:pt>
                <c:pt idx="1688" formatCode="0.0_ ">
                  <c:v>126.6</c:v>
                </c:pt>
                <c:pt idx="1689" formatCode="0.0_ ">
                  <c:v>127</c:v>
                </c:pt>
                <c:pt idx="1690" formatCode="0.0_ ">
                  <c:v>127.4</c:v>
                </c:pt>
                <c:pt idx="1691" formatCode="0.0_ ">
                  <c:v>127.6</c:v>
                </c:pt>
                <c:pt idx="1692" formatCode="0.0_ ">
                  <c:v>127.8</c:v>
                </c:pt>
                <c:pt idx="1693" formatCode="0.0_ ">
                  <c:v>127.9</c:v>
                </c:pt>
                <c:pt idx="1694" formatCode="0.0_ ">
                  <c:v>128</c:v>
                </c:pt>
                <c:pt idx="1695" formatCode="0.0_ ">
                  <c:v>128.1</c:v>
                </c:pt>
                <c:pt idx="1696" formatCode="0.0_ ">
                  <c:v>128.19999999999999</c:v>
                </c:pt>
                <c:pt idx="1697" formatCode="0.0_ ">
                  <c:v>128.30000000000001</c:v>
                </c:pt>
                <c:pt idx="1698" formatCode="0.0_ ">
                  <c:v>128.4</c:v>
                </c:pt>
                <c:pt idx="1699" formatCode="0.0_ ">
                  <c:v>128.5</c:v>
                </c:pt>
                <c:pt idx="1700" formatCode="0.0_ ">
                  <c:v>128.6</c:v>
                </c:pt>
                <c:pt idx="1701" formatCode="0.0_ ">
                  <c:v>128.6</c:v>
                </c:pt>
                <c:pt idx="1702" formatCode="0.0_ ">
                  <c:v>128.5</c:v>
                </c:pt>
                <c:pt idx="1703" formatCode="0.0_ ">
                  <c:v>128.30000000000001</c:v>
                </c:pt>
                <c:pt idx="1704" formatCode="0.0_ ">
                  <c:v>128.1</c:v>
                </c:pt>
                <c:pt idx="1705" formatCode="0.0_ ">
                  <c:v>127.9</c:v>
                </c:pt>
                <c:pt idx="1706" formatCode="0.0_ ">
                  <c:v>127.6</c:v>
                </c:pt>
                <c:pt idx="1707" formatCode="0.0_ ">
                  <c:v>127.4</c:v>
                </c:pt>
                <c:pt idx="1708" formatCode="0.0_ ">
                  <c:v>127.2</c:v>
                </c:pt>
                <c:pt idx="1709" formatCode="0.0_ ">
                  <c:v>127</c:v>
                </c:pt>
                <c:pt idx="1710" formatCode="0.0_ ">
                  <c:v>126.9</c:v>
                </c:pt>
                <c:pt idx="1711" formatCode="0.0_ ">
                  <c:v>126.8</c:v>
                </c:pt>
                <c:pt idx="1712" formatCode="0.0_ ">
                  <c:v>126.7</c:v>
                </c:pt>
                <c:pt idx="1713" formatCode="0.0_ ">
                  <c:v>126.8</c:v>
                </c:pt>
                <c:pt idx="1714" formatCode="0.0_ ">
                  <c:v>126.9</c:v>
                </c:pt>
                <c:pt idx="1715" formatCode="0.0_ ">
                  <c:v>127.1</c:v>
                </c:pt>
                <c:pt idx="1716" formatCode="0.0_ ">
                  <c:v>127.4</c:v>
                </c:pt>
                <c:pt idx="1717" formatCode="0.0_ ">
                  <c:v>127.7</c:v>
                </c:pt>
                <c:pt idx="1718" formatCode="0.0_ ">
                  <c:v>128.1</c:v>
                </c:pt>
                <c:pt idx="1719" formatCode="0.0_ ">
                  <c:v>128.5</c:v>
                </c:pt>
                <c:pt idx="1720" formatCode="0.0_ ">
                  <c:v>129</c:v>
                </c:pt>
                <c:pt idx="1721" formatCode="0.0_ ">
                  <c:v>129.5</c:v>
                </c:pt>
                <c:pt idx="1722" formatCode="0.0_ ">
                  <c:v>130.1</c:v>
                </c:pt>
                <c:pt idx="1723" formatCode="0.0_ ">
                  <c:v>130.6</c:v>
                </c:pt>
                <c:pt idx="1724" formatCode="0.0_ ">
                  <c:v>131</c:v>
                </c:pt>
                <c:pt idx="1725" formatCode="0.0_ ">
                  <c:v>131.19999999999999</c:v>
                </c:pt>
                <c:pt idx="1726" formatCode="0.0_ ">
                  <c:v>131.30000000000001</c:v>
                </c:pt>
                <c:pt idx="1727" formatCode="0.0_ ">
                  <c:v>131.19999999999999</c:v>
                </c:pt>
                <c:pt idx="1728" formatCode="0.0_ ">
                  <c:v>130.69999999999999</c:v>
                </c:pt>
                <c:pt idx="1729" formatCode="0.0_ ">
                  <c:v>129.80000000000001</c:v>
                </c:pt>
                <c:pt idx="1730" formatCode="0.0_ ">
                  <c:v>128.4</c:v>
                </c:pt>
                <c:pt idx="1731" formatCode="0.0_ ">
                  <c:v>126.5</c:v>
                </c:pt>
                <c:pt idx="1732" formatCode="0.0_ ">
                  <c:v>124.1</c:v>
                </c:pt>
                <c:pt idx="1733" formatCode="0.0_ ">
                  <c:v>121.6</c:v>
                </c:pt>
                <c:pt idx="1734" formatCode="0.0_ ">
                  <c:v>119</c:v>
                </c:pt>
                <c:pt idx="1735" formatCode="0.0_ ">
                  <c:v>116.5</c:v>
                </c:pt>
                <c:pt idx="1736" formatCode="0.0_ ">
                  <c:v>114.1</c:v>
                </c:pt>
                <c:pt idx="1737" formatCode="0.0_ ">
                  <c:v>111.8</c:v>
                </c:pt>
                <c:pt idx="1738" formatCode="0.0_ ">
                  <c:v>109.5</c:v>
                </c:pt>
                <c:pt idx="1739" formatCode="0.0_ ">
                  <c:v>107.1</c:v>
                </c:pt>
                <c:pt idx="1740" formatCode="0.0_ ">
                  <c:v>104.8</c:v>
                </c:pt>
                <c:pt idx="1741" formatCode="0.0_ ">
                  <c:v>102.5</c:v>
                </c:pt>
                <c:pt idx="1742" formatCode="0.0_ ">
                  <c:v>100.4</c:v>
                </c:pt>
                <c:pt idx="1743" formatCode="0.0_ ">
                  <c:v>98.6</c:v>
                </c:pt>
                <c:pt idx="1744" formatCode="0.0_ ">
                  <c:v>97.2</c:v>
                </c:pt>
                <c:pt idx="1745" formatCode="0.0_ ">
                  <c:v>95.9</c:v>
                </c:pt>
                <c:pt idx="1746" formatCode="0.0_ ">
                  <c:v>94.8</c:v>
                </c:pt>
                <c:pt idx="1747" formatCode="0.0_ ">
                  <c:v>93.8</c:v>
                </c:pt>
                <c:pt idx="1748" formatCode="0.0_ ">
                  <c:v>92.8</c:v>
                </c:pt>
                <c:pt idx="1749" formatCode="0.0_ ">
                  <c:v>91.8</c:v>
                </c:pt>
                <c:pt idx="1750" formatCode="0.0_ ">
                  <c:v>91</c:v>
                </c:pt>
                <c:pt idx="1751" formatCode="0.0_ ">
                  <c:v>90.2</c:v>
                </c:pt>
                <c:pt idx="1752" formatCode="0.0_ ">
                  <c:v>89.6</c:v>
                </c:pt>
                <c:pt idx="1753" formatCode="0.0_ ">
                  <c:v>89.1</c:v>
                </c:pt>
                <c:pt idx="1754" formatCode="0.0_ ">
                  <c:v>88.6</c:v>
                </c:pt>
                <c:pt idx="1755" formatCode="0.0_ ">
                  <c:v>88.1</c:v>
                </c:pt>
                <c:pt idx="1756" formatCode="0.0_ ">
                  <c:v>87.6</c:v>
                </c:pt>
                <c:pt idx="1757" formatCode="0.0_ ">
                  <c:v>87.1</c:v>
                </c:pt>
                <c:pt idx="1758" formatCode="0.0_ ">
                  <c:v>86.6</c:v>
                </c:pt>
                <c:pt idx="1759" formatCode="0.0_ ">
                  <c:v>86.1</c:v>
                </c:pt>
                <c:pt idx="1760" formatCode="0.0_ ">
                  <c:v>85.5</c:v>
                </c:pt>
                <c:pt idx="1761" formatCode="0.0_ ">
                  <c:v>85</c:v>
                </c:pt>
                <c:pt idx="1762" formatCode="0.0_ ">
                  <c:v>84.4</c:v>
                </c:pt>
                <c:pt idx="1763" formatCode="0.0_ ">
                  <c:v>83.8</c:v>
                </c:pt>
                <c:pt idx="1764" formatCode="0.0_ ">
                  <c:v>83.2</c:v>
                </c:pt>
                <c:pt idx="1765" formatCode="0.0_ ">
                  <c:v>82.6</c:v>
                </c:pt>
                <c:pt idx="1766" formatCode="0.0_ ">
                  <c:v>82</c:v>
                </c:pt>
                <c:pt idx="1767" formatCode="0.0_ ">
                  <c:v>81.3</c:v>
                </c:pt>
                <c:pt idx="1768" formatCode="0.0_ ">
                  <c:v>80.400000000000006</c:v>
                </c:pt>
                <c:pt idx="1769" formatCode="0.0_ ">
                  <c:v>79.099999999999994</c:v>
                </c:pt>
                <c:pt idx="1770" formatCode="0.0_ ">
                  <c:v>77.400000000000006</c:v>
                </c:pt>
                <c:pt idx="1771" formatCode="0.0_ ">
                  <c:v>75.099999999999994</c:v>
                </c:pt>
                <c:pt idx="1772" formatCode="0.0_ ">
                  <c:v>72.3</c:v>
                </c:pt>
                <c:pt idx="1773" formatCode="0.0_ ">
                  <c:v>69.099999999999994</c:v>
                </c:pt>
                <c:pt idx="1774" formatCode="0.0_ ">
                  <c:v>65.900000000000006</c:v>
                </c:pt>
                <c:pt idx="1775" formatCode="0.0_ ">
                  <c:v>62.7</c:v>
                </c:pt>
                <c:pt idx="1776" formatCode="0.0_ ">
                  <c:v>59.7</c:v>
                </c:pt>
                <c:pt idx="1777" formatCode="0.0_ ">
                  <c:v>57</c:v>
                </c:pt>
                <c:pt idx="1778" formatCode="0.0_ ">
                  <c:v>54.6</c:v>
                </c:pt>
                <c:pt idx="1779" formatCode="0.0_ ">
                  <c:v>52.2</c:v>
                </c:pt>
                <c:pt idx="1780" formatCode="0.0_ ">
                  <c:v>49.7</c:v>
                </c:pt>
                <c:pt idx="1781" formatCode="0.0_ ">
                  <c:v>46.8</c:v>
                </c:pt>
                <c:pt idx="1782" formatCode="0.0_ ">
                  <c:v>43.5</c:v>
                </c:pt>
                <c:pt idx="1783" formatCode="0.0_ ">
                  <c:v>39.9</c:v>
                </c:pt>
                <c:pt idx="1784" formatCode="0.0_ ">
                  <c:v>36.4</c:v>
                </c:pt>
                <c:pt idx="1785" formatCode="0.0_ ">
                  <c:v>33.200000000000003</c:v>
                </c:pt>
                <c:pt idx="1786" formatCode="0.0_ ">
                  <c:v>30.5</c:v>
                </c:pt>
                <c:pt idx="1787" formatCode="0.0_ ">
                  <c:v>28.3</c:v>
                </c:pt>
                <c:pt idx="1788" formatCode="0.0_ ">
                  <c:v>26.3</c:v>
                </c:pt>
                <c:pt idx="1789" formatCode="0.0_ ">
                  <c:v>24.4</c:v>
                </c:pt>
                <c:pt idx="1790" formatCode="0.0_ ">
                  <c:v>22.5</c:v>
                </c:pt>
                <c:pt idx="1791" formatCode="0.0_ ">
                  <c:v>20.5</c:v>
                </c:pt>
                <c:pt idx="1792" formatCode="0.0_ ">
                  <c:v>18.2</c:v>
                </c:pt>
                <c:pt idx="1793" formatCode="0.0_ ">
                  <c:v>15.5</c:v>
                </c:pt>
                <c:pt idx="1794" formatCode="0.0_ ">
                  <c:v>12.3</c:v>
                </c:pt>
                <c:pt idx="1795" formatCode="0.0_ ">
                  <c:v>8.6999999999999993</c:v>
                </c:pt>
                <c:pt idx="1796" formatCode="0.0_ ">
                  <c:v>5.2</c:v>
                </c:pt>
                <c:pt idx="1797" formatCode="0.0_ ">
                  <c:v>0</c:v>
                </c:pt>
                <c:pt idx="1798" formatCode="0.0_ ">
                  <c:v>0</c:v>
                </c:pt>
                <c:pt idx="1799" formatCode="0.0_ ">
                  <c:v>0</c:v>
                </c:pt>
                <c:pt idx="1800" formatCode="0.0_ ">
                  <c:v>0</c:v>
                </c:pt>
                <c:pt idx="1801" formatCode="0.0_ ">
                  <c:v>0</c:v>
                </c:pt>
                <c:pt idx="1802" formatCode="0.0_ 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658-4849-A743-AA50F7DA15A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64850560"/>
        <c:axId val="364854520"/>
      </c:barChart>
      <c:catAx>
        <c:axId val="36485056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64854520"/>
        <c:crosses val="autoZero"/>
        <c:auto val="1"/>
        <c:lblAlgn val="ctr"/>
        <c:lblOffset val="100"/>
        <c:noMultiLvlLbl val="0"/>
      </c:catAx>
      <c:valAx>
        <c:axId val="3648545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6485056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WLTC_class_3!$E$7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WLTC_class_3!$E$8:$E$1808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AC6-4D44-AD28-E288FBF528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2049552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WLTC_class_3!$H$7</c:f>
              <c:strCache>
                <c:ptCount val="1"/>
                <c:pt idx="0">
                  <c:v>m/s²</c:v>
                </c:pt>
              </c:strCache>
            </c:strRef>
          </c:tx>
          <c:spPr>
            <a:ln w="3810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WLTC_class_3!$H$8:$H$1808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0.2361111111111111</c:v>
                </c:pt>
                <c:pt idx="13">
                  <c:v>0.72222222222222221</c:v>
                </c:pt>
                <c:pt idx="14">
                  <c:v>1.1388888888888891</c:v>
                </c:pt>
                <c:pt idx="15">
                  <c:v>1.0694444444444444</c:v>
                </c:pt>
                <c:pt idx="16">
                  <c:v>0.97222222222222199</c:v>
                </c:pt>
                <c:pt idx="17">
                  <c:v>1.1944444444444444</c:v>
                </c:pt>
                <c:pt idx="18">
                  <c:v>1.2638888888888891</c:v>
                </c:pt>
                <c:pt idx="19">
                  <c:v>0.80555555555555558</c:v>
                </c:pt>
                <c:pt idx="20">
                  <c:v>0.29166666666666685</c:v>
                </c:pt>
                <c:pt idx="21">
                  <c:v>0.1111111111111112</c:v>
                </c:pt>
                <c:pt idx="22">
                  <c:v>9.7222222222222127E-2</c:v>
                </c:pt>
                <c:pt idx="23">
                  <c:v>0.1111111111111112</c:v>
                </c:pt>
                <c:pt idx="24">
                  <c:v>0.27777777777777779</c:v>
                </c:pt>
                <c:pt idx="25">
                  <c:v>0.38888888888888851</c:v>
                </c:pt>
                <c:pt idx="26">
                  <c:v>0.45833333333333343</c:v>
                </c:pt>
                <c:pt idx="27">
                  <c:v>0.65277777777777812</c:v>
                </c:pt>
                <c:pt idx="28">
                  <c:v>0.69444444444444442</c:v>
                </c:pt>
                <c:pt idx="29">
                  <c:v>0.65277777777777712</c:v>
                </c:pt>
                <c:pt idx="30">
                  <c:v>0.47222222222222199</c:v>
                </c:pt>
                <c:pt idx="31">
                  <c:v>0.27777777777777779</c:v>
                </c:pt>
                <c:pt idx="32">
                  <c:v>0.19444444444444425</c:v>
                </c:pt>
                <c:pt idx="33">
                  <c:v>0.15277777777777798</c:v>
                </c:pt>
                <c:pt idx="34">
                  <c:v>8.3333333333333523E-2</c:v>
                </c:pt>
                <c:pt idx="35">
                  <c:v>-2.7777777777777186E-2</c:v>
                </c:pt>
                <c:pt idx="36">
                  <c:v>-0.24999999999999961</c:v>
                </c:pt>
                <c:pt idx="37">
                  <c:v>-0.59722222222222276</c:v>
                </c:pt>
                <c:pt idx="38">
                  <c:v>-0.79166666666666707</c:v>
                </c:pt>
                <c:pt idx="39">
                  <c:v>-0.73611111111111072</c:v>
                </c:pt>
                <c:pt idx="40">
                  <c:v>-0.65277777777777812</c:v>
                </c:pt>
                <c:pt idx="41">
                  <c:v>-0.7777777777777779</c:v>
                </c:pt>
                <c:pt idx="42">
                  <c:v>-0.99999999999999933</c:v>
                </c:pt>
                <c:pt idx="43">
                  <c:v>-0.94444444444444453</c:v>
                </c:pt>
                <c:pt idx="44">
                  <c:v>-0.5833333333333337</c:v>
                </c:pt>
                <c:pt idx="45">
                  <c:v>-0.25000000000000011</c:v>
                </c:pt>
                <c:pt idx="46">
                  <c:v>-0.19444444444444425</c:v>
                </c:pt>
                <c:pt idx="47">
                  <c:v>-0.27777777777777779</c:v>
                </c:pt>
                <c:pt idx="48">
                  <c:v>-0.23611111111111099</c:v>
                </c:pt>
                <c:pt idx="49">
                  <c:v>-8.3333333333333037E-2</c:v>
                </c:pt>
                <c:pt idx="50">
                  <c:v>-5.5555555555555851E-2</c:v>
                </c:pt>
                <c:pt idx="51">
                  <c:v>-0.29166666666666685</c:v>
                </c:pt>
                <c:pt idx="52">
                  <c:v>-0.5972222222222221</c:v>
                </c:pt>
                <c:pt idx="53">
                  <c:v>-0.49999999999999994</c:v>
                </c:pt>
                <c:pt idx="54">
                  <c:v>-0.15277777777777773</c:v>
                </c:pt>
                <c:pt idx="55">
                  <c:v>-1.388888888888884E-2</c:v>
                </c:pt>
                <c:pt idx="56">
                  <c:v>0</c:v>
                </c:pt>
                <c:pt idx="57">
                  <c:v>4.1666666666666761E-2</c:v>
                </c:pt>
                <c:pt idx="58">
                  <c:v>8.3333333333333287E-2</c:v>
                </c:pt>
                <c:pt idx="59">
                  <c:v>0.33333333333333315</c:v>
                </c:pt>
                <c:pt idx="60">
                  <c:v>0.37500000000000011</c:v>
                </c:pt>
                <c:pt idx="61">
                  <c:v>0.16666666666666682</c:v>
                </c:pt>
                <c:pt idx="62">
                  <c:v>0.12499999999999981</c:v>
                </c:pt>
                <c:pt idx="63">
                  <c:v>0.16666666666666682</c:v>
                </c:pt>
                <c:pt idx="64">
                  <c:v>0.2222222222222224</c:v>
                </c:pt>
                <c:pt idx="65">
                  <c:v>0.1388888888888889</c:v>
                </c:pt>
                <c:pt idx="66">
                  <c:v>8.3333333333333037E-2</c:v>
                </c:pt>
                <c:pt idx="67">
                  <c:v>0.30555555555555547</c:v>
                </c:pt>
                <c:pt idx="68">
                  <c:v>0.66666666666666674</c:v>
                </c:pt>
                <c:pt idx="69">
                  <c:v>0.86111111111111094</c:v>
                </c:pt>
                <c:pt idx="70">
                  <c:v>0.91666666666666685</c:v>
                </c:pt>
                <c:pt idx="71">
                  <c:v>0.84722222222222243</c:v>
                </c:pt>
                <c:pt idx="72">
                  <c:v>0.63888888888888862</c:v>
                </c:pt>
                <c:pt idx="73">
                  <c:v>0.40277777777777757</c:v>
                </c:pt>
                <c:pt idx="74">
                  <c:v>0.27777777777777779</c:v>
                </c:pt>
                <c:pt idx="75">
                  <c:v>0.26388888888888867</c:v>
                </c:pt>
                <c:pt idx="76">
                  <c:v>0.29166666666666685</c:v>
                </c:pt>
                <c:pt idx="77">
                  <c:v>0.26388888888888867</c:v>
                </c:pt>
                <c:pt idx="78">
                  <c:v>0.1388888888888889</c:v>
                </c:pt>
                <c:pt idx="79">
                  <c:v>-4.1666666666666269E-2</c:v>
                </c:pt>
                <c:pt idx="80">
                  <c:v>-0.1388888888888889</c:v>
                </c:pt>
                <c:pt idx="81">
                  <c:v>-0.23611111111111149</c:v>
                </c:pt>
                <c:pt idx="82">
                  <c:v>-0.20833333333333331</c:v>
                </c:pt>
                <c:pt idx="83">
                  <c:v>-8.3333333333332538E-2</c:v>
                </c:pt>
                <c:pt idx="84">
                  <c:v>-0.15277777777777798</c:v>
                </c:pt>
                <c:pt idx="85">
                  <c:v>-0.19444444444444522</c:v>
                </c:pt>
                <c:pt idx="86">
                  <c:v>-0.18055555555555516</c:v>
                </c:pt>
                <c:pt idx="87">
                  <c:v>-0.15277777777777699</c:v>
                </c:pt>
                <c:pt idx="88">
                  <c:v>-0.37500000000000039</c:v>
                </c:pt>
                <c:pt idx="89">
                  <c:v>-0.95833333333333359</c:v>
                </c:pt>
                <c:pt idx="90">
                  <c:v>-1.3749999999999998</c:v>
                </c:pt>
                <c:pt idx="91">
                  <c:v>-1.4305555555555556</c:v>
                </c:pt>
                <c:pt idx="92">
                  <c:v>-1.0833333333333335</c:v>
                </c:pt>
                <c:pt idx="93">
                  <c:v>-0.69444444444444442</c:v>
                </c:pt>
                <c:pt idx="94">
                  <c:v>-0.70833333333333326</c:v>
                </c:pt>
                <c:pt idx="95">
                  <c:v>-0.86111111111111116</c:v>
                </c:pt>
                <c:pt idx="96">
                  <c:v>-0.76388888888888884</c:v>
                </c:pt>
                <c:pt idx="97">
                  <c:v>-0.49999999999999994</c:v>
                </c:pt>
                <c:pt idx="98">
                  <c:v>-0.5</c:v>
                </c:pt>
                <c:pt idx="99">
                  <c:v>-0.30555555555555558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2.777777777777778E-2</c:v>
                </c:pt>
                <c:pt idx="138">
                  <c:v>0.2638888888888889</c:v>
                </c:pt>
                <c:pt idx="139">
                  <c:v>0.81944444444444431</c:v>
                </c:pt>
                <c:pt idx="140">
                  <c:v>1.3611111111111109</c:v>
                </c:pt>
                <c:pt idx="141">
                  <c:v>1.4305555555555554</c:v>
                </c:pt>
                <c:pt idx="142">
                  <c:v>0.99999999999999989</c:v>
                </c:pt>
                <c:pt idx="143">
                  <c:v>0.4861111111111111</c:v>
                </c:pt>
                <c:pt idx="144">
                  <c:v>0.26388888888888917</c:v>
                </c:pt>
                <c:pt idx="145">
                  <c:v>0.40277777777777807</c:v>
                </c:pt>
                <c:pt idx="146">
                  <c:v>0.63888888888888862</c:v>
                </c:pt>
                <c:pt idx="147">
                  <c:v>0.68055555555555536</c:v>
                </c:pt>
                <c:pt idx="148">
                  <c:v>0.5277777777777779</c:v>
                </c:pt>
                <c:pt idx="149">
                  <c:v>0.29166666666666685</c:v>
                </c:pt>
                <c:pt idx="150">
                  <c:v>2.7777777777777679E-2</c:v>
                </c:pt>
                <c:pt idx="151">
                  <c:v>-0.36111111111111133</c:v>
                </c:pt>
                <c:pt idx="152">
                  <c:v>-0.94444444444444398</c:v>
                </c:pt>
                <c:pt idx="153">
                  <c:v>-1.3749999999999998</c:v>
                </c:pt>
                <c:pt idx="154">
                  <c:v>-1.2916666666666667</c:v>
                </c:pt>
                <c:pt idx="155">
                  <c:v>-0.73611111111111116</c:v>
                </c:pt>
                <c:pt idx="156">
                  <c:v>-9.7222222222222363E-2</c:v>
                </c:pt>
                <c:pt idx="157">
                  <c:v>0.29166666666666663</c:v>
                </c:pt>
                <c:pt idx="158">
                  <c:v>0.63888888888888884</c:v>
                </c:pt>
                <c:pt idx="159">
                  <c:v>0.83333333333333359</c:v>
                </c:pt>
                <c:pt idx="160">
                  <c:v>0.86111111111111094</c:v>
                </c:pt>
                <c:pt idx="161">
                  <c:v>0.74999999999999978</c:v>
                </c:pt>
                <c:pt idx="162">
                  <c:v>0.5833333333333337</c:v>
                </c:pt>
                <c:pt idx="163">
                  <c:v>0.55555555555555558</c:v>
                </c:pt>
                <c:pt idx="164">
                  <c:v>0.4861111111111111</c:v>
                </c:pt>
                <c:pt idx="165">
                  <c:v>0.36111111111111133</c:v>
                </c:pt>
                <c:pt idx="166">
                  <c:v>0.29166666666666685</c:v>
                </c:pt>
                <c:pt idx="167">
                  <c:v>0.43055555555555575</c:v>
                </c:pt>
                <c:pt idx="168">
                  <c:v>0.55555555555555558</c:v>
                </c:pt>
                <c:pt idx="169">
                  <c:v>0.38888888888888851</c:v>
                </c:pt>
                <c:pt idx="170">
                  <c:v>2.7777777777777186E-2</c:v>
                </c:pt>
                <c:pt idx="171">
                  <c:v>-0.40277777777777757</c:v>
                </c:pt>
                <c:pt idx="172">
                  <c:v>-0.88888888888888862</c:v>
                </c:pt>
                <c:pt idx="173">
                  <c:v>-1.1111111111111112</c:v>
                </c:pt>
                <c:pt idx="174">
                  <c:v>-0.79166666666666652</c:v>
                </c:pt>
                <c:pt idx="175">
                  <c:v>-0.27777777777777779</c:v>
                </c:pt>
                <c:pt idx="176">
                  <c:v>8.3333333333333037E-2</c:v>
                </c:pt>
                <c:pt idx="177">
                  <c:v>0.37499999999999989</c:v>
                </c:pt>
                <c:pt idx="178">
                  <c:v>0.45833333333333343</c:v>
                </c:pt>
                <c:pt idx="179">
                  <c:v>0.25000000000000011</c:v>
                </c:pt>
                <c:pt idx="180">
                  <c:v>4.1666666666666761E-2</c:v>
                </c:pt>
                <c:pt idx="181">
                  <c:v>-5.5555555555555851E-2</c:v>
                </c:pt>
                <c:pt idx="182">
                  <c:v>-0.16666666666666657</c:v>
                </c:pt>
                <c:pt idx="183">
                  <c:v>-0.43055555555555525</c:v>
                </c:pt>
                <c:pt idx="184">
                  <c:v>-0.65277777777777768</c:v>
                </c:pt>
                <c:pt idx="185">
                  <c:v>-0.70833333333333348</c:v>
                </c:pt>
                <c:pt idx="186">
                  <c:v>-0.65277777777777812</c:v>
                </c:pt>
                <c:pt idx="187">
                  <c:v>-0.54166666666666641</c:v>
                </c:pt>
                <c:pt idx="188">
                  <c:v>-0.44444444444444431</c:v>
                </c:pt>
                <c:pt idx="189">
                  <c:v>-0.36111111111111133</c:v>
                </c:pt>
                <c:pt idx="190">
                  <c:v>-0.27777777777777779</c:v>
                </c:pt>
                <c:pt idx="191">
                  <c:v>-0.22222222222222215</c:v>
                </c:pt>
                <c:pt idx="192">
                  <c:v>-0.16666666666666657</c:v>
                </c:pt>
                <c:pt idx="193">
                  <c:v>-9.7222222222222363E-2</c:v>
                </c:pt>
                <c:pt idx="194">
                  <c:v>-6.9444444444444448E-2</c:v>
                </c:pt>
                <c:pt idx="195">
                  <c:v>-2.7777777777777679E-2</c:v>
                </c:pt>
                <c:pt idx="196">
                  <c:v>0</c:v>
                </c:pt>
                <c:pt idx="197">
                  <c:v>0</c:v>
                </c:pt>
                <c:pt idx="198">
                  <c:v>6.9444444444444448E-2</c:v>
                </c:pt>
                <c:pt idx="199">
                  <c:v>0.1388888888888889</c:v>
                </c:pt>
                <c:pt idx="200">
                  <c:v>0.20833333333333331</c:v>
                </c:pt>
                <c:pt idx="201">
                  <c:v>0.27777777777777779</c:v>
                </c:pt>
                <c:pt idx="202">
                  <c:v>0.34722222222222221</c:v>
                </c:pt>
                <c:pt idx="203">
                  <c:v>0.55555555555555558</c:v>
                </c:pt>
                <c:pt idx="204">
                  <c:v>0.65277777777777768</c:v>
                </c:pt>
                <c:pt idx="205">
                  <c:v>0.66666666666666674</c:v>
                </c:pt>
                <c:pt idx="206">
                  <c:v>0.79166666666666652</c:v>
                </c:pt>
                <c:pt idx="207">
                  <c:v>0.80555555555555558</c:v>
                </c:pt>
                <c:pt idx="208">
                  <c:v>0.70833333333333348</c:v>
                </c:pt>
                <c:pt idx="209">
                  <c:v>0.7777777777777779</c:v>
                </c:pt>
                <c:pt idx="210">
                  <c:v>0.76388888888888884</c:v>
                </c:pt>
                <c:pt idx="211">
                  <c:v>0.55555555555555558</c:v>
                </c:pt>
                <c:pt idx="212">
                  <c:v>0.41666666666666663</c:v>
                </c:pt>
                <c:pt idx="213">
                  <c:v>0.33333333333333315</c:v>
                </c:pt>
                <c:pt idx="214">
                  <c:v>0.36111111111111133</c:v>
                </c:pt>
                <c:pt idx="215">
                  <c:v>0.47222222222222199</c:v>
                </c:pt>
                <c:pt idx="216">
                  <c:v>0.55555555555555558</c:v>
                </c:pt>
                <c:pt idx="217">
                  <c:v>0.55555555555555558</c:v>
                </c:pt>
                <c:pt idx="218">
                  <c:v>0.4861111111111111</c:v>
                </c:pt>
                <c:pt idx="219">
                  <c:v>0.38888888888888851</c:v>
                </c:pt>
                <c:pt idx="220">
                  <c:v>0.29166666666666685</c:v>
                </c:pt>
                <c:pt idx="221">
                  <c:v>0.18055555555555614</c:v>
                </c:pt>
                <c:pt idx="222">
                  <c:v>0.11111111111111072</c:v>
                </c:pt>
                <c:pt idx="223">
                  <c:v>9.7222222222221627E-2</c:v>
                </c:pt>
                <c:pt idx="224">
                  <c:v>9.7222222222222612E-2</c:v>
                </c:pt>
                <c:pt idx="225">
                  <c:v>0.1388888888888889</c:v>
                </c:pt>
                <c:pt idx="226">
                  <c:v>0.15277777777777699</c:v>
                </c:pt>
                <c:pt idx="227">
                  <c:v>0.1388888888888889</c:v>
                </c:pt>
                <c:pt idx="228">
                  <c:v>0.12500000000000078</c:v>
                </c:pt>
                <c:pt idx="229">
                  <c:v>9.7222222222222612E-2</c:v>
                </c:pt>
                <c:pt idx="230">
                  <c:v>4.1666666666666269E-2</c:v>
                </c:pt>
                <c:pt idx="231">
                  <c:v>-4.1666666666666269E-2</c:v>
                </c:pt>
                <c:pt idx="232">
                  <c:v>-0.2222222222222224</c:v>
                </c:pt>
                <c:pt idx="233">
                  <c:v>-0.45833333333333393</c:v>
                </c:pt>
                <c:pt idx="234">
                  <c:v>-0.54166666666666641</c:v>
                </c:pt>
                <c:pt idx="235">
                  <c:v>-0.43055555555555575</c:v>
                </c:pt>
                <c:pt idx="236">
                  <c:v>-0.24999999999999961</c:v>
                </c:pt>
                <c:pt idx="237">
                  <c:v>-0.19444444444444425</c:v>
                </c:pt>
                <c:pt idx="238">
                  <c:v>-0.31944444444444503</c:v>
                </c:pt>
                <c:pt idx="239">
                  <c:v>-0.56944444444444464</c:v>
                </c:pt>
                <c:pt idx="240">
                  <c:v>-0.74999999999999978</c:v>
                </c:pt>
                <c:pt idx="241">
                  <c:v>-0.6666666666666663</c:v>
                </c:pt>
                <c:pt idx="242">
                  <c:v>-0.625</c:v>
                </c:pt>
                <c:pt idx="243">
                  <c:v>-0.68055555555555536</c:v>
                </c:pt>
                <c:pt idx="244">
                  <c:v>-0.65277777777777812</c:v>
                </c:pt>
                <c:pt idx="245">
                  <c:v>-0.7777777777777779</c:v>
                </c:pt>
                <c:pt idx="246">
                  <c:v>-0.99999999999999933</c:v>
                </c:pt>
                <c:pt idx="247">
                  <c:v>-0.94444444444444453</c:v>
                </c:pt>
                <c:pt idx="248">
                  <c:v>-0.5833333333333337</c:v>
                </c:pt>
                <c:pt idx="249">
                  <c:v>-0.25000000000000011</c:v>
                </c:pt>
                <c:pt idx="250">
                  <c:v>-0.19444444444444425</c:v>
                </c:pt>
                <c:pt idx="251">
                  <c:v>-0.27777777777777779</c:v>
                </c:pt>
                <c:pt idx="252">
                  <c:v>-0.23611111111111099</c:v>
                </c:pt>
                <c:pt idx="253">
                  <c:v>-8.3333333333333037E-2</c:v>
                </c:pt>
                <c:pt idx="254">
                  <c:v>-5.5555555555555851E-2</c:v>
                </c:pt>
                <c:pt idx="255">
                  <c:v>-0.29166666666666685</c:v>
                </c:pt>
                <c:pt idx="256">
                  <c:v>-0.40277777777777757</c:v>
                </c:pt>
                <c:pt idx="257">
                  <c:v>-4.1666666666666519E-2</c:v>
                </c:pt>
                <c:pt idx="258">
                  <c:v>0.47222222222222199</c:v>
                </c:pt>
                <c:pt idx="259">
                  <c:v>0.72222222222222232</c:v>
                </c:pt>
                <c:pt idx="260">
                  <c:v>0.73611111111111116</c:v>
                </c:pt>
                <c:pt idx="261">
                  <c:v>0.70833333333333304</c:v>
                </c:pt>
                <c:pt idx="262">
                  <c:v>0.76388888888888884</c:v>
                </c:pt>
                <c:pt idx="263">
                  <c:v>0.94444444444444453</c:v>
                </c:pt>
                <c:pt idx="264">
                  <c:v>1.0277777777777781</c:v>
                </c:pt>
                <c:pt idx="265">
                  <c:v>0.90277777777777779</c:v>
                </c:pt>
                <c:pt idx="266">
                  <c:v>0.65277777777777712</c:v>
                </c:pt>
                <c:pt idx="267">
                  <c:v>0.54166666666666641</c:v>
                </c:pt>
                <c:pt idx="268">
                  <c:v>0.50000000000000022</c:v>
                </c:pt>
                <c:pt idx="269">
                  <c:v>0.41666666666666663</c:v>
                </c:pt>
                <c:pt idx="270">
                  <c:v>0.2222222222222224</c:v>
                </c:pt>
                <c:pt idx="271">
                  <c:v>-4.1666666666666269E-2</c:v>
                </c:pt>
                <c:pt idx="272">
                  <c:v>-9.7222222222222612E-2</c:v>
                </c:pt>
                <c:pt idx="273">
                  <c:v>-0.26388888888888867</c:v>
                </c:pt>
                <c:pt idx="274">
                  <c:v>-0.625</c:v>
                </c:pt>
                <c:pt idx="275">
                  <c:v>-0.79166666666666707</c:v>
                </c:pt>
                <c:pt idx="276">
                  <c:v>-0.88888888888888862</c:v>
                </c:pt>
                <c:pt idx="277">
                  <c:v>-0.98611111111111127</c:v>
                </c:pt>
                <c:pt idx="278">
                  <c:v>-1.2361111111111109</c:v>
                </c:pt>
                <c:pt idx="279">
                  <c:v>-1.3194444444444444</c:v>
                </c:pt>
                <c:pt idx="280">
                  <c:v>-0.73611111111111116</c:v>
                </c:pt>
                <c:pt idx="281">
                  <c:v>0.20833333333333331</c:v>
                </c:pt>
                <c:pt idx="282">
                  <c:v>0.88888888888888917</c:v>
                </c:pt>
                <c:pt idx="283">
                  <c:v>1.0138888888888891</c:v>
                </c:pt>
                <c:pt idx="284">
                  <c:v>1.0416666666666667</c:v>
                </c:pt>
                <c:pt idx="285">
                  <c:v>0.99999999999999989</c:v>
                </c:pt>
                <c:pt idx="286">
                  <c:v>0.91666666666666685</c:v>
                </c:pt>
                <c:pt idx="287">
                  <c:v>0.91666666666666685</c:v>
                </c:pt>
                <c:pt idx="288">
                  <c:v>0.91666666666666585</c:v>
                </c:pt>
                <c:pt idx="289">
                  <c:v>0.72222222222222265</c:v>
                </c:pt>
                <c:pt idx="290">
                  <c:v>0.34722222222222221</c:v>
                </c:pt>
                <c:pt idx="291">
                  <c:v>0</c:v>
                </c:pt>
                <c:pt idx="292">
                  <c:v>-0.23611111111111052</c:v>
                </c:pt>
                <c:pt idx="293">
                  <c:v>-0.26388888888888967</c:v>
                </c:pt>
                <c:pt idx="294">
                  <c:v>-0.18055555555555614</c:v>
                </c:pt>
                <c:pt idx="295">
                  <c:v>-8.3333333333332538E-2</c:v>
                </c:pt>
                <c:pt idx="296">
                  <c:v>0</c:v>
                </c:pt>
                <c:pt idx="297">
                  <c:v>5.5555555555555358E-2</c:v>
                </c:pt>
                <c:pt idx="298">
                  <c:v>6.9444444444444448E-2</c:v>
                </c:pt>
                <c:pt idx="299">
                  <c:v>2.7777777777777186E-2</c:v>
                </c:pt>
                <c:pt idx="300">
                  <c:v>-2.7777777777777186E-2</c:v>
                </c:pt>
                <c:pt idx="301">
                  <c:v>-9.7222222222221627E-2</c:v>
                </c:pt>
                <c:pt idx="302">
                  <c:v>-0.18055555555555614</c:v>
                </c:pt>
                <c:pt idx="303">
                  <c:v>-0.25000000000000061</c:v>
                </c:pt>
                <c:pt idx="304">
                  <c:v>-0.34722222222222221</c:v>
                </c:pt>
                <c:pt idx="305">
                  <c:v>-0.41666666666666663</c:v>
                </c:pt>
                <c:pt idx="306">
                  <c:v>-0.34722222222222221</c:v>
                </c:pt>
                <c:pt idx="307">
                  <c:v>-0.20833333333333331</c:v>
                </c:pt>
                <c:pt idx="308">
                  <c:v>-9.7222222222221627E-2</c:v>
                </c:pt>
                <c:pt idx="309">
                  <c:v>-8.3333333333332538E-2</c:v>
                </c:pt>
                <c:pt idx="310">
                  <c:v>-0.12499999999999981</c:v>
                </c:pt>
                <c:pt idx="311">
                  <c:v>-0.16666666666666705</c:v>
                </c:pt>
                <c:pt idx="312">
                  <c:v>-0.25000000000000061</c:v>
                </c:pt>
                <c:pt idx="313">
                  <c:v>-0.34722222222222221</c:v>
                </c:pt>
                <c:pt idx="314">
                  <c:v>-0.41666666666666663</c:v>
                </c:pt>
                <c:pt idx="315">
                  <c:v>-0.41666666666666663</c:v>
                </c:pt>
                <c:pt idx="316">
                  <c:v>-0.37499999999999989</c:v>
                </c:pt>
                <c:pt idx="317">
                  <c:v>-0.41666666666666663</c:v>
                </c:pt>
                <c:pt idx="318">
                  <c:v>-0.51388888888888873</c:v>
                </c:pt>
                <c:pt idx="319">
                  <c:v>-0.54166666666666641</c:v>
                </c:pt>
                <c:pt idx="320">
                  <c:v>-0.33333333333333315</c:v>
                </c:pt>
                <c:pt idx="321">
                  <c:v>-0.16666666666666705</c:v>
                </c:pt>
                <c:pt idx="322">
                  <c:v>-9.7222222222222612E-2</c:v>
                </c:pt>
                <c:pt idx="323">
                  <c:v>-8.3333333333333037E-2</c:v>
                </c:pt>
                <c:pt idx="324">
                  <c:v>-0.1388888888888889</c:v>
                </c:pt>
                <c:pt idx="325">
                  <c:v>-5.5555555555555851E-2</c:v>
                </c:pt>
                <c:pt idx="326">
                  <c:v>-4.1666666666666269E-2</c:v>
                </c:pt>
                <c:pt idx="327">
                  <c:v>-8.3333333333333037E-2</c:v>
                </c:pt>
                <c:pt idx="328">
                  <c:v>-0.43055555555555575</c:v>
                </c:pt>
                <c:pt idx="329">
                  <c:v>-0.80555555555555558</c:v>
                </c:pt>
                <c:pt idx="330">
                  <c:v>-0.50000000000000022</c:v>
                </c:pt>
                <c:pt idx="331">
                  <c:v>-0.1111111111111112</c:v>
                </c:pt>
                <c:pt idx="332">
                  <c:v>-0.13888888888888865</c:v>
                </c:pt>
                <c:pt idx="333">
                  <c:v>-0.15277777777777773</c:v>
                </c:pt>
                <c:pt idx="334">
                  <c:v>-0.12500000000000006</c:v>
                </c:pt>
                <c:pt idx="335">
                  <c:v>-0.15277777777777773</c:v>
                </c:pt>
                <c:pt idx="336">
                  <c:v>-9.7222222222222127E-2</c:v>
                </c:pt>
                <c:pt idx="337">
                  <c:v>0</c:v>
                </c:pt>
                <c:pt idx="338">
                  <c:v>0.15277777777777773</c:v>
                </c:pt>
                <c:pt idx="339">
                  <c:v>0.45833333333333343</c:v>
                </c:pt>
                <c:pt idx="340">
                  <c:v>0.79166666666666674</c:v>
                </c:pt>
                <c:pt idx="341">
                  <c:v>0.87500000000000011</c:v>
                </c:pt>
                <c:pt idx="342">
                  <c:v>0.54166666666666641</c:v>
                </c:pt>
                <c:pt idx="343">
                  <c:v>0.16666666666666657</c:v>
                </c:pt>
                <c:pt idx="344">
                  <c:v>6.9444444444444448E-2</c:v>
                </c:pt>
                <c:pt idx="345">
                  <c:v>0.15277777777777748</c:v>
                </c:pt>
                <c:pt idx="346">
                  <c:v>0.15277777777777798</c:v>
                </c:pt>
                <c:pt idx="347">
                  <c:v>9.7222222222222612E-2</c:v>
                </c:pt>
                <c:pt idx="348">
                  <c:v>0.15277777777777748</c:v>
                </c:pt>
                <c:pt idx="349">
                  <c:v>0.1388888888888889</c:v>
                </c:pt>
                <c:pt idx="350">
                  <c:v>6.9444444444444448E-2</c:v>
                </c:pt>
                <c:pt idx="351">
                  <c:v>0</c:v>
                </c:pt>
                <c:pt idx="352">
                  <c:v>-2.7777777777777679E-2</c:v>
                </c:pt>
                <c:pt idx="353">
                  <c:v>-2.7777777777778172E-2</c:v>
                </c:pt>
                <c:pt idx="354">
                  <c:v>-1.3888888888889086E-2</c:v>
                </c:pt>
                <c:pt idx="355">
                  <c:v>2.7777777777778172E-2</c:v>
                </c:pt>
                <c:pt idx="356">
                  <c:v>4.1666666666666761E-2</c:v>
                </c:pt>
                <c:pt idx="357">
                  <c:v>-1.3888888888889086E-2</c:v>
                </c:pt>
                <c:pt idx="358">
                  <c:v>-0.18055555555555566</c:v>
                </c:pt>
                <c:pt idx="359">
                  <c:v>-0.41666666666666663</c:v>
                </c:pt>
                <c:pt idx="360">
                  <c:v>-0.51388888888888873</c:v>
                </c:pt>
                <c:pt idx="361">
                  <c:v>-0.43055555555555575</c:v>
                </c:pt>
                <c:pt idx="362">
                  <c:v>-0.29166666666666635</c:v>
                </c:pt>
                <c:pt idx="363">
                  <c:v>-0.16666666666666657</c:v>
                </c:pt>
                <c:pt idx="364">
                  <c:v>-5.5555555555555851E-2</c:v>
                </c:pt>
                <c:pt idx="365">
                  <c:v>1.3888888888889086E-2</c:v>
                </c:pt>
                <c:pt idx="366">
                  <c:v>6.9444444444444448E-2</c:v>
                </c:pt>
                <c:pt idx="367">
                  <c:v>0.18055555555555566</c:v>
                </c:pt>
                <c:pt idx="368">
                  <c:v>0.31944444444444453</c:v>
                </c:pt>
                <c:pt idx="369">
                  <c:v>0.30555555555555547</c:v>
                </c:pt>
                <c:pt idx="370">
                  <c:v>0.1388888888888889</c:v>
                </c:pt>
                <c:pt idx="371">
                  <c:v>-6.9444444444444448E-2</c:v>
                </c:pt>
                <c:pt idx="372">
                  <c:v>-0.44444444444444431</c:v>
                </c:pt>
                <c:pt idx="373">
                  <c:v>-0.84722222222222243</c:v>
                </c:pt>
                <c:pt idx="374">
                  <c:v>-0.95833333333333337</c:v>
                </c:pt>
                <c:pt idx="375">
                  <c:v>-0.80555555555555536</c:v>
                </c:pt>
                <c:pt idx="376">
                  <c:v>-0.58333333333333348</c:v>
                </c:pt>
                <c:pt idx="377">
                  <c:v>-0.41666666666666663</c:v>
                </c:pt>
                <c:pt idx="378">
                  <c:v>-0.30555555555555547</c:v>
                </c:pt>
                <c:pt idx="379">
                  <c:v>-0.23611111111111113</c:v>
                </c:pt>
                <c:pt idx="380">
                  <c:v>-0.26388888888888895</c:v>
                </c:pt>
                <c:pt idx="381">
                  <c:v>-0.31944444444444442</c:v>
                </c:pt>
                <c:pt idx="382">
                  <c:v>-0.33333333333333326</c:v>
                </c:pt>
                <c:pt idx="383">
                  <c:v>-0.36111111111111116</c:v>
                </c:pt>
                <c:pt idx="384">
                  <c:v>-0.3888888888888889</c:v>
                </c:pt>
                <c:pt idx="385">
                  <c:v>-0.31944444444444442</c:v>
                </c:pt>
                <c:pt idx="386">
                  <c:v>-0.125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6.9444444444444448E-2</c:v>
                </c:pt>
                <c:pt idx="392">
                  <c:v>0.29166666666666669</c:v>
                </c:pt>
                <c:pt idx="393">
                  <c:v>0.59722222222222221</c:v>
                </c:pt>
                <c:pt idx="394">
                  <c:v>0.86111111111111127</c:v>
                </c:pt>
                <c:pt idx="395">
                  <c:v>1.0416666666666667</c:v>
                </c:pt>
                <c:pt idx="396">
                  <c:v>1.1527777777777779</c:v>
                </c:pt>
                <c:pt idx="397">
                  <c:v>1.1944444444444442</c:v>
                </c:pt>
                <c:pt idx="398">
                  <c:v>1.0555555555555551</c:v>
                </c:pt>
                <c:pt idx="399">
                  <c:v>0.65277777777777812</c:v>
                </c:pt>
                <c:pt idx="400">
                  <c:v>0.19444444444444473</c:v>
                </c:pt>
                <c:pt idx="401">
                  <c:v>-9.7222222222222612E-2</c:v>
                </c:pt>
                <c:pt idx="402">
                  <c:v>-0.31944444444444453</c:v>
                </c:pt>
                <c:pt idx="403">
                  <c:v>-0.45833333333333293</c:v>
                </c:pt>
                <c:pt idx="404">
                  <c:v>-0.43055555555555575</c:v>
                </c:pt>
                <c:pt idx="405">
                  <c:v>-0.40277777777777807</c:v>
                </c:pt>
                <c:pt idx="406">
                  <c:v>-0.44444444444444431</c:v>
                </c:pt>
                <c:pt idx="407">
                  <c:v>-0.47222222222222199</c:v>
                </c:pt>
                <c:pt idx="408">
                  <c:v>-0.38888888888888895</c:v>
                </c:pt>
                <c:pt idx="409">
                  <c:v>-0.19444444444444448</c:v>
                </c:pt>
                <c:pt idx="410">
                  <c:v>-2.7777777777777679E-2</c:v>
                </c:pt>
                <c:pt idx="411">
                  <c:v>4.1666666666666519E-2</c:v>
                </c:pt>
                <c:pt idx="412">
                  <c:v>6.9444444444444448E-2</c:v>
                </c:pt>
                <c:pt idx="413">
                  <c:v>9.7222222222222363E-2</c:v>
                </c:pt>
                <c:pt idx="414">
                  <c:v>0.19444444444444448</c:v>
                </c:pt>
                <c:pt idx="415">
                  <c:v>0.34722222222222199</c:v>
                </c:pt>
                <c:pt idx="416">
                  <c:v>0.38888888888888873</c:v>
                </c:pt>
                <c:pt idx="417">
                  <c:v>0.23611111111111149</c:v>
                </c:pt>
                <c:pt idx="418">
                  <c:v>1.3888888888889086E-2</c:v>
                </c:pt>
                <c:pt idx="419">
                  <c:v>-0.20833333333333331</c:v>
                </c:pt>
                <c:pt idx="420">
                  <c:v>-0.30555555555555547</c:v>
                </c:pt>
                <c:pt idx="421">
                  <c:v>-0.19444444444444473</c:v>
                </c:pt>
                <c:pt idx="422">
                  <c:v>-2.7777777777778172E-2</c:v>
                </c:pt>
                <c:pt idx="423">
                  <c:v>0.1388888888888889</c:v>
                </c:pt>
                <c:pt idx="424">
                  <c:v>0.37500000000000039</c:v>
                </c:pt>
                <c:pt idx="425">
                  <c:v>0.75000000000000022</c:v>
                </c:pt>
                <c:pt idx="426">
                  <c:v>1.1527777777777775</c:v>
                </c:pt>
                <c:pt idx="427">
                  <c:v>1.25</c:v>
                </c:pt>
                <c:pt idx="428">
                  <c:v>0.83333333333333326</c:v>
                </c:pt>
                <c:pt idx="429">
                  <c:v>0.26388888888888867</c:v>
                </c:pt>
                <c:pt idx="430">
                  <c:v>-8.3333333333333523E-2</c:v>
                </c:pt>
                <c:pt idx="431">
                  <c:v>-0.2222222222222224</c:v>
                </c:pt>
                <c:pt idx="432">
                  <c:v>-0.20833333333333284</c:v>
                </c:pt>
                <c:pt idx="433">
                  <c:v>-0.11111111111111072</c:v>
                </c:pt>
                <c:pt idx="434">
                  <c:v>-9.7222222222222127E-2</c:v>
                </c:pt>
                <c:pt idx="435">
                  <c:v>-0.26388888888888917</c:v>
                </c:pt>
                <c:pt idx="436">
                  <c:v>-0.54166666666666696</c:v>
                </c:pt>
                <c:pt idx="437">
                  <c:v>-0.86111111111111094</c:v>
                </c:pt>
                <c:pt idx="438">
                  <c:v>-1.1805555555555556</c:v>
                </c:pt>
                <c:pt idx="439">
                  <c:v>-1.4027777777777777</c:v>
                </c:pt>
                <c:pt idx="440">
                  <c:v>-1.4583333333333333</c:v>
                </c:pt>
                <c:pt idx="441">
                  <c:v>-1.2638888888888891</c:v>
                </c:pt>
                <c:pt idx="442">
                  <c:v>-0.88888888888888895</c:v>
                </c:pt>
                <c:pt idx="443">
                  <c:v>-0.49999999999999994</c:v>
                </c:pt>
                <c:pt idx="444">
                  <c:v>-0.18055555555555555</c:v>
                </c:pt>
                <c:pt idx="445">
                  <c:v>-2.777777777777778E-2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6.9444444444444448E-2</c:v>
                </c:pt>
                <c:pt idx="512">
                  <c:v>0.34722222222222221</c:v>
                </c:pt>
                <c:pt idx="513">
                  <c:v>0.8472222222222221</c:v>
                </c:pt>
                <c:pt idx="514">
                  <c:v>1.2916666666666667</c:v>
                </c:pt>
                <c:pt idx="515">
                  <c:v>1.4166666666666667</c:v>
                </c:pt>
                <c:pt idx="516">
                  <c:v>1.2083333333333333</c:v>
                </c:pt>
                <c:pt idx="517">
                  <c:v>0.70833333333333304</c:v>
                </c:pt>
                <c:pt idx="518">
                  <c:v>0.19444444444444425</c:v>
                </c:pt>
                <c:pt idx="519">
                  <c:v>-8.3333333333333037E-2</c:v>
                </c:pt>
                <c:pt idx="520">
                  <c:v>-0.22222222222222193</c:v>
                </c:pt>
                <c:pt idx="521">
                  <c:v>-0.29166666666666685</c:v>
                </c:pt>
                <c:pt idx="522">
                  <c:v>-0.34722222222222221</c:v>
                </c:pt>
                <c:pt idx="523">
                  <c:v>-0.51388888888888873</c:v>
                </c:pt>
                <c:pt idx="524">
                  <c:v>-0.81944444444444442</c:v>
                </c:pt>
                <c:pt idx="525">
                  <c:v>-1.0972222222222223</c:v>
                </c:pt>
                <c:pt idx="526">
                  <c:v>-1.0972222222222223</c:v>
                </c:pt>
                <c:pt idx="527">
                  <c:v>-0.77777777777777768</c:v>
                </c:pt>
                <c:pt idx="528">
                  <c:v>-0.41666666666666663</c:v>
                </c:pt>
                <c:pt idx="529">
                  <c:v>-0.27777777777777779</c:v>
                </c:pt>
                <c:pt idx="530">
                  <c:v>-0.1388888888888889</c:v>
                </c:pt>
                <c:pt idx="531">
                  <c:v>0</c:v>
                </c:pt>
                <c:pt idx="532">
                  <c:v>2.777777777777778E-2</c:v>
                </c:pt>
                <c:pt idx="533">
                  <c:v>0.16666666666666666</c:v>
                </c:pt>
                <c:pt idx="534">
                  <c:v>0.41666666666666663</c:v>
                </c:pt>
                <c:pt idx="535">
                  <c:v>0.55555555555555558</c:v>
                </c:pt>
                <c:pt idx="536">
                  <c:v>0.69444444444444431</c:v>
                </c:pt>
                <c:pt idx="537">
                  <c:v>1.0833333333333333</c:v>
                </c:pt>
                <c:pt idx="538">
                  <c:v>1.4722222222222223</c:v>
                </c:pt>
                <c:pt idx="539">
                  <c:v>1.4027777777777779</c:v>
                </c:pt>
                <c:pt idx="540">
                  <c:v>0.79166666666666652</c:v>
                </c:pt>
                <c:pt idx="541">
                  <c:v>0.19444444444444425</c:v>
                </c:pt>
                <c:pt idx="542">
                  <c:v>-2.7777777777777679E-2</c:v>
                </c:pt>
                <c:pt idx="543">
                  <c:v>-0.12499999999999981</c:v>
                </c:pt>
                <c:pt idx="544">
                  <c:v>-0.27777777777777779</c:v>
                </c:pt>
                <c:pt idx="545">
                  <c:v>-0.4861111111111111</c:v>
                </c:pt>
                <c:pt idx="546">
                  <c:v>-0.5277777777777779</c:v>
                </c:pt>
                <c:pt idx="547">
                  <c:v>-0.40277777777777807</c:v>
                </c:pt>
                <c:pt idx="548">
                  <c:v>-0.30555555555555547</c:v>
                </c:pt>
                <c:pt idx="549">
                  <c:v>-0.24999999999999983</c:v>
                </c:pt>
                <c:pt idx="550">
                  <c:v>-0.2222222222222224</c:v>
                </c:pt>
                <c:pt idx="551">
                  <c:v>-0.15277777777777773</c:v>
                </c:pt>
                <c:pt idx="552">
                  <c:v>-0.1388888888888889</c:v>
                </c:pt>
                <c:pt idx="553">
                  <c:v>-0.1388888888888889</c:v>
                </c:pt>
                <c:pt idx="554">
                  <c:v>-8.3333333333333287E-2</c:v>
                </c:pt>
                <c:pt idx="555">
                  <c:v>-2.7777777777777925E-2</c:v>
                </c:pt>
                <c:pt idx="556">
                  <c:v>2.7777777777777925E-2</c:v>
                </c:pt>
                <c:pt idx="557">
                  <c:v>9.7222222222222363E-2</c:v>
                </c:pt>
                <c:pt idx="558">
                  <c:v>0.16666666666666657</c:v>
                </c:pt>
                <c:pt idx="559">
                  <c:v>0.37499999999999989</c:v>
                </c:pt>
                <c:pt idx="560">
                  <c:v>0.34722222222222221</c:v>
                </c:pt>
                <c:pt idx="561">
                  <c:v>6.9444444444444448E-2</c:v>
                </c:pt>
                <c:pt idx="562">
                  <c:v>0</c:v>
                </c:pt>
                <c:pt idx="563">
                  <c:v>-0.22222222222222215</c:v>
                </c:pt>
                <c:pt idx="564">
                  <c:v>-0.95833333333333337</c:v>
                </c:pt>
                <c:pt idx="565">
                  <c:v>-1.4722222222222223</c:v>
                </c:pt>
                <c:pt idx="566">
                  <c:v>-1.4027777777777777</c:v>
                </c:pt>
                <c:pt idx="567">
                  <c:v>-0.66666666666666663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0.1388888888888889</c:v>
                </c:pt>
                <c:pt idx="601">
                  <c:v>0.29166666666666669</c:v>
                </c:pt>
                <c:pt idx="602">
                  <c:v>0.52777777777777779</c:v>
                </c:pt>
                <c:pt idx="603">
                  <c:v>0.97222222222222221</c:v>
                </c:pt>
                <c:pt idx="604">
                  <c:v>1.3055555555555554</c:v>
                </c:pt>
                <c:pt idx="605">
                  <c:v>1.4861111111111112</c:v>
                </c:pt>
                <c:pt idx="606">
                  <c:v>1.5694444444444444</c:v>
                </c:pt>
                <c:pt idx="607">
                  <c:v>1.4861111111111109</c:v>
                </c:pt>
                <c:pt idx="608">
                  <c:v>1.2916666666666663</c:v>
                </c:pt>
                <c:pt idx="609">
                  <c:v>1.1527777777777775</c:v>
                </c:pt>
                <c:pt idx="610">
                  <c:v>1.1250000000000002</c:v>
                </c:pt>
                <c:pt idx="611">
                  <c:v>1.0555555555555558</c:v>
                </c:pt>
                <c:pt idx="612">
                  <c:v>0.74999999999999978</c:v>
                </c:pt>
                <c:pt idx="613">
                  <c:v>0.31944444444444503</c:v>
                </c:pt>
                <c:pt idx="614">
                  <c:v>2.7777777777778172E-2</c:v>
                </c:pt>
                <c:pt idx="615">
                  <c:v>-4.1666666666667261E-2</c:v>
                </c:pt>
                <c:pt idx="616">
                  <c:v>-4.1666666666666269E-2</c:v>
                </c:pt>
                <c:pt idx="617">
                  <c:v>-8.3333333333333523E-2</c:v>
                </c:pt>
                <c:pt idx="618">
                  <c:v>-0.16666666666666705</c:v>
                </c:pt>
                <c:pt idx="619">
                  <c:v>-0.26388888888888867</c:v>
                </c:pt>
                <c:pt idx="620">
                  <c:v>-0.29166666666666685</c:v>
                </c:pt>
                <c:pt idx="621">
                  <c:v>-0.20833333333333331</c:v>
                </c:pt>
                <c:pt idx="622">
                  <c:v>-8.3333333333333523E-2</c:v>
                </c:pt>
                <c:pt idx="623">
                  <c:v>1.3888888888889086E-2</c:v>
                </c:pt>
                <c:pt idx="624">
                  <c:v>0.1111111111111117</c:v>
                </c:pt>
                <c:pt idx="625">
                  <c:v>0.16666666666666705</c:v>
                </c:pt>
                <c:pt idx="626">
                  <c:v>0.12499999999999981</c:v>
                </c:pt>
                <c:pt idx="627">
                  <c:v>4.1666666666666269E-2</c:v>
                </c:pt>
                <c:pt idx="628">
                  <c:v>0</c:v>
                </c:pt>
                <c:pt idx="629">
                  <c:v>1.3888888888889086E-2</c:v>
                </c:pt>
                <c:pt idx="630">
                  <c:v>9.7222222222222612E-2</c:v>
                </c:pt>
                <c:pt idx="631">
                  <c:v>0.2222222222222224</c:v>
                </c:pt>
                <c:pt idx="632">
                  <c:v>0.30555555555555497</c:v>
                </c:pt>
                <c:pt idx="633">
                  <c:v>0.36111111111111033</c:v>
                </c:pt>
                <c:pt idx="634">
                  <c:v>0.37500000000000039</c:v>
                </c:pt>
                <c:pt idx="635">
                  <c:v>0.31944444444444503</c:v>
                </c:pt>
                <c:pt idx="636">
                  <c:v>0.19444444444444425</c:v>
                </c:pt>
                <c:pt idx="637">
                  <c:v>5.5555555555555358E-2</c:v>
                </c:pt>
                <c:pt idx="638">
                  <c:v>-1.3888888888889086E-2</c:v>
                </c:pt>
                <c:pt idx="639">
                  <c:v>-4.1666666666666269E-2</c:v>
                </c:pt>
                <c:pt idx="640">
                  <c:v>-4.1666666666666269E-2</c:v>
                </c:pt>
                <c:pt idx="641">
                  <c:v>5.5555555555555358E-2</c:v>
                </c:pt>
                <c:pt idx="642">
                  <c:v>0.23611111111111052</c:v>
                </c:pt>
                <c:pt idx="643">
                  <c:v>0.29166666666666685</c:v>
                </c:pt>
                <c:pt idx="644">
                  <c:v>0.16666666666666705</c:v>
                </c:pt>
                <c:pt idx="645">
                  <c:v>9.7222222222221627E-2</c:v>
                </c:pt>
                <c:pt idx="646">
                  <c:v>0.11111111111111072</c:v>
                </c:pt>
                <c:pt idx="647">
                  <c:v>0.1111111111111117</c:v>
                </c:pt>
                <c:pt idx="648">
                  <c:v>8.3333333333333523E-2</c:v>
                </c:pt>
                <c:pt idx="649">
                  <c:v>1.3888888888888099E-2</c:v>
                </c:pt>
                <c:pt idx="650">
                  <c:v>-0.12499999999999981</c:v>
                </c:pt>
                <c:pt idx="651">
                  <c:v>-0.36111111111111033</c:v>
                </c:pt>
                <c:pt idx="652">
                  <c:v>-0.54166666666666641</c:v>
                </c:pt>
                <c:pt idx="653">
                  <c:v>-0.56944444444444464</c:v>
                </c:pt>
                <c:pt idx="654">
                  <c:v>-0.68055555555555536</c:v>
                </c:pt>
                <c:pt idx="655">
                  <c:v>-0.95833333333333315</c:v>
                </c:pt>
                <c:pt idx="656">
                  <c:v>-1.1111111111111112</c:v>
                </c:pt>
                <c:pt idx="657">
                  <c:v>-0.93055555555555591</c:v>
                </c:pt>
                <c:pt idx="658">
                  <c:v>-0.68055555555555636</c:v>
                </c:pt>
                <c:pt idx="659">
                  <c:v>-0.76388888888888884</c:v>
                </c:pt>
                <c:pt idx="660">
                  <c:v>-1.1527777777777775</c:v>
                </c:pt>
                <c:pt idx="661">
                  <c:v>-1.4305555555555556</c:v>
                </c:pt>
                <c:pt idx="662">
                  <c:v>-1.4722222222222221</c:v>
                </c:pt>
                <c:pt idx="663">
                  <c:v>-1.0555555555555556</c:v>
                </c:pt>
                <c:pt idx="664">
                  <c:v>-0.47222222222222227</c:v>
                </c:pt>
                <c:pt idx="665">
                  <c:v>-8.3333333333333287E-2</c:v>
                </c:pt>
                <c:pt idx="666">
                  <c:v>0.27777777777777779</c:v>
                </c:pt>
                <c:pt idx="667">
                  <c:v>0.90277777777777779</c:v>
                </c:pt>
                <c:pt idx="668">
                  <c:v>1.2777777777777777</c:v>
                </c:pt>
                <c:pt idx="669">
                  <c:v>1.25</c:v>
                </c:pt>
                <c:pt idx="670">
                  <c:v>1.2222222222222223</c:v>
                </c:pt>
                <c:pt idx="671">
                  <c:v>0.83333333333333326</c:v>
                </c:pt>
                <c:pt idx="672">
                  <c:v>0.55555555555555558</c:v>
                </c:pt>
                <c:pt idx="673">
                  <c:v>0.55555555555555558</c:v>
                </c:pt>
                <c:pt idx="674">
                  <c:v>0.55555555555555558</c:v>
                </c:pt>
                <c:pt idx="675">
                  <c:v>0.31944444444444403</c:v>
                </c:pt>
                <c:pt idx="676">
                  <c:v>6.9444444444444448E-2</c:v>
                </c:pt>
                <c:pt idx="677">
                  <c:v>-0.18055555555555516</c:v>
                </c:pt>
                <c:pt idx="678">
                  <c:v>-0.6666666666666663</c:v>
                </c:pt>
                <c:pt idx="679">
                  <c:v>-0.99999999999999989</c:v>
                </c:pt>
                <c:pt idx="680">
                  <c:v>-1.1944444444444446</c:v>
                </c:pt>
                <c:pt idx="681">
                  <c:v>-1.25</c:v>
                </c:pt>
                <c:pt idx="682">
                  <c:v>-0.83333333333333326</c:v>
                </c:pt>
                <c:pt idx="683">
                  <c:v>-0.54166666666666696</c:v>
                </c:pt>
                <c:pt idx="684">
                  <c:v>-0.30555555555555597</c:v>
                </c:pt>
                <c:pt idx="685">
                  <c:v>0.33333333333333365</c:v>
                </c:pt>
                <c:pt idx="686">
                  <c:v>0.69444444444444442</c:v>
                </c:pt>
                <c:pt idx="687">
                  <c:v>0.63888888888888862</c:v>
                </c:pt>
                <c:pt idx="688">
                  <c:v>0.625</c:v>
                </c:pt>
                <c:pt idx="689">
                  <c:v>0.61111111111111138</c:v>
                </c:pt>
                <c:pt idx="690">
                  <c:v>0.34722222222222221</c:v>
                </c:pt>
                <c:pt idx="691">
                  <c:v>0.1111111111111112</c:v>
                </c:pt>
                <c:pt idx="692">
                  <c:v>0.12500000000000031</c:v>
                </c:pt>
                <c:pt idx="693">
                  <c:v>0.2222222222222224</c:v>
                </c:pt>
                <c:pt idx="694">
                  <c:v>0.19444444444444473</c:v>
                </c:pt>
                <c:pt idx="695">
                  <c:v>-4.1666666666667261E-2</c:v>
                </c:pt>
                <c:pt idx="696">
                  <c:v>-0.6805555555555558</c:v>
                </c:pt>
                <c:pt idx="697">
                  <c:v>-0.9166666666666663</c:v>
                </c:pt>
                <c:pt idx="698">
                  <c:v>-0.7222222222222221</c:v>
                </c:pt>
                <c:pt idx="699">
                  <c:v>-0.55555555555555558</c:v>
                </c:pt>
                <c:pt idx="700">
                  <c:v>-0.26388888888888917</c:v>
                </c:pt>
                <c:pt idx="701">
                  <c:v>-0.1111111111111112</c:v>
                </c:pt>
                <c:pt idx="702">
                  <c:v>-2.7777777777777679E-2</c:v>
                </c:pt>
                <c:pt idx="703">
                  <c:v>-1.3888888888889086E-2</c:v>
                </c:pt>
                <c:pt idx="704">
                  <c:v>-0.15277777777777798</c:v>
                </c:pt>
                <c:pt idx="705">
                  <c:v>-0.41666666666666663</c:v>
                </c:pt>
                <c:pt idx="706">
                  <c:v>-0.66666666666666652</c:v>
                </c:pt>
                <c:pt idx="707">
                  <c:v>-0.70833333333333304</c:v>
                </c:pt>
                <c:pt idx="708">
                  <c:v>-0.43055555555555547</c:v>
                </c:pt>
                <c:pt idx="709">
                  <c:v>5.5555555555555358E-2</c:v>
                </c:pt>
                <c:pt idx="710">
                  <c:v>0.70833333333333348</c:v>
                </c:pt>
                <c:pt idx="711">
                  <c:v>1.0972222222222225</c:v>
                </c:pt>
                <c:pt idx="712">
                  <c:v>0.65277777777777768</c:v>
                </c:pt>
                <c:pt idx="713">
                  <c:v>1.3888888888888593E-2</c:v>
                </c:pt>
                <c:pt idx="714">
                  <c:v>-0.45833333333333343</c:v>
                </c:pt>
                <c:pt idx="715">
                  <c:v>-1.0138888888888886</c:v>
                </c:pt>
                <c:pt idx="716">
                  <c:v>-0.90277777777777779</c:v>
                </c:pt>
                <c:pt idx="717">
                  <c:v>-0.26388888888888895</c:v>
                </c:pt>
                <c:pt idx="718">
                  <c:v>0.1388888888888889</c:v>
                </c:pt>
                <c:pt idx="719">
                  <c:v>0.55555555555555558</c:v>
                </c:pt>
                <c:pt idx="720">
                  <c:v>0.76388888888888884</c:v>
                </c:pt>
                <c:pt idx="721">
                  <c:v>0.63888888888888906</c:v>
                </c:pt>
                <c:pt idx="722">
                  <c:v>0.55555555555555558</c:v>
                </c:pt>
                <c:pt idx="723">
                  <c:v>0.47222222222222199</c:v>
                </c:pt>
                <c:pt idx="724">
                  <c:v>0.56944444444444464</c:v>
                </c:pt>
                <c:pt idx="725">
                  <c:v>0.8194444444444442</c:v>
                </c:pt>
                <c:pt idx="726">
                  <c:v>1.1388888888888882</c:v>
                </c:pt>
                <c:pt idx="727">
                  <c:v>1.0972222222222221</c:v>
                </c:pt>
                <c:pt idx="728">
                  <c:v>0.75000000000000078</c:v>
                </c:pt>
                <c:pt idx="729">
                  <c:v>0.52777777777777835</c:v>
                </c:pt>
                <c:pt idx="730">
                  <c:v>0.23611111111111052</c:v>
                </c:pt>
                <c:pt idx="731">
                  <c:v>5.5555555555555358E-2</c:v>
                </c:pt>
                <c:pt idx="732">
                  <c:v>4.1666666666667261E-2</c:v>
                </c:pt>
                <c:pt idx="733">
                  <c:v>5.5555555555555358E-2</c:v>
                </c:pt>
                <c:pt idx="734">
                  <c:v>6.9444444444444448E-2</c:v>
                </c:pt>
                <c:pt idx="735">
                  <c:v>9.7222222222222612E-2</c:v>
                </c:pt>
                <c:pt idx="736">
                  <c:v>0.1388888888888889</c:v>
                </c:pt>
                <c:pt idx="737">
                  <c:v>0.12499999999999981</c:v>
                </c:pt>
                <c:pt idx="738">
                  <c:v>5.5555555555555358E-2</c:v>
                </c:pt>
                <c:pt idx="739">
                  <c:v>0.18055555555555516</c:v>
                </c:pt>
                <c:pt idx="740">
                  <c:v>0.31944444444444403</c:v>
                </c:pt>
                <c:pt idx="741">
                  <c:v>0.26388888888888967</c:v>
                </c:pt>
                <c:pt idx="742">
                  <c:v>0.12499999999999981</c:v>
                </c:pt>
                <c:pt idx="743">
                  <c:v>2.7777777777777186E-2</c:v>
                </c:pt>
                <c:pt idx="744">
                  <c:v>1.3888888888889086E-2</c:v>
                </c:pt>
                <c:pt idx="745">
                  <c:v>1.3888888888889086E-2</c:v>
                </c:pt>
                <c:pt idx="746">
                  <c:v>6.9444444444444448E-2</c:v>
                </c:pt>
                <c:pt idx="747">
                  <c:v>0.15277777777777798</c:v>
                </c:pt>
                <c:pt idx="748">
                  <c:v>0.20833333333333331</c:v>
                </c:pt>
                <c:pt idx="749">
                  <c:v>0.16666666666666607</c:v>
                </c:pt>
                <c:pt idx="750">
                  <c:v>5.5555555555555358E-2</c:v>
                </c:pt>
                <c:pt idx="751">
                  <c:v>-1.3888888888888099E-2</c:v>
                </c:pt>
                <c:pt idx="752">
                  <c:v>-6.9444444444444448E-2</c:v>
                </c:pt>
                <c:pt idx="753">
                  <c:v>-0.16666666666666705</c:v>
                </c:pt>
                <c:pt idx="754">
                  <c:v>-0.23611111111111052</c:v>
                </c:pt>
                <c:pt idx="755">
                  <c:v>-0.30555555555555597</c:v>
                </c:pt>
                <c:pt idx="756">
                  <c:v>-0.54166666666666641</c:v>
                </c:pt>
                <c:pt idx="757">
                  <c:v>-0.97222222222222221</c:v>
                </c:pt>
                <c:pt idx="758">
                  <c:v>-1.3333333333333335</c:v>
                </c:pt>
                <c:pt idx="759">
                  <c:v>-1.4305555555555551</c:v>
                </c:pt>
                <c:pt idx="760">
                  <c:v>-1.4444444444444446</c:v>
                </c:pt>
                <c:pt idx="761">
                  <c:v>-1.4722222222222223</c:v>
                </c:pt>
                <c:pt idx="762">
                  <c:v>-1.3055555555555554</c:v>
                </c:pt>
                <c:pt idx="763">
                  <c:v>-0.88888888888888862</c:v>
                </c:pt>
                <c:pt idx="764">
                  <c:v>-0.20833333333333331</c:v>
                </c:pt>
                <c:pt idx="765">
                  <c:v>0.55555555555555558</c:v>
                </c:pt>
                <c:pt idx="766">
                  <c:v>0.87500000000000011</c:v>
                </c:pt>
                <c:pt idx="767">
                  <c:v>0.88888888888888862</c:v>
                </c:pt>
                <c:pt idx="768">
                  <c:v>0.90277777777777779</c:v>
                </c:pt>
                <c:pt idx="769">
                  <c:v>1.0694444444444449</c:v>
                </c:pt>
                <c:pt idx="770">
                  <c:v>1.3472222222222217</c:v>
                </c:pt>
                <c:pt idx="771">
                  <c:v>1.3611111111111107</c:v>
                </c:pt>
                <c:pt idx="772">
                  <c:v>1.2777777777777781</c:v>
                </c:pt>
                <c:pt idx="773">
                  <c:v>1.0555555555555558</c:v>
                </c:pt>
                <c:pt idx="774">
                  <c:v>0.88888888888888862</c:v>
                </c:pt>
                <c:pt idx="775">
                  <c:v>0.91666666666666685</c:v>
                </c:pt>
                <c:pt idx="776">
                  <c:v>0.74999999999999978</c:v>
                </c:pt>
                <c:pt idx="777">
                  <c:v>0.55555555555555558</c:v>
                </c:pt>
                <c:pt idx="778">
                  <c:v>0.4861111111111111</c:v>
                </c:pt>
                <c:pt idx="779">
                  <c:v>0.41666666666666663</c:v>
                </c:pt>
                <c:pt idx="780">
                  <c:v>0.31944444444444503</c:v>
                </c:pt>
                <c:pt idx="781">
                  <c:v>0.23611111111111052</c:v>
                </c:pt>
                <c:pt idx="782">
                  <c:v>0.16666666666666607</c:v>
                </c:pt>
                <c:pt idx="783">
                  <c:v>0.1111111111111117</c:v>
                </c:pt>
                <c:pt idx="784">
                  <c:v>9.7222222222222612E-2</c:v>
                </c:pt>
                <c:pt idx="785">
                  <c:v>0.15277777777777798</c:v>
                </c:pt>
                <c:pt idx="786">
                  <c:v>0.16666666666666705</c:v>
                </c:pt>
                <c:pt idx="787">
                  <c:v>8.3333333333332538E-2</c:v>
                </c:pt>
                <c:pt idx="788">
                  <c:v>1.3888888888888099E-2</c:v>
                </c:pt>
                <c:pt idx="789">
                  <c:v>1.3888888888890073E-2</c:v>
                </c:pt>
                <c:pt idx="790">
                  <c:v>5.5555555555556344E-2</c:v>
                </c:pt>
                <c:pt idx="791">
                  <c:v>8.3333333333332538E-2</c:v>
                </c:pt>
                <c:pt idx="792">
                  <c:v>-1.3888888888890073E-2</c:v>
                </c:pt>
                <c:pt idx="793">
                  <c:v>-0.34722222222222221</c:v>
                </c:pt>
                <c:pt idx="794">
                  <c:v>-0.8194444444444432</c:v>
                </c:pt>
                <c:pt idx="795">
                  <c:v>-1.2361111111111109</c:v>
                </c:pt>
                <c:pt idx="796">
                  <c:v>-1.4444444444444453</c:v>
                </c:pt>
                <c:pt idx="797">
                  <c:v>-1.3472222222222225</c:v>
                </c:pt>
                <c:pt idx="798">
                  <c:v>-0.97222222222222221</c:v>
                </c:pt>
                <c:pt idx="799">
                  <c:v>-0.4861111111111111</c:v>
                </c:pt>
                <c:pt idx="800">
                  <c:v>-0.1388888888888889</c:v>
                </c:pt>
                <c:pt idx="801">
                  <c:v>9.7222222222222612E-2</c:v>
                </c:pt>
                <c:pt idx="802">
                  <c:v>0.47222222222222299</c:v>
                </c:pt>
                <c:pt idx="803">
                  <c:v>0.87499999999999956</c:v>
                </c:pt>
                <c:pt idx="804">
                  <c:v>0.93055555555555491</c:v>
                </c:pt>
                <c:pt idx="805">
                  <c:v>0.59722222222222276</c:v>
                </c:pt>
                <c:pt idx="806">
                  <c:v>0.2222222222222224</c:v>
                </c:pt>
                <c:pt idx="807">
                  <c:v>-2.7777777777778172E-2</c:v>
                </c:pt>
                <c:pt idx="808">
                  <c:v>-0.23611111111111149</c:v>
                </c:pt>
                <c:pt idx="809">
                  <c:v>-0.38888888888888851</c:v>
                </c:pt>
                <c:pt idx="810">
                  <c:v>-0.54166666666666641</c:v>
                </c:pt>
                <c:pt idx="811">
                  <c:v>-0.83333333333333326</c:v>
                </c:pt>
                <c:pt idx="812">
                  <c:v>-1.0694444444444438</c:v>
                </c:pt>
                <c:pt idx="813">
                  <c:v>-1.1388888888888893</c:v>
                </c:pt>
                <c:pt idx="814">
                  <c:v>-1.1944444444444446</c:v>
                </c:pt>
                <c:pt idx="815">
                  <c:v>-1.2777777777777777</c:v>
                </c:pt>
                <c:pt idx="816">
                  <c:v>-1.2777777777777781</c:v>
                </c:pt>
                <c:pt idx="817">
                  <c:v>-1.1527777777777779</c:v>
                </c:pt>
                <c:pt idx="818">
                  <c:v>-0.68055555555555536</c:v>
                </c:pt>
                <c:pt idx="819">
                  <c:v>0</c:v>
                </c:pt>
                <c:pt idx="820">
                  <c:v>0.61111111111111094</c:v>
                </c:pt>
                <c:pt idx="821">
                  <c:v>0.94444444444444453</c:v>
                </c:pt>
                <c:pt idx="822">
                  <c:v>0.90277777777777779</c:v>
                </c:pt>
                <c:pt idx="823">
                  <c:v>0.83333333333333326</c:v>
                </c:pt>
                <c:pt idx="824">
                  <c:v>0.70833333333333348</c:v>
                </c:pt>
                <c:pt idx="825">
                  <c:v>0.59722222222222232</c:v>
                </c:pt>
                <c:pt idx="826">
                  <c:v>0.56944444444444464</c:v>
                </c:pt>
                <c:pt idx="827">
                  <c:v>0.52777777777777735</c:v>
                </c:pt>
                <c:pt idx="828">
                  <c:v>0.59722222222222177</c:v>
                </c:pt>
                <c:pt idx="829">
                  <c:v>0.70833333333333348</c:v>
                </c:pt>
                <c:pt idx="830">
                  <c:v>0.68055555555555536</c:v>
                </c:pt>
                <c:pt idx="831">
                  <c:v>0.51388888888888928</c:v>
                </c:pt>
                <c:pt idx="832">
                  <c:v>0.26388888888888967</c:v>
                </c:pt>
                <c:pt idx="833">
                  <c:v>0.1388888888888889</c:v>
                </c:pt>
                <c:pt idx="834">
                  <c:v>0.15277777777777699</c:v>
                </c:pt>
                <c:pt idx="835">
                  <c:v>0.15277777777777699</c:v>
                </c:pt>
                <c:pt idx="836">
                  <c:v>0.12500000000000078</c:v>
                </c:pt>
                <c:pt idx="837">
                  <c:v>0.15277777777777798</c:v>
                </c:pt>
                <c:pt idx="838">
                  <c:v>0.22222222222222143</c:v>
                </c:pt>
                <c:pt idx="839">
                  <c:v>0.2222222222222224</c:v>
                </c:pt>
                <c:pt idx="840">
                  <c:v>0.20833333333333331</c:v>
                </c:pt>
                <c:pt idx="841">
                  <c:v>0.27777777777777779</c:v>
                </c:pt>
                <c:pt idx="842">
                  <c:v>0.33333333333333409</c:v>
                </c:pt>
                <c:pt idx="843">
                  <c:v>0.27777777777777779</c:v>
                </c:pt>
                <c:pt idx="844">
                  <c:v>0.15277777777777699</c:v>
                </c:pt>
                <c:pt idx="845">
                  <c:v>6.9444444444444448E-2</c:v>
                </c:pt>
                <c:pt idx="846">
                  <c:v>5.5555555555556344E-2</c:v>
                </c:pt>
                <c:pt idx="847">
                  <c:v>9.7222222222222612E-2</c:v>
                </c:pt>
                <c:pt idx="848">
                  <c:v>0.20833333333333331</c:v>
                </c:pt>
                <c:pt idx="849">
                  <c:v>0.33333333333333315</c:v>
                </c:pt>
                <c:pt idx="850">
                  <c:v>0.33333333333333315</c:v>
                </c:pt>
                <c:pt idx="851">
                  <c:v>0.2222222222222224</c:v>
                </c:pt>
                <c:pt idx="852">
                  <c:v>0.16666666666666607</c:v>
                </c:pt>
                <c:pt idx="853">
                  <c:v>0.16666666666666607</c:v>
                </c:pt>
                <c:pt idx="854">
                  <c:v>0.1388888888888889</c:v>
                </c:pt>
                <c:pt idx="855">
                  <c:v>6.9444444444444448E-2</c:v>
                </c:pt>
                <c:pt idx="856">
                  <c:v>2.7777777777778172E-2</c:v>
                </c:pt>
                <c:pt idx="857">
                  <c:v>0.15277777777777798</c:v>
                </c:pt>
                <c:pt idx="858">
                  <c:v>0.31944444444444403</c:v>
                </c:pt>
                <c:pt idx="859">
                  <c:v>0.31944444444444403</c:v>
                </c:pt>
                <c:pt idx="860">
                  <c:v>0.2222222222222234</c:v>
                </c:pt>
                <c:pt idx="861">
                  <c:v>0.27777777777777779</c:v>
                </c:pt>
                <c:pt idx="862">
                  <c:v>0.51388888888888729</c:v>
                </c:pt>
                <c:pt idx="863">
                  <c:v>0.4861111111111111</c:v>
                </c:pt>
                <c:pt idx="864">
                  <c:v>0.23611111111111149</c:v>
                </c:pt>
                <c:pt idx="865">
                  <c:v>0.15277777777777896</c:v>
                </c:pt>
                <c:pt idx="866">
                  <c:v>0.24999999999999961</c:v>
                </c:pt>
                <c:pt idx="867">
                  <c:v>0.36111111111111033</c:v>
                </c:pt>
                <c:pt idx="868">
                  <c:v>0.27777777777777779</c:v>
                </c:pt>
                <c:pt idx="869">
                  <c:v>6.9444444444444448E-2</c:v>
                </c:pt>
                <c:pt idx="870">
                  <c:v>-5.5555555555554373E-2</c:v>
                </c:pt>
                <c:pt idx="871">
                  <c:v>-9.7222222222222612E-2</c:v>
                </c:pt>
                <c:pt idx="872">
                  <c:v>-0.11111111111111072</c:v>
                </c:pt>
                <c:pt idx="873">
                  <c:v>-0.1388888888888889</c:v>
                </c:pt>
                <c:pt idx="874">
                  <c:v>-0.20833333333333331</c:v>
                </c:pt>
                <c:pt idx="875">
                  <c:v>-0.29166666666666585</c:v>
                </c:pt>
                <c:pt idx="876">
                  <c:v>-0.36111111111111227</c:v>
                </c:pt>
                <c:pt idx="877">
                  <c:v>-0.31944444444444403</c:v>
                </c:pt>
                <c:pt idx="878">
                  <c:v>-0.18055555555555516</c:v>
                </c:pt>
                <c:pt idx="879">
                  <c:v>-5.5555555555556344E-2</c:v>
                </c:pt>
                <c:pt idx="880">
                  <c:v>-0.1388888888888889</c:v>
                </c:pt>
                <c:pt idx="881">
                  <c:v>-0.27777777777777779</c:v>
                </c:pt>
                <c:pt idx="882">
                  <c:v>-0.1388888888888889</c:v>
                </c:pt>
                <c:pt idx="883">
                  <c:v>0</c:v>
                </c:pt>
                <c:pt idx="884">
                  <c:v>1.3888888888888099E-2</c:v>
                </c:pt>
                <c:pt idx="885">
                  <c:v>5.5555555555556344E-2</c:v>
                </c:pt>
                <c:pt idx="886">
                  <c:v>6.9444444444444448E-2</c:v>
                </c:pt>
                <c:pt idx="887">
                  <c:v>4.1666666666666269E-2</c:v>
                </c:pt>
                <c:pt idx="888">
                  <c:v>-1.3888888888888099E-2</c:v>
                </c:pt>
                <c:pt idx="889">
                  <c:v>-8.3333333333334522E-2</c:v>
                </c:pt>
                <c:pt idx="890">
                  <c:v>-0.16666666666666705</c:v>
                </c:pt>
                <c:pt idx="891">
                  <c:v>-0.26388888888888767</c:v>
                </c:pt>
                <c:pt idx="892">
                  <c:v>-0.34722222222222221</c:v>
                </c:pt>
                <c:pt idx="893">
                  <c:v>-0.36111111111111133</c:v>
                </c:pt>
                <c:pt idx="894">
                  <c:v>-0.30555555555555497</c:v>
                </c:pt>
                <c:pt idx="895">
                  <c:v>-0.20833333333333331</c:v>
                </c:pt>
                <c:pt idx="896">
                  <c:v>-9.7222222222222612E-2</c:v>
                </c:pt>
                <c:pt idx="897">
                  <c:v>-2.7777777777778172E-2</c:v>
                </c:pt>
                <c:pt idx="898">
                  <c:v>-1.3888888888889086E-2</c:v>
                </c:pt>
                <c:pt idx="899">
                  <c:v>-5.5555555555555358E-2</c:v>
                </c:pt>
                <c:pt idx="900">
                  <c:v>-0.12499999999999981</c:v>
                </c:pt>
                <c:pt idx="901">
                  <c:v>-0.24999999999999961</c:v>
                </c:pt>
                <c:pt idx="902">
                  <c:v>-0.87499999999999956</c:v>
                </c:pt>
                <c:pt idx="903">
                  <c:v>-1.4444444444444453</c:v>
                </c:pt>
                <c:pt idx="904">
                  <c:v>-1.3472222222222225</c:v>
                </c:pt>
                <c:pt idx="905">
                  <c:v>-0.97222222222222221</c:v>
                </c:pt>
                <c:pt idx="906">
                  <c:v>-0.4861111111111111</c:v>
                </c:pt>
                <c:pt idx="907">
                  <c:v>-0.1388888888888889</c:v>
                </c:pt>
                <c:pt idx="908">
                  <c:v>9.7222222222222612E-2</c:v>
                </c:pt>
                <c:pt idx="909">
                  <c:v>0.47222222222222299</c:v>
                </c:pt>
                <c:pt idx="910">
                  <c:v>0.87499999999999956</c:v>
                </c:pt>
                <c:pt idx="911">
                  <c:v>0.93055555555555491</c:v>
                </c:pt>
                <c:pt idx="912">
                  <c:v>0.59722222222222276</c:v>
                </c:pt>
                <c:pt idx="913">
                  <c:v>0.36111111111111133</c:v>
                </c:pt>
                <c:pt idx="914">
                  <c:v>0.59722222222222177</c:v>
                </c:pt>
                <c:pt idx="915">
                  <c:v>0.56944444444444464</c:v>
                </c:pt>
                <c:pt idx="916">
                  <c:v>0.30555555555555597</c:v>
                </c:pt>
                <c:pt idx="917">
                  <c:v>0.12499999999999981</c:v>
                </c:pt>
                <c:pt idx="918">
                  <c:v>-1.3888888888889086E-2</c:v>
                </c:pt>
                <c:pt idx="919">
                  <c:v>6.9444444444444448E-2</c:v>
                </c:pt>
                <c:pt idx="920">
                  <c:v>0.19444444444444425</c:v>
                </c:pt>
                <c:pt idx="921">
                  <c:v>0.38888888888888851</c:v>
                </c:pt>
                <c:pt idx="922">
                  <c:v>0.47222222222222199</c:v>
                </c:pt>
                <c:pt idx="923">
                  <c:v>0.38888888888888851</c:v>
                </c:pt>
                <c:pt idx="924">
                  <c:v>2.7777777777777186E-2</c:v>
                </c:pt>
                <c:pt idx="925">
                  <c:v>-0.33333333333333215</c:v>
                </c:pt>
                <c:pt idx="926">
                  <c:v>-0.29166666666666585</c:v>
                </c:pt>
                <c:pt idx="927">
                  <c:v>-0.19444444444444522</c:v>
                </c:pt>
                <c:pt idx="928">
                  <c:v>-0.15277777777777798</c:v>
                </c:pt>
                <c:pt idx="929">
                  <c:v>-0.11111111111111072</c:v>
                </c:pt>
                <c:pt idx="930">
                  <c:v>-9.7222222222221627E-2</c:v>
                </c:pt>
                <c:pt idx="931">
                  <c:v>-9.7222222222222612E-2</c:v>
                </c:pt>
                <c:pt idx="932">
                  <c:v>-0.1111111111111117</c:v>
                </c:pt>
                <c:pt idx="933">
                  <c:v>-0.16666666666666607</c:v>
                </c:pt>
                <c:pt idx="934">
                  <c:v>-0.26388888888888867</c:v>
                </c:pt>
                <c:pt idx="935">
                  <c:v>-0.27777777777777779</c:v>
                </c:pt>
                <c:pt idx="936">
                  <c:v>-0.20833333333333331</c:v>
                </c:pt>
                <c:pt idx="937">
                  <c:v>-0.15277777777777798</c:v>
                </c:pt>
                <c:pt idx="938">
                  <c:v>-0.1388888888888889</c:v>
                </c:pt>
                <c:pt idx="939">
                  <c:v>-0.15277777777777798</c:v>
                </c:pt>
                <c:pt idx="940">
                  <c:v>-0.12499999999999981</c:v>
                </c:pt>
                <c:pt idx="941">
                  <c:v>-5.5555555555555358E-2</c:v>
                </c:pt>
                <c:pt idx="942">
                  <c:v>-2.7777777777778172E-2</c:v>
                </c:pt>
                <c:pt idx="943">
                  <c:v>-1.3888888888889086E-2</c:v>
                </c:pt>
                <c:pt idx="944">
                  <c:v>1.3888888888889086E-2</c:v>
                </c:pt>
                <c:pt idx="945">
                  <c:v>4.1666666666667261E-2</c:v>
                </c:pt>
                <c:pt idx="946">
                  <c:v>0.1388888888888889</c:v>
                </c:pt>
                <c:pt idx="947">
                  <c:v>0.22222222222222143</c:v>
                </c:pt>
                <c:pt idx="948">
                  <c:v>0.16666666666666705</c:v>
                </c:pt>
                <c:pt idx="949">
                  <c:v>4.1666666666667261E-2</c:v>
                </c:pt>
                <c:pt idx="950">
                  <c:v>-0.15277777777777798</c:v>
                </c:pt>
                <c:pt idx="951">
                  <c:v>-0.47222222222222199</c:v>
                </c:pt>
                <c:pt idx="952">
                  <c:v>-0.93055555555555591</c:v>
                </c:pt>
                <c:pt idx="953">
                  <c:v>-1.3333333333333335</c:v>
                </c:pt>
                <c:pt idx="954">
                  <c:v>-1.4722222222222223</c:v>
                </c:pt>
                <c:pt idx="955">
                  <c:v>-1.4722222222222223</c:v>
                </c:pt>
                <c:pt idx="956">
                  <c:v>-1.4722222222222219</c:v>
                </c:pt>
                <c:pt idx="957">
                  <c:v>-1.0277777777777775</c:v>
                </c:pt>
                <c:pt idx="958">
                  <c:v>-0.16666666666666657</c:v>
                </c:pt>
                <c:pt idx="959">
                  <c:v>0.58333333333333326</c:v>
                </c:pt>
                <c:pt idx="960">
                  <c:v>1.1944444444444446</c:v>
                </c:pt>
                <c:pt idx="961">
                  <c:v>1.5416666666666663</c:v>
                </c:pt>
                <c:pt idx="962">
                  <c:v>1.4861111111111105</c:v>
                </c:pt>
                <c:pt idx="963">
                  <c:v>1.1944444444444446</c:v>
                </c:pt>
                <c:pt idx="964">
                  <c:v>0.80555555555555614</c:v>
                </c:pt>
                <c:pt idx="965">
                  <c:v>0.43055555555555575</c:v>
                </c:pt>
                <c:pt idx="966">
                  <c:v>0.15277777777777798</c:v>
                </c:pt>
                <c:pt idx="967">
                  <c:v>0</c:v>
                </c:pt>
                <c:pt idx="968">
                  <c:v>-6.9444444444444448E-2</c:v>
                </c:pt>
                <c:pt idx="969">
                  <c:v>-0.16666666666666705</c:v>
                </c:pt>
                <c:pt idx="970">
                  <c:v>-0.34722222222222221</c:v>
                </c:pt>
                <c:pt idx="971">
                  <c:v>-0.69444444444444442</c:v>
                </c:pt>
                <c:pt idx="972">
                  <c:v>-1.1944444444444446</c:v>
                </c:pt>
                <c:pt idx="973">
                  <c:v>-1.4722222222222223</c:v>
                </c:pt>
                <c:pt idx="974">
                  <c:v>-1.4722222222222223</c:v>
                </c:pt>
                <c:pt idx="975">
                  <c:v>-1.4722222222222219</c:v>
                </c:pt>
                <c:pt idx="976">
                  <c:v>-1.4861111111111109</c:v>
                </c:pt>
                <c:pt idx="977">
                  <c:v>-1.2083333333333333</c:v>
                </c:pt>
                <c:pt idx="978">
                  <c:v>-0.84722222222222243</c:v>
                </c:pt>
                <c:pt idx="979">
                  <c:v>-0.73611111111111116</c:v>
                </c:pt>
                <c:pt idx="980">
                  <c:v>-0.61111111111111094</c:v>
                </c:pt>
                <c:pt idx="981">
                  <c:v>-0.48611111111111099</c:v>
                </c:pt>
                <c:pt idx="982">
                  <c:v>-0.45833333333333343</c:v>
                </c:pt>
                <c:pt idx="983">
                  <c:v>-0.55555555555555558</c:v>
                </c:pt>
                <c:pt idx="984">
                  <c:v>-0.61111111111111116</c:v>
                </c:pt>
                <c:pt idx="985">
                  <c:v>-0.44444444444444448</c:v>
                </c:pt>
                <c:pt idx="986">
                  <c:v>-0.15277777777777779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0.11111111111111112</c:v>
                </c:pt>
                <c:pt idx="1027">
                  <c:v>0.5</c:v>
                </c:pt>
                <c:pt idx="1028">
                  <c:v>1.0833333333333333</c:v>
                </c:pt>
                <c:pt idx="1029">
                  <c:v>1.5277777777777777</c:v>
                </c:pt>
                <c:pt idx="1030">
                  <c:v>1.5833333333333333</c:v>
                </c:pt>
                <c:pt idx="1031">
                  <c:v>1.3611111111111109</c:v>
                </c:pt>
                <c:pt idx="1032">
                  <c:v>1.1388888888888888</c:v>
                </c:pt>
                <c:pt idx="1033">
                  <c:v>1.0138888888888891</c:v>
                </c:pt>
                <c:pt idx="1034">
                  <c:v>0.94444444444444453</c:v>
                </c:pt>
                <c:pt idx="1035">
                  <c:v>0.81944444444444475</c:v>
                </c:pt>
                <c:pt idx="1036">
                  <c:v>0.65277777777777812</c:v>
                </c:pt>
                <c:pt idx="1037">
                  <c:v>0.54166666666666641</c:v>
                </c:pt>
                <c:pt idx="1038">
                  <c:v>0.54166666666666641</c:v>
                </c:pt>
                <c:pt idx="1039">
                  <c:v>0.625</c:v>
                </c:pt>
                <c:pt idx="1040">
                  <c:v>0.6666666666666663</c:v>
                </c:pt>
                <c:pt idx="1041">
                  <c:v>0.625</c:v>
                </c:pt>
                <c:pt idx="1042">
                  <c:v>0.4861111111111111</c:v>
                </c:pt>
                <c:pt idx="1043">
                  <c:v>0.29166666666666685</c:v>
                </c:pt>
                <c:pt idx="1044">
                  <c:v>0.12499999999999981</c:v>
                </c:pt>
                <c:pt idx="1045">
                  <c:v>4.1666666666666269E-2</c:v>
                </c:pt>
                <c:pt idx="1046">
                  <c:v>4.1666666666667261E-2</c:v>
                </c:pt>
                <c:pt idx="1047">
                  <c:v>5.5555555555555358E-2</c:v>
                </c:pt>
                <c:pt idx="1048">
                  <c:v>0</c:v>
                </c:pt>
                <c:pt idx="1049">
                  <c:v>-0.1388888888888889</c:v>
                </c:pt>
                <c:pt idx="1050">
                  <c:v>-0.33333333333333315</c:v>
                </c:pt>
                <c:pt idx="1051">
                  <c:v>-0.4861111111111111</c:v>
                </c:pt>
                <c:pt idx="1052">
                  <c:v>-0.5833333333333337</c:v>
                </c:pt>
                <c:pt idx="1053">
                  <c:v>-0.69444444444444442</c:v>
                </c:pt>
                <c:pt idx="1054">
                  <c:v>-0.86111111111111149</c:v>
                </c:pt>
                <c:pt idx="1055">
                  <c:v>-1.0833333333333328</c:v>
                </c:pt>
                <c:pt idx="1056">
                  <c:v>-1.333333333333333</c:v>
                </c:pt>
                <c:pt idx="1057">
                  <c:v>-1.4722222222222223</c:v>
                </c:pt>
                <c:pt idx="1058">
                  <c:v>-1.3472222222222221</c:v>
                </c:pt>
                <c:pt idx="1059">
                  <c:v>-1.2083333333333333</c:v>
                </c:pt>
                <c:pt idx="1060">
                  <c:v>-1.0555555555555556</c:v>
                </c:pt>
                <c:pt idx="1061">
                  <c:v>-0.65277777777777768</c:v>
                </c:pt>
                <c:pt idx="1062">
                  <c:v>-0.18055555555555566</c:v>
                </c:pt>
                <c:pt idx="1063">
                  <c:v>0.1111111111111112</c:v>
                </c:pt>
                <c:pt idx="1064">
                  <c:v>0.4861111111111111</c:v>
                </c:pt>
                <c:pt idx="1065">
                  <c:v>0.98611111111111083</c:v>
                </c:pt>
                <c:pt idx="1066">
                  <c:v>1.0833333333333333</c:v>
                </c:pt>
                <c:pt idx="1067">
                  <c:v>0.65277777777777812</c:v>
                </c:pt>
                <c:pt idx="1068">
                  <c:v>0.25000000000000011</c:v>
                </c:pt>
                <c:pt idx="1069">
                  <c:v>0.24999999999999961</c:v>
                </c:pt>
                <c:pt idx="1070">
                  <c:v>0.50000000000000022</c:v>
                </c:pt>
                <c:pt idx="1071">
                  <c:v>0.75000000000000022</c:v>
                </c:pt>
                <c:pt idx="1072">
                  <c:v>0.90277777777777724</c:v>
                </c:pt>
                <c:pt idx="1073">
                  <c:v>1.0694444444444444</c:v>
                </c:pt>
                <c:pt idx="1074">
                  <c:v>1.2777777777777781</c:v>
                </c:pt>
                <c:pt idx="1075">
                  <c:v>1.3611111111111107</c:v>
                </c:pt>
                <c:pt idx="1076">
                  <c:v>1.2222222222222219</c:v>
                </c:pt>
                <c:pt idx="1077">
                  <c:v>0.98611111111111127</c:v>
                </c:pt>
                <c:pt idx="1078">
                  <c:v>0.7777777777777779</c:v>
                </c:pt>
                <c:pt idx="1079">
                  <c:v>0.6666666666666673</c:v>
                </c:pt>
                <c:pt idx="1080">
                  <c:v>0.51388888888888928</c:v>
                </c:pt>
                <c:pt idx="1081">
                  <c:v>0.24999999999999961</c:v>
                </c:pt>
                <c:pt idx="1082">
                  <c:v>-1.3888888888889086E-2</c:v>
                </c:pt>
                <c:pt idx="1083">
                  <c:v>-0.29166666666666685</c:v>
                </c:pt>
                <c:pt idx="1084">
                  <c:v>-0.44444444444444481</c:v>
                </c:pt>
                <c:pt idx="1085">
                  <c:v>-0.31944444444444403</c:v>
                </c:pt>
                <c:pt idx="1086">
                  <c:v>-9.7222222222221627E-2</c:v>
                </c:pt>
                <c:pt idx="1087">
                  <c:v>1.3888888888889086E-2</c:v>
                </c:pt>
                <c:pt idx="1088">
                  <c:v>2.7777777777777186E-2</c:v>
                </c:pt>
                <c:pt idx="1089">
                  <c:v>1.3888888888888099E-2</c:v>
                </c:pt>
                <c:pt idx="1090">
                  <c:v>0</c:v>
                </c:pt>
                <c:pt idx="1091">
                  <c:v>4.1666666666667261E-2</c:v>
                </c:pt>
                <c:pt idx="1092">
                  <c:v>0.18055555555555614</c:v>
                </c:pt>
                <c:pt idx="1093">
                  <c:v>0.36111111111111133</c:v>
                </c:pt>
                <c:pt idx="1094">
                  <c:v>0.40277777777777757</c:v>
                </c:pt>
                <c:pt idx="1095">
                  <c:v>0.27777777777777779</c:v>
                </c:pt>
                <c:pt idx="1096">
                  <c:v>0.12499999999999981</c:v>
                </c:pt>
                <c:pt idx="1097">
                  <c:v>-2.7777777777778172E-2</c:v>
                </c:pt>
                <c:pt idx="1098">
                  <c:v>-0.2222222222222224</c:v>
                </c:pt>
                <c:pt idx="1099">
                  <c:v>-0.44444444444444481</c:v>
                </c:pt>
                <c:pt idx="1100">
                  <c:v>-0.47222222222222199</c:v>
                </c:pt>
                <c:pt idx="1101">
                  <c:v>-0.26388888888888867</c:v>
                </c:pt>
                <c:pt idx="1102">
                  <c:v>-1.3888888888889086E-2</c:v>
                </c:pt>
                <c:pt idx="1103">
                  <c:v>0.25000000000000061</c:v>
                </c:pt>
                <c:pt idx="1104">
                  <c:v>0.4861111111111111</c:v>
                </c:pt>
                <c:pt idx="1105">
                  <c:v>0.51388888888888828</c:v>
                </c:pt>
                <c:pt idx="1106">
                  <c:v>0.30555555555555597</c:v>
                </c:pt>
                <c:pt idx="1107">
                  <c:v>6.9444444444445433E-2</c:v>
                </c:pt>
                <c:pt idx="1108">
                  <c:v>-0.1388888888888889</c:v>
                </c:pt>
                <c:pt idx="1109">
                  <c:v>-0.33333333333333409</c:v>
                </c:pt>
                <c:pt idx="1110">
                  <c:v>-0.31944444444444403</c:v>
                </c:pt>
                <c:pt idx="1111">
                  <c:v>-9.7222222222222612E-2</c:v>
                </c:pt>
                <c:pt idx="1112">
                  <c:v>0.19444444444444425</c:v>
                </c:pt>
                <c:pt idx="1113">
                  <c:v>0.55555555555555558</c:v>
                </c:pt>
                <c:pt idx="1114">
                  <c:v>0.74999999999999978</c:v>
                </c:pt>
                <c:pt idx="1115">
                  <c:v>0.56944444444444564</c:v>
                </c:pt>
                <c:pt idx="1116">
                  <c:v>0.23611111111111149</c:v>
                </c:pt>
                <c:pt idx="1117">
                  <c:v>-1.3888888888890073E-2</c:v>
                </c:pt>
                <c:pt idx="1118">
                  <c:v>-0.2222222222222234</c:v>
                </c:pt>
                <c:pt idx="1119">
                  <c:v>-0.33333333333333215</c:v>
                </c:pt>
                <c:pt idx="1120">
                  <c:v>-0.26388888888888767</c:v>
                </c:pt>
                <c:pt idx="1121">
                  <c:v>-0.16666666666666705</c:v>
                </c:pt>
                <c:pt idx="1122">
                  <c:v>-0.18055555555555516</c:v>
                </c:pt>
                <c:pt idx="1123">
                  <c:v>-0.34722222222222221</c:v>
                </c:pt>
                <c:pt idx="1124">
                  <c:v>-0.63888888888889006</c:v>
                </c:pt>
                <c:pt idx="1125">
                  <c:v>-1.0277777777777786</c:v>
                </c:pt>
                <c:pt idx="1126">
                  <c:v>-1.3611111111111107</c:v>
                </c:pt>
                <c:pt idx="1127">
                  <c:v>-1.4722222222222214</c:v>
                </c:pt>
                <c:pt idx="1128">
                  <c:v>-1.4444444444444442</c:v>
                </c:pt>
                <c:pt idx="1129">
                  <c:v>-1.25</c:v>
                </c:pt>
                <c:pt idx="1130">
                  <c:v>-1.0000000000000004</c:v>
                </c:pt>
                <c:pt idx="1131">
                  <c:v>-0.88888888888888917</c:v>
                </c:pt>
                <c:pt idx="1132">
                  <c:v>-0.87499999999999956</c:v>
                </c:pt>
                <c:pt idx="1133">
                  <c:v>-0.94444444444444453</c:v>
                </c:pt>
                <c:pt idx="1134">
                  <c:v>-1.0000000000000004</c:v>
                </c:pt>
                <c:pt idx="1135">
                  <c:v>-0.93055555555555547</c:v>
                </c:pt>
                <c:pt idx="1136">
                  <c:v>-0.66666666666666652</c:v>
                </c:pt>
                <c:pt idx="1137">
                  <c:v>-0.29166666666666685</c:v>
                </c:pt>
                <c:pt idx="1138">
                  <c:v>-4.1666666666666519E-2</c:v>
                </c:pt>
                <c:pt idx="1139">
                  <c:v>5.5555555555555601E-2</c:v>
                </c:pt>
                <c:pt idx="1140">
                  <c:v>0.11111111111111097</c:v>
                </c:pt>
                <c:pt idx="1141">
                  <c:v>0.24999999999999983</c:v>
                </c:pt>
                <c:pt idx="1142">
                  <c:v>0.5555555555555558</c:v>
                </c:pt>
                <c:pt idx="1143">
                  <c:v>0.84722222222222243</c:v>
                </c:pt>
                <c:pt idx="1144">
                  <c:v>0.73611111111111072</c:v>
                </c:pt>
                <c:pt idx="1145">
                  <c:v>0.31944444444444453</c:v>
                </c:pt>
                <c:pt idx="1146">
                  <c:v>-0.23611111111111099</c:v>
                </c:pt>
                <c:pt idx="1147">
                  <c:v>-1.0277777777777781</c:v>
                </c:pt>
                <c:pt idx="1148">
                  <c:v>-1.2361111111111109</c:v>
                </c:pt>
                <c:pt idx="1149">
                  <c:v>-0.74999999999999978</c:v>
                </c:pt>
                <c:pt idx="1150">
                  <c:v>-0.25000000000000011</c:v>
                </c:pt>
                <c:pt idx="1151">
                  <c:v>0</c:v>
                </c:pt>
                <c:pt idx="1152">
                  <c:v>0.26388888888888895</c:v>
                </c:pt>
                <c:pt idx="1153">
                  <c:v>0.94444444444444453</c:v>
                </c:pt>
                <c:pt idx="1154">
                  <c:v>1.5555555555555556</c:v>
                </c:pt>
                <c:pt idx="1155">
                  <c:v>1.5277777777777777</c:v>
                </c:pt>
                <c:pt idx="1156">
                  <c:v>1.2083333333333328</c:v>
                </c:pt>
                <c:pt idx="1157">
                  <c:v>1.166666666666667</c:v>
                </c:pt>
                <c:pt idx="1158">
                  <c:v>1.3333333333333335</c:v>
                </c:pt>
                <c:pt idx="1159">
                  <c:v>1.4861111111111105</c:v>
                </c:pt>
                <c:pt idx="1160">
                  <c:v>1.4444444444444442</c:v>
                </c:pt>
                <c:pt idx="1161">
                  <c:v>1.2361111111111109</c:v>
                </c:pt>
                <c:pt idx="1162">
                  <c:v>1.0694444444444449</c:v>
                </c:pt>
                <c:pt idx="1163">
                  <c:v>1.0000000000000004</c:v>
                </c:pt>
                <c:pt idx="1164">
                  <c:v>0.95833333333333415</c:v>
                </c:pt>
                <c:pt idx="1165">
                  <c:v>0.91666666666666585</c:v>
                </c:pt>
                <c:pt idx="1166">
                  <c:v>0.63888888888888806</c:v>
                </c:pt>
                <c:pt idx="1167">
                  <c:v>0.37500000000000039</c:v>
                </c:pt>
                <c:pt idx="1168">
                  <c:v>0.44444444444444481</c:v>
                </c:pt>
                <c:pt idx="1169">
                  <c:v>0.50000000000000122</c:v>
                </c:pt>
                <c:pt idx="1170">
                  <c:v>0.45833333333333293</c:v>
                </c:pt>
                <c:pt idx="1171">
                  <c:v>0.43055555555555475</c:v>
                </c:pt>
                <c:pt idx="1172">
                  <c:v>0.38888888888888851</c:v>
                </c:pt>
                <c:pt idx="1173">
                  <c:v>0.34722222222222221</c:v>
                </c:pt>
                <c:pt idx="1174">
                  <c:v>0.31944444444444403</c:v>
                </c:pt>
                <c:pt idx="1175">
                  <c:v>0.27777777777777779</c:v>
                </c:pt>
                <c:pt idx="1176">
                  <c:v>0.23611111111111149</c:v>
                </c:pt>
                <c:pt idx="1177">
                  <c:v>0.22222222222222143</c:v>
                </c:pt>
                <c:pt idx="1178">
                  <c:v>0.24999999999999961</c:v>
                </c:pt>
                <c:pt idx="1179">
                  <c:v>0.27777777777777779</c:v>
                </c:pt>
                <c:pt idx="1180">
                  <c:v>0.27777777777777779</c:v>
                </c:pt>
                <c:pt idx="1181">
                  <c:v>0.26388888888888967</c:v>
                </c:pt>
                <c:pt idx="1182">
                  <c:v>0.2222222222222234</c:v>
                </c:pt>
                <c:pt idx="1183">
                  <c:v>0.18055555555555516</c:v>
                </c:pt>
                <c:pt idx="1184">
                  <c:v>0.15277777777777699</c:v>
                </c:pt>
                <c:pt idx="1185">
                  <c:v>0.11111111111111072</c:v>
                </c:pt>
                <c:pt idx="1186">
                  <c:v>4.1666666666666269E-2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1.3888888888890073E-2</c:v>
                </c:pt>
                <c:pt idx="1196">
                  <c:v>1.3888888888890073E-2</c:v>
                </c:pt>
                <c:pt idx="1197">
                  <c:v>1.3888888888888099E-2</c:v>
                </c:pt>
                <c:pt idx="1198">
                  <c:v>6.9444444444444448E-2</c:v>
                </c:pt>
                <c:pt idx="1199">
                  <c:v>0.12500000000000078</c:v>
                </c:pt>
                <c:pt idx="1200">
                  <c:v>0.18055555555555516</c:v>
                </c:pt>
                <c:pt idx="1201">
                  <c:v>0.22222222222222143</c:v>
                </c:pt>
                <c:pt idx="1202">
                  <c:v>0.19444444444444522</c:v>
                </c:pt>
                <c:pt idx="1203">
                  <c:v>0.1388888888888889</c:v>
                </c:pt>
                <c:pt idx="1204">
                  <c:v>8.3333333333332538E-2</c:v>
                </c:pt>
                <c:pt idx="1205">
                  <c:v>4.1666666666666269E-2</c:v>
                </c:pt>
                <c:pt idx="1206">
                  <c:v>2.7777777777778172E-2</c:v>
                </c:pt>
                <c:pt idx="1207">
                  <c:v>2.7777777777778172E-2</c:v>
                </c:pt>
                <c:pt idx="1208">
                  <c:v>2.7777777777778172E-2</c:v>
                </c:pt>
                <c:pt idx="1209">
                  <c:v>1.3888888888890073E-2</c:v>
                </c:pt>
                <c:pt idx="1210">
                  <c:v>0</c:v>
                </c:pt>
                <c:pt idx="1211">
                  <c:v>0</c:v>
                </c:pt>
                <c:pt idx="1212">
                  <c:v>-1.3888888888890073E-2</c:v>
                </c:pt>
                <c:pt idx="1213">
                  <c:v>-1.3888888888890073E-2</c:v>
                </c:pt>
                <c:pt idx="1214">
                  <c:v>0</c:v>
                </c:pt>
                <c:pt idx="1215">
                  <c:v>0</c:v>
                </c:pt>
                <c:pt idx="1216">
                  <c:v>-1.3888888888888099E-2</c:v>
                </c:pt>
                <c:pt idx="1217">
                  <c:v>-2.7777777777778172E-2</c:v>
                </c:pt>
                <c:pt idx="1218">
                  <c:v>-2.7777777777778172E-2</c:v>
                </c:pt>
                <c:pt idx="1219">
                  <c:v>-2.7777777777776198E-2</c:v>
                </c:pt>
                <c:pt idx="1220">
                  <c:v>-4.1666666666666269E-2</c:v>
                </c:pt>
                <c:pt idx="1221">
                  <c:v>-6.9444444444444448E-2</c:v>
                </c:pt>
                <c:pt idx="1222">
                  <c:v>-8.3333333333334522E-2</c:v>
                </c:pt>
                <c:pt idx="1223">
                  <c:v>-9.7222222222222612E-2</c:v>
                </c:pt>
                <c:pt idx="1224">
                  <c:v>-8.3333333333332538E-2</c:v>
                </c:pt>
                <c:pt idx="1225">
                  <c:v>-5.5555555555556344E-2</c:v>
                </c:pt>
                <c:pt idx="1226">
                  <c:v>-4.1666666666666269E-2</c:v>
                </c:pt>
                <c:pt idx="1227">
                  <c:v>-4.1666666666666269E-2</c:v>
                </c:pt>
                <c:pt idx="1228">
                  <c:v>-4.1666666666666269E-2</c:v>
                </c:pt>
                <c:pt idx="1229">
                  <c:v>-4.1666666666666269E-2</c:v>
                </c:pt>
                <c:pt idx="1230">
                  <c:v>-5.5555555555556344E-2</c:v>
                </c:pt>
                <c:pt idx="1231">
                  <c:v>-4.1666666666666269E-2</c:v>
                </c:pt>
                <c:pt idx="1232">
                  <c:v>-1.3888888888888099E-2</c:v>
                </c:pt>
                <c:pt idx="1233">
                  <c:v>-1.3888888888890073E-2</c:v>
                </c:pt>
                <c:pt idx="1234">
                  <c:v>-1.3888888888890073E-2</c:v>
                </c:pt>
                <c:pt idx="1235">
                  <c:v>-2.7777777777778172E-2</c:v>
                </c:pt>
                <c:pt idx="1236">
                  <c:v>-5.5555555555554373E-2</c:v>
                </c:pt>
                <c:pt idx="1237">
                  <c:v>-9.7222222222220642E-2</c:v>
                </c:pt>
                <c:pt idx="1238">
                  <c:v>-0.15277777777777896</c:v>
                </c:pt>
                <c:pt idx="1239">
                  <c:v>-0.19444444444444522</c:v>
                </c:pt>
                <c:pt idx="1240">
                  <c:v>-0.20833333333333331</c:v>
                </c:pt>
                <c:pt idx="1241">
                  <c:v>-0.19444444444444522</c:v>
                </c:pt>
                <c:pt idx="1242">
                  <c:v>-0.18055555555555516</c:v>
                </c:pt>
                <c:pt idx="1243">
                  <c:v>-0.18055555555555516</c:v>
                </c:pt>
                <c:pt idx="1244">
                  <c:v>-0.18055555555555516</c:v>
                </c:pt>
                <c:pt idx="1245">
                  <c:v>-0.16666666666666705</c:v>
                </c:pt>
                <c:pt idx="1246">
                  <c:v>-0.18055555555555516</c:v>
                </c:pt>
                <c:pt idx="1247">
                  <c:v>-0.19444444444444325</c:v>
                </c:pt>
                <c:pt idx="1248">
                  <c:v>-0.19444444444444522</c:v>
                </c:pt>
                <c:pt idx="1249">
                  <c:v>-0.19444444444444522</c:v>
                </c:pt>
                <c:pt idx="1250">
                  <c:v>-0.18055555555555516</c:v>
                </c:pt>
                <c:pt idx="1251">
                  <c:v>-0.16666666666666705</c:v>
                </c:pt>
                <c:pt idx="1252">
                  <c:v>-0.16666666666666705</c:v>
                </c:pt>
                <c:pt idx="1253">
                  <c:v>-0.16666666666666508</c:v>
                </c:pt>
                <c:pt idx="1254">
                  <c:v>-0.16666666666666705</c:v>
                </c:pt>
                <c:pt idx="1255">
                  <c:v>-0.16666666666666705</c:v>
                </c:pt>
                <c:pt idx="1256">
                  <c:v>-0.16666666666666705</c:v>
                </c:pt>
                <c:pt idx="1257">
                  <c:v>-0.16666666666666705</c:v>
                </c:pt>
                <c:pt idx="1258">
                  <c:v>-0.16666666666666508</c:v>
                </c:pt>
                <c:pt idx="1259">
                  <c:v>-0.15277777777777699</c:v>
                </c:pt>
                <c:pt idx="1260">
                  <c:v>-0.12500000000000078</c:v>
                </c:pt>
                <c:pt idx="1261">
                  <c:v>-9.7222222222222612E-2</c:v>
                </c:pt>
                <c:pt idx="1262">
                  <c:v>-4.1666666666666269E-2</c:v>
                </c:pt>
                <c:pt idx="1263">
                  <c:v>1.3888888888888099E-2</c:v>
                </c:pt>
                <c:pt idx="1264">
                  <c:v>5.5555555555554373E-2</c:v>
                </c:pt>
                <c:pt idx="1265">
                  <c:v>8.3333333333334522E-2</c:v>
                </c:pt>
                <c:pt idx="1266">
                  <c:v>6.9444444444444448E-2</c:v>
                </c:pt>
                <c:pt idx="1267">
                  <c:v>5.5555555555554373E-2</c:v>
                </c:pt>
                <c:pt idx="1268">
                  <c:v>2.7777777777778172E-2</c:v>
                </c:pt>
                <c:pt idx="1269">
                  <c:v>-2.7777777777778172E-2</c:v>
                </c:pt>
                <c:pt idx="1270">
                  <c:v>-6.9444444444444448E-2</c:v>
                </c:pt>
                <c:pt idx="1271">
                  <c:v>-9.7222222222220642E-2</c:v>
                </c:pt>
                <c:pt idx="1272">
                  <c:v>-0.11111111111111072</c:v>
                </c:pt>
                <c:pt idx="1273">
                  <c:v>-9.7222222222222612E-2</c:v>
                </c:pt>
                <c:pt idx="1274">
                  <c:v>-8.3333333333332538E-2</c:v>
                </c:pt>
                <c:pt idx="1275">
                  <c:v>-6.9444444444444448E-2</c:v>
                </c:pt>
                <c:pt idx="1276">
                  <c:v>-2.7777777777778172E-2</c:v>
                </c:pt>
                <c:pt idx="1277">
                  <c:v>1.3888888888888099E-2</c:v>
                </c:pt>
                <c:pt idx="1278">
                  <c:v>2.7777777777778172E-2</c:v>
                </c:pt>
                <c:pt idx="1279">
                  <c:v>4.1666666666666269E-2</c:v>
                </c:pt>
                <c:pt idx="1280">
                  <c:v>5.5555555555554373E-2</c:v>
                </c:pt>
                <c:pt idx="1281">
                  <c:v>2.7777777777778172E-2</c:v>
                </c:pt>
                <c:pt idx="1282">
                  <c:v>1.3888888888890073E-2</c:v>
                </c:pt>
                <c:pt idx="1283">
                  <c:v>1.3888888888890073E-2</c:v>
                </c:pt>
                <c:pt idx="1284">
                  <c:v>0</c:v>
                </c:pt>
                <c:pt idx="1285">
                  <c:v>-2.7777777777778172E-2</c:v>
                </c:pt>
                <c:pt idx="1286">
                  <c:v>-5.5555555555556344E-2</c:v>
                </c:pt>
                <c:pt idx="1287">
                  <c:v>-6.9444444444444448E-2</c:v>
                </c:pt>
                <c:pt idx="1288">
                  <c:v>-9.7222222222222612E-2</c:v>
                </c:pt>
                <c:pt idx="1289">
                  <c:v>-0.11111111111111072</c:v>
                </c:pt>
                <c:pt idx="1290">
                  <c:v>-9.7222222222222612E-2</c:v>
                </c:pt>
                <c:pt idx="1291">
                  <c:v>-9.7222222222222612E-2</c:v>
                </c:pt>
                <c:pt idx="1292">
                  <c:v>-0.12499999999999881</c:v>
                </c:pt>
                <c:pt idx="1293">
                  <c:v>-0.1388888888888889</c:v>
                </c:pt>
                <c:pt idx="1294">
                  <c:v>-0.1388888888888889</c:v>
                </c:pt>
                <c:pt idx="1295">
                  <c:v>-0.11111111111111072</c:v>
                </c:pt>
                <c:pt idx="1296">
                  <c:v>-5.5555555555556344E-2</c:v>
                </c:pt>
                <c:pt idx="1297">
                  <c:v>0</c:v>
                </c:pt>
                <c:pt idx="1298">
                  <c:v>4.1666666666666269E-2</c:v>
                </c:pt>
                <c:pt idx="1299">
                  <c:v>6.9444444444444448E-2</c:v>
                </c:pt>
                <c:pt idx="1300">
                  <c:v>6.9444444444444448E-2</c:v>
                </c:pt>
                <c:pt idx="1301">
                  <c:v>5.5555555555554373E-2</c:v>
                </c:pt>
                <c:pt idx="1302">
                  <c:v>5.5555555555556344E-2</c:v>
                </c:pt>
                <c:pt idx="1303">
                  <c:v>6.9444444444444448E-2</c:v>
                </c:pt>
                <c:pt idx="1304">
                  <c:v>5.5555555555556344E-2</c:v>
                </c:pt>
                <c:pt idx="1305">
                  <c:v>2.7777777777778172E-2</c:v>
                </c:pt>
                <c:pt idx="1306">
                  <c:v>1.3888888888888099E-2</c:v>
                </c:pt>
                <c:pt idx="1307">
                  <c:v>0</c:v>
                </c:pt>
                <c:pt idx="1308">
                  <c:v>-1.3888888888888099E-2</c:v>
                </c:pt>
                <c:pt idx="1309">
                  <c:v>-1.3888888888888099E-2</c:v>
                </c:pt>
                <c:pt idx="1310">
                  <c:v>-1.3888888888890073E-2</c:v>
                </c:pt>
                <c:pt idx="1311">
                  <c:v>-2.7777777777778172E-2</c:v>
                </c:pt>
                <c:pt idx="1312">
                  <c:v>-4.1666666666666269E-2</c:v>
                </c:pt>
                <c:pt idx="1313">
                  <c:v>-6.9444444444444448E-2</c:v>
                </c:pt>
                <c:pt idx="1314">
                  <c:v>-6.9444444444444448E-2</c:v>
                </c:pt>
                <c:pt idx="1315">
                  <c:v>-6.9444444444444448E-2</c:v>
                </c:pt>
                <c:pt idx="1316">
                  <c:v>-0.12500000000000078</c:v>
                </c:pt>
                <c:pt idx="1317">
                  <c:v>-0.1388888888888889</c:v>
                </c:pt>
                <c:pt idx="1318">
                  <c:v>-0.11111111111111072</c:v>
                </c:pt>
                <c:pt idx="1319">
                  <c:v>-2.7777777777778172E-2</c:v>
                </c:pt>
                <c:pt idx="1320">
                  <c:v>9.7222222222222612E-2</c:v>
                </c:pt>
                <c:pt idx="1321">
                  <c:v>0.19444444444444522</c:v>
                </c:pt>
                <c:pt idx="1322">
                  <c:v>0.29166666666666585</c:v>
                </c:pt>
                <c:pt idx="1323">
                  <c:v>0.38888888888888851</c:v>
                </c:pt>
                <c:pt idx="1324">
                  <c:v>0.43055555555555675</c:v>
                </c:pt>
                <c:pt idx="1325">
                  <c:v>0.36111111111111033</c:v>
                </c:pt>
                <c:pt idx="1326">
                  <c:v>0.22222222222222143</c:v>
                </c:pt>
                <c:pt idx="1327">
                  <c:v>9.7222222222222612E-2</c:v>
                </c:pt>
                <c:pt idx="1328">
                  <c:v>2.7777777777778172E-2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-1.3888888888888099E-2</c:v>
                </c:pt>
                <c:pt idx="1333">
                  <c:v>-5.5555555555556344E-2</c:v>
                </c:pt>
                <c:pt idx="1334">
                  <c:v>-8.3333333333334522E-2</c:v>
                </c:pt>
                <c:pt idx="1335">
                  <c:v>-8.3333333333332538E-2</c:v>
                </c:pt>
                <c:pt idx="1336">
                  <c:v>-5.5555555555554373E-2</c:v>
                </c:pt>
                <c:pt idx="1337">
                  <c:v>-2.7777777777778172E-2</c:v>
                </c:pt>
                <c:pt idx="1338">
                  <c:v>-1.3888888888890073E-2</c:v>
                </c:pt>
                <c:pt idx="1339">
                  <c:v>0</c:v>
                </c:pt>
                <c:pt idx="1340">
                  <c:v>1.3888888888890073E-2</c:v>
                </c:pt>
                <c:pt idx="1341">
                  <c:v>2.7777777777778172E-2</c:v>
                </c:pt>
                <c:pt idx="1342">
                  <c:v>6.9444444444444448E-2</c:v>
                </c:pt>
                <c:pt idx="1343">
                  <c:v>0.11111111111111072</c:v>
                </c:pt>
                <c:pt idx="1344">
                  <c:v>0.11111111111111072</c:v>
                </c:pt>
                <c:pt idx="1345">
                  <c:v>9.7222222222222612E-2</c:v>
                </c:pt>
                <c:pt idx="1346">
                  <c:v>5.5555555555554373E-2</c:v>
                </c:pt>
                <c:pt idx="1347">
                  <c:v>1.3888888888888099E-2</c:v>
                </c:pt>
                <c:pt idx="1348">
                  <c:v>-2.7777777777776198E-2</c:v>
                </c:pt>
                <c:pt idx="1349">
                  <c:v>-0.12499999999999881</c:v>
                </c:pt>
                <c:pt idx="1350">
                  <c:v>-0.25000000000000155</c:v>
                </c:pt>
                <c:pt idx="1351">
                  <c:v>-0.34722222222222221</c:v>
                </c:pt>
                <c:pt idx="1352">
                  <c:v>-0.38888888888888851</c:v>
                </c:pt>
                <c:pt idx="1353">
                  <c:v>-0.40277777777777857</c:v>
                </c:pt>
                <c:pt idx="1354">
                  <c:v>-0.41666666666666663</c:v>
                </c:pt>
                <c:pt idx="1355">
                  <c:v>-0.44444444444444481</c:v>
                </c:pt>
                <c:pt idx="1356">
                  <c:v>-0.49999999999999922</c:v>
                </c:pt>
                <c:pt idx="1357">
                  <c:v>-0.54166666666666552</c:v>
                </c:pt>
                <c:pt idx="1358">
                  <c:v>-0.56944444444444564</c:v>
                </c:pt>
                <c:pt idx="1359">
                  <c:v>-0.61111111111111194</c:v>
                </c:pt>
                <c:pt idx="1360">
                  <c:v>-0.624999999999999</c:v>
                </c:pt>
                <c:pt idx="1361">
                  <c:v>-0.49999999999999922</c:v>
                </c:pt>
                <c:pt idx="1362">
                  <c:v>-0.25000000000000061</c:v>
                </c:pt>
                <c:pt idx="1363">
                  <c:v>2.7777777777777186E-2</c:v>
                </c:pt>
                <c:pt idx="1364">
                  <c:v>0.27777777777777779</c:v>
                </c:pt>
                <c:pt idx="1365">
                  <c:v>0.30555555555555597</c:v>
                </c:pt>
                <c:pt idx="1366">
                  <c:v>0.12500000000000078</c:v>
                </c:pt>
                <c:pt idx="1367">
                  <c:v>-9.7222222222222612E-2</c:v>
                </c:pt>
                <c:pt idx="1368">
                  <c:v>-0.37500000000000039</c:v>
                </c:pt>
                <c:pt idx="1369">
                  <c:v>-0.4861111111111111</c:v>
                </c:pt>
                <c:pt idx="1370">
                  <c:v>-0.30555555555555597</c:v>
                </c:pt>
                <c:pt idx="1371">
                  <c:v>-8.3333333333333523E-2</c:v>
                </c:pt>
                <c:pt idx="1372">
                  <c:v>0</c:v>
                </c:pt>
                <c:pt idx="1373">
                  <c:v>-6.9444444444444448E-2</c:v>
                </c:pt>
                <c:pt idx="1374">
                  <c:v>-0.22222222222222143</c:v>
                </c:pt>
                <c:pt idx="1375">
                  <c:v>-0.41666666666666663</c:v>
                </c:pt>
                <c:pt idx="1376">
                  <c:v>-0.75000000000000078</c:v>
                </c:pt>
                <c:pt idx="1377">
                  <c:v>-1.2222222222222219</c:v>
                </c:pt>
                <c:pt idx="1378">
                  <c:v>-1.4722222222222214</c:v>
                </c:pt>
                <c:pt idx="1379">
                  <c:v>-1.4722222222222223</c:v>
                </c:pt>
                <c:pt idx="1380">
                  <c:v>-1.4722222222222223</c:v>
                </c:pt>
                <c:pt idx="1381">
                  <c:v>-1.0555555555555551</c:v>
                </c:pt>
                <c:pt idx="1382">
                  <c:v>-4.1666666666666761E-2</c:v>
                </c:pt>
                <c:pt idx="1383">
                  <c:v>0.77777777777777746</c:v>
                </c:pt>
                <c:pt idx="1384">
                  <c:v>0.87500000000000011</c:v>
                </c:pt>
                <c:pt idx="1385">
                  <c:v>0.52777777777777835</c:v>
                </c:pt>
                <c:pt idx="1386">
                  <c:v>0.27777777777777779</c:v>
                </c:pt>
                <c:pt idx="1387">
                  <c:v>0.37499999999999939</c:v>
                </c:pt>
                <c:pt idx="1388">
                  <c:v>0.68055555555555536</c:v>
                </c:pt>
                <c:pt idx="1389">
                  <c:v>0.98611111111111127</c:v>
                </c:pt>
                <c:pt idx="1390">
                  <c:v>1.0694444444444449</c:v>
                </c:pt>
                <c:pt idx="1391">
                  <c:v>0.87499999999999956</c:v>
                </c:pt>
                <c:pt idx="1392">
                  <c:v>0.56944444444444364</c:v>
                </c:pt>
                <c:pt idx="1393">
                  <c:v>0.29166666666666685</c:v>
                </c:pt>
                <c:pt idx="1394">
                  <c:v>8.3333333333333523E-2</c:v>
                </c:pt>
                <c:pt idx="1395">
                  <c:v>-2.7777777777777186E-2</c:v>
                </c:pt>
                <c:pt idx="1396">
                  <c:v>-0.11111111111111072</c:v>
                </c:pt>
                <c:pt idx="1397">
                  <c:v>-0.20833333333333331</c:v>
                </c:pt>
                <c:pt idx="1398">
                  <c:v>-0.27777777777777779</c:v>
                </c:pt>
                <c:pt idx="1399">
                  <c:v>-0.34722222222222221</c:v>
                </c:pt>
                <c:pt idx="1400">
                  <c:v>-0.41666666666666663</c:v>
                </c:pt>
                <c:pt idx="1401">
                  <c:v>-0.45833333333333393</c:v>
                </c:pt>
                <c:pt idx="1402">
                  <c:v>-0.54166666666666641</c:v>
                </c:pt>
                <c:pt idx="1403">
                  <c:v>-0.7777777777777779</c:v>
                </c:pt>
                <c:pt idx="1404">
                  <c:v>-1.2083333333333337</c:v>
                </c:pt>
                <c:pt idx="1405">
                  <c:v>-1.4722222222222219</c:v>
                </c:pt>
                <c:pt idx="1406">
                  <c:v>-1.2361111111111109</c:v>
                </c:pt>
                <c:pt idx="1407">
                  <c:v>-0.59722222222222232</c:v>
                </c:pt>
                <c:pt idx="1408">
                  <c:v>-4.1666666666666761E-2</c:v>
                </c:pt>
                <c:pt idx="1409">
                  <c:v>8.3333333333333523E-2</c:v>
                </c:pt>
                <c:pt idx="1410">
                  <c:v>1.3888888888888593E-2</c:v>
                </c:pt>
                <c:pt idx="1411">
                  <c:v>-5.5555555555555358E-2</c:v>
                </c:pt>
                <c:pt idx="1412">
                  <c:v>-9.7222222222222127E-2</c:v>
                </c:pt>
                <c:pt idx="1413">
                  <c:v>-4.1666666666666761E-2</c:v>
                </c:pt>
                <c:pt idx="1414">
                  <c:v>0.20833333333333331</c:v>
                </c:pt>
                <c:pt idx="1415">
                  <c:v>0.59722222222222232</c:v>
                </c:pt>
                <c:pt idx="1416">
                  <c:v>0.9166666666666663</c:v>
                </c:pt>
                <c:pt idx="1417">
                  <c:v>1.0138888888888884</c:v>
                </c:pt>
                <c:pt idx="1418">
                  <c:v>0.84722222222222243</c:v>
                </c:pt>
                <c:pt idx="1419">
                  <c:v>0.45833333333333393</c:v>
                </c:pt>
                <c:pt idx="1420">
                  <c:v>0</c:v>
                </c:pt>
                <c:pt idx="1421">
                  <c:v>-0.47222222222222299</c:v>
                </c:pt>
                <c:pt idx="1422">
                  <c:v>-0.7777777777777779</c:v>
                </c:pt>
                <c:pt idx="1423">
                  <c:v>-0.55555555555555558</c:v>
                </c:pt>
                <c:pt idx="1424">
                  <c:v>-9.7222222222221627E-2</c:v>
                </c:pt>
                <c:pt idx="1425">
                  <c:v>0.27777777777777779</c:v>
                </c:pt>
                <c:pt idx="1426">
                  <c:v>0.68055555555555536</c:v>
                </c:pt>
                <c:pt idx="1427">
                  <c:v>0.76388888888888884</c:v>
                </c:pt>
                <c:pt idx="1428">
                  <c:v>0.41666666666666663</c:v>
                </c:pt>
                <c:pt idx="1429">
                  <c:v>1.3888888888889086E-2</c:v>
                </c:pt>
                <c:pt idx="1430">
                  <c:v>-0.33333333333333315</c:v>
                </c:pt>
                <c:pt idx="1431">
                  <c:v>-0.73611111111111072</c:v>
                </c:pt>
                <c:pt idx="1432">
                  <c:v>-1.2222222222222223</c:v>
                </c:pt>
                <c:pt idx="1433">
                  <c:v>-1.4722222222222223</c:v>
                </c:pt>
                <c:pt idx="1434">
                  <c:v>-1.4861111111111109</c:v>
                </c:pt>
                <c:pt idx="1435">
                  <c:v>-0.95833333333333315</c:v>
                </c:pt>
                <c:pt idx="1436">
                  <c:v>-0.12500000000000031</c:v>
                </c:pt>
                <c:pt idx="1437">
                  <c:v>0.27777777777777779</c:v>
                </c:pt>
                <c:pt idx="1438">
                  <c:v>0.31944444444444453</c:v>
                </c:pt>
                <c:pt idx="1439">
                  <c:v>0.1388888888888889</c:v>
                </c:pt>
                <c:pt idx="1440">
                  <c:v>-8.3333333333333523E-2</c:v>
                </c:pt>
                <c:pt idx="1441">
                  <c:v>-0.34722222222222221</c:v>
                </c:pt>
                <c:pt idx="1442">
                  <c:v>-0.43055555555555525</c:v>
                </c:pt>
                <c:pt idx="1443">
                  <c:v>-0.2222222222222224</c:v>
                </c:pt>
                <c:pt idx="1444">
                  <c:v>0</c:v>
                </c:pt>
                <c:pt idx="1445">
                  <c:v>6.9444444444444448E-2</c:v>
                </c:pt>
                <c:pt idx="1446">
                  <c:v>-5.5555555555555851E-2</c:v>
                </c:pt>
                <c:pt idx="1447">
                  <c:v>-0.4861111111111111</c:v>
                </c:pt>
                <c:pt idx="1448">
                  <c:v>-1.1111111111111109</c:v>
                </c:pt>
                <c:pt idx="1449">
                  <c:v>-1.4444444444444444</c:v>
                </c:pt>
                <c:pt idx="1450">
                  <c:v>-1.2083333333333335</c:v>
                </c:pt>
                <c:pt idx="1451">
                  <c:v>-0.63888888888888884</c:v>
                </c:pt>
                <c:pt idx="1452">
                  <c:v>-0.16666666666666666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0.30555555555555558</c:v>
                </c:pt>
                <c:pt idx="1479">
                  <c:v>0.61111111111111116</c:v>
                </c:pt>
                <c:pt idx="1480">
                  <c:v>0.56944444444444442</c:v>
                </c:pt>
                <c:pt idx="1481">
                  <c:v>0.4861111111111111</c:v>
                </c:pt>
                <c:pt idx="1482">
                  <c:v>0.40277777777777768</c:v>
                </c:pt>
                <c:pt idx="1483">
                  <c:v>0.34722222222222221</c:v>
                </c:pt>
                <c:pt idx="1484">
                  <c:v>0.31944444444444453</c:v>
                </c:pt>
                <c:pt idx="1485">
                  <c:v>0.34722222222222221</c:v>
                </c:pt>
                <c:pt idx="1486">
                  <c:v>0.44444444444444431</c:v>
                </c:pt>
                <c:pt idx="1487">
                  <c:v>0.56944444444444442</c:v>
                </c:pt>
                <c:pt idx="1488">
                  <c:v>0.70833333333333348</c:v>
                </c:pt>
                <c:pt idx="1489">
                  <c:v>0.84722222222222243</c:v>
                </c:pt>
                <c:pt idx="1490">
                  <c:v>0.95833333333333315</c:v>
                </c:pt>
                <c:pt idx="1491">
                  <c:v>1.0277777777777775</c:v>
                </c:pt>
                <c:pt idx="1492">
                  <c:v>1.0277777777777781</c:v>
                </c:pt>
                <c:pt idx="1493">
                  <c:v>0.97222222222222221</c:v>
                </c:pt>
                <c:pt idx="1494">
                  <c:v>0.90277777777777779</c:v>
                </c:pt>
                <c:pt idx="1495">
                  <c:v>0.80555555555555514</c:v>
                </c:pt>
                <c:pt idx="1496">
                  <c:v>0.70833333333333348</c:v>
                </c:pt>
                <c:pt idx="1497">
                  <c:v>0.61111111111111194</c:v>
                </c:pt>
                <c:pt idx="1498">
                  <c:v>0.49999999999999922</c:v>
                </c:pt>
                <c:pt idx="1499">
                  <c:v>0.38888888888888851</c:v>
                </c:pt>
                <c:pt idx="1500">
                  <c:v>0.27777777777777779</c:v>
                </c:pt>
                <c:pt idx="1501">
                  <c:v>0.2222222222222224</c:v>
                </c:pt>
                <c:pt idx="1502">
                  <c:v>0.19444444444444522</c:v>
                </c:pt>
                <c:pt idx="1503">
                  <c:v>0.18055555555555516</c:v>
                </c:pt>
                <c:pt idx="1504">
                  <c:v>0.18055555555555516</c:v>
                </c:pt>
                <c:pt idx="1505">
                  <c:v>0.15277777777777798</c:v>
                </c:pt>
                <c:pt idx="1506">
                  <c:v>0.1388888888888889</c:v>
                </c:pt>
                <c:pt idx="1507">
                  <c:v>0.15277777777777798</c:v>
                </c:pt>
                <c:pt idx="1508">
                  <c:v>0.18055555555555516</c:v>
                </c:pt>
                <c:pt idx="1509">
                  <c:v>0.2222222222222224</c:v>
                </c:pt>
                <c:pt idx="1510">
                  <c:v>0.30555555555555597</c:v>
                </c:pt>
                <c:pt idx="1511">
                  <c:v>0.41666666666666663</c:v>
                </c:pt>
                <c:pt idx="1512">
                  <c:v>0.52777777777777735</c:v>
                </c:pt>
                <c:pt idx="1513">
                  <c:v>0.625</c:v>
                </c:pt>
                <c:pt idx="1514">
                  <c:v>0.6666666666666663</c:v>
                </c:pt>
                <c:pt idx="1515">
                  <c:v>0.625</c:v>
                </c:pt>
                <c:pt idx="1516">
                  <c:v>0.50000000000000122</c:v>
                </c:pt>
                <c:pt idx="1517">
                  <c:v>0.37500000000000039</c:v>
                </c:pt>
                <c:pt idx="1518">
                  <c:v>0.27777777777777779</c:v>
                </c:pt>
                <c:pt idx="1519">
                  <c:v>0.20833333333333331</c:v>
                </c:pt>
                <c:pt idx="1520">
                  <c:v>0.15277777777777699</c:v>
                </c:pt>
                <c:pt idx="1521">
                  <c:v>9.7222222222220642E-2</c:v>
                </c:pt>
                <c:pt idx="1522">
                  <c:v>2.7777777777778172E-2</c:v>
                </c:pt>
                <c:pt idx="1523">
                  <c:v>-6.9444444444444448E-2</c:v>
                </c:pt>
                <c:pt idx="1524">
                  <c:v>-0.20833333333333331</c:v>
                </c:pt>
                <c:pt idx="1525">
                  <c:v>-0.38888888888888851</c:v>
                </c:pt>
                <c:pt idx="1526">
                  <c:v>-0.54166666666666741</c:v>
                </c:pt>
                <c:pt idx="1527">
                  <c:v>-0.63888888888888806</c:v>
                </c:pt>
                <c:pt idx="1528">
                  <c:v>-0.63888888888888806</c:v>
                </c:pt>
                <c:pt idx="1529">
                  <c:v>-0.55555555555555558</c:v>
                </c:pt>
                <c:pt idx="1530">
                  <c:v>-0.43055555555555575</c:v>
                </c:pt>
                <c:pt idx="1531">
                  <c:v>-0.27777777777777779</c:v>
                </c:pt>
                <c:pt idx="1532">
                  <c:v>-0.12499999999999981</c:v>
                </c:pt>
                <c:pt idx="1533">
                  <c:v>2.7777777777777186E-2</c:v>
                </c:pt>
                <c:pt idx="1534">
                  <c:v>0.19444444444444425</c:v>
                </c:pt>
                <c:pt idx="1535">
                  <c:v>0.38888888888888945</c:v>
                </c:pt>
                <c:pt idx="1536">
                  <c:v>0.5833333333333327</c:v>
                </c:pt>
                <c:pt idx="1537">
                  <c:v>0.72222222222222265</c:v>
                </c:pt>
                <c:pt idx="1538">
                  <c:v>0.83333333333333326</c:v>
                </c:pt>
                <c:pt idx="1539">
                  <c:v>0.90277777777777779</c:v>
                </c:pt>
                <c:pt idx="1540">
                  <c:v>0.94444444444444597</c:v>
                </c:pt>
                <c:pt idx="1541">
                  <c:v>0.95833333333333215</c:v>
                </c:pt>
                <c:pt idx="1542">
                  <c:v>0.90277777777777779</c:v>
                </c:pt>
                <c:pt idx="1543">
                  <c:v>0.7777777777777789</c:v>
                </c:pt>
                <c:pt idx="1544">
                  <c:v>0.56944444444444364</c:v>
                </c:pt>
                <c:pt idx="1545">
                  <c:v>0.36111111111111033</c:v>
                </c:pt>
                <c:pt idx="1546">
                  <c:v>0.22222222222222143</c:v>
                </c:pt>
                <c:pt idx="1547">
                  <c:v>0.1388888888888889</c:v>
                </c:pt>
                <c:pt idx="1548">
                  <c:v>0.12500000000000078</c:v>
                </c:pt>
                <c:pt idx="1549">
                  <c:v>0.1388888888888889</c:v>
                </c:pt>
                <c:pt idx="1550">
                  <c:v>0.16666666666666705</c:v>
                </c:pt>
                <c:pt idx="1551">
                  <c:v>0.19444444444444522</c:v>
                </c:pt>
                <c:pt idx="1552">
                  <c:v>0.20833333333333331</c:v>
                </c:pt>
                <c:pt idx="1553">
                  <c:v>0.20833333333333331</c:v>
                </c:pt>
                <c:pt idx="1554">
                  <c:v>0.20833333333333331</c:v>
                </c:pt>
                <c:pt idx="1555">
                  <c:v>0.23611111111110952</c:v>
                </c:pt>
                <c:pt idx="1556">
                  <c:v>0.27777777777777779</c:v>
                </c:pt>
                <c:pt idx="1557">
                  <c:v>0.31944444444444603</c:v>
                </c:pt>
                <c:pt idx="1558">
                  <c:v>0.37500000000000039</c:v>
                </c:pt>
                <c:pt idx="1559">
                  <c:v>0.43055555555555475</c:v>
                </c:pt>
                <c:pt idx="1560">
                  <c:v>0.44444444444444287</c:v>
                </c:pt>
                <c:pt idx="1561">
                  <c:v>0.44444444444444481</c:v>
                </c:pt>
                <c:pt idx="1562">
                  <c:v>0.44444444444444481</c:v>
                </c:pt>
                <c:pt idx="1563">
                  <c:v>0.45833333333333293</c:v>
                </c:pt>
                <c:pt idx="1564">
                  <c:v>0.47222222222222299</c:v>
                </c:pt>
                <c:pt idx="1565">
                  <c:v>0.47222222222222299</c:v>
                </c:pt>
                <c:pt idx="1566">
                  <c:v>0.4861111111111111</c:v>
                </c:pt>
                <c:pt idx="1567">
                  <c:v>0.47222222222222104</c:v>
                </c:pt>
                <c:pt idx="1568">
                  <c:v>0.43055555555555475</c:v>
                </c:pt>
                <c:pt idx="1569">
                  <c:v>0.40277777777777857</c:v>
                </c:pt>
                <c:pt idx="1570">
                  <c:v>0.37500000000000039</c:v>
                </c:pt>
                <c:pt idx="1571">
                  <c:v>0.34722222222222221</c:v>
                </c:pt>
                <c:pt idx="1572">
                  <c:v>0.31944444444444403</c:v>
                </c:pt>
                <c:pt idx="1573">
                  <c:v>0.26388888888888767</c:v>
                </c:pt>
                <c:pt idx="1574">
                  <c:v>0.19444444444444522</c:v>
                </c:pt>
                <c:pt idx="1575">
                  <c:v>0.1388888888888889</c:v>
                </c:pt>
                <c:pt idx="1576">
                  <c:v>6.9444444444444448E-2</c:v>
                </c:pt>
                <c:pt idx="1577">
                  <c:v>0</c:v>
                </c:pt>
                <c:pt idx="1578">
                  <c:v>-5.5555555555556344E-2</c:v>
                </c:pt>
                <c:pt idx="1579">
                  <c:v>-8.3333333333332538E-2</c:v>
                </c:pt>
                <c:pt idx="1580">
                  <c:v>-0.11111111111111072</c:v>
                </c:pt>
                <c:pt idx="1581">
                  <c:v>-0.12500000000000078</c:v>
                </c:pt>
                <c:pt idx="1582">
                  <c:v>-0.1388888888888889</c:v>
                </c:pt>
                <c:pt idx="1583">
                  <c:v>-0.18055555555555516</c:v>
                </c:pt>
                <c:pt idx="1584">
                  <c:v>-0.20833333333333331</c:v>
                </c:pt>
                <c:pt idx="1585">
                  <c:v>-0.23611111111111149</c:v>
                </c:pt>
                <c:pt idx="1586">
                  <c:v>-0.26388888888888967</c:v>
                </c:pt>
                <c:pt idx="1587">
                  <c:v>-0.27777777777777779</c:v>
                </c:pt>
                <c:pt idx="1588">
                  <c:v>-0.26388888888888767</c:v>
                </c:pt>
                <c:pt idx="1589">
                  <c:v>-0.22222222222222143</c:v>
                </c:pt>
                <c:pt idx="1590">
                  <c:v>-0.18055555555555516</c:v>
                </c:pt>
                <c:pt idx="1591">
                  <c:v>-0.1388888888888889</c:v>
                </c:pt>
                <c:pt idx="1592">
                  <c:v>-0.11111111111111269</c:v>
                </c:pt>
                <c:pt idx="1593">
                  <c:v>-8.3333333333332538E-2</c:v>
                </c:pt>
                <c:pt idx="1594">
                  <c:v>-5.5555555555554373E-2</c:v>
                </c:pt>
                <c:pt idx="1595">
                  <c:v>-8.3333333333334522E-2</c:v>
                </c:pt>
                <c:pt idx="1596">
                  <c:v>-0.11111111111111072</c:v>
                </c:pt>
                <c:pt idx="1597">
                  <c:v>-0.15277777777777699</c:v>
                </c:pt>
                <c:pt idx="1598">
                  <c:v>-0.20833333333333331</c:v>
                </c:pt>
                <c:pt idx="1599">
                  <c:v>-0.23611111111111149</c:v>
                </c:pt>
                <c:pt idx="1600">
                  <c:v>-0.26388888888888967</c:v>
                </c:pt>
                <c:pt idx="1601">
                  <c:v>-0.27777777777777779</c:v>
                </c:pt>
                <c:pt idx="1602">
                  <c:v>-0.24999999999999961</c:v>
                </c:pt>
                <c:pt idx="1603">
                  <c:v>-0.19444444444444522</c:v>
                </c:pt>
                <c:pt idx="1604">
                  <c:v>-0.15277777777777896</c:v>
                </c:pt>
                <c:pt idx="1605">
                  <c:v>-9.7222222222220642E-2</c:v>
                </c:pt>
                <c:pt idx="1606">
                  <c:v>-5.5555555555554373E-2</c:v>
                </c:pt>
                <c:pt idx="1607">
                  <c:v>-2.7777777777778172E-2</c:v>
                </c:pt>
                <c:pt idx="1608">
                  <c:v>0</c:v>
                </c:pt>
                <c:pt idx="1609">
                  <c:v>2.7777777777778172E-2</c:v>
                </c:pt>
                <c:pt idx="1610">
                  <c:v>4.1666666666666269E-2</c:v>
                </c:pt>
                <c:pt idx="1611">
                  <c:v>5.5555555555554373E-2</c:v>
                </c:pt>
                <c:pt idx="1612">
                  <c:v>9.7222222222222612E-2</c:v>
                </c:pt>
                <c:pt idx="1613">
                  <c:v>0.1388888888888889</c:v>
                </c:pt>
                <c:pt idx="1614">
                  <c:v>0.18055555555555516</c:v>
                </c:pt>
                <c:pt idx="1615">
                  <c:v>0.2222222222222234</c:v>
                </c:pt>
                <c:pt idx="1616">
                  <c:v>0.27777777777777779</c:v>
                </c:pt>
                <c:pt idx="1617">
                  <c:v>0.31944444444444403</c:v>
                </c:pt>
                <c:pt idx="1618">
                  <c:v>0.34722222222222221</c:v>
                </c:pt>
                <c:pt idx="1619">
                  <c:v>0.33333333333333215</c:v>
                </c:pt>
                <c:pt idx="1620">
                  <c:v>0.29166666666666585</c:v>
                </c:pt>
                <c:pt idx="1621">
                  <c:v>0.25000000000000155</c:v>
                </c:pt>
                <c:pt idx="1622">
                  <c:v>0.19444444444444522</c:v>
                </c:pt>
                <c:pt idx="1623">
                  <c:v>0.11111111111111072</c:v>
                </c:pt>
                <c:pt idx="1624">
                  <c:v>1.3888888888888099E-2</c:v>
                </c:pt>
                <c:pt idx="1625">
                  <c:v>-6.9444444444444448E-2</c:v>
                </c:pt>
                <c:pt idx="1626">
                  <c:v>-0.19444444444444325</c:v>
                </c:pt>
                <c:pt idx="1627">
                  <c:v>-0.33333333333333409</c:v>
                </c:pt>
                <c:pt idx="1628">
                  <c:v>-0.44444444444444481</c:v>
                </c:pt>
                <c:pt idx="1629">
                  <c:v>-0.51388888888888928</c:v>
                </c:pt>
                <c:pt idx="1630">
                  <c:v>-0.51388888888888928</c:v>
                </c:pt>
                <c:pt idx="1631">
                  <c:v>-0.43055555555555475</c:v>
                </c:pt>
                <c:pt idx="1632">
                  <c:v>-0.30555555555555597</c:v>
                </c:pt>
                <c:pt idx="1633">
                  <c:v>-0.16666666666666705</c:v>
                </c:pt>
                <c:pt idx="1634">
                  <c:v>-5.5555555555554373E-2</c:v>
                </c:pt>
                <c:pt idx="1635">
                  <c:v>-1.3888888888888099E-2</c:v>
                </c:pt>
                <c:pt idx="1636">
                  <c:v>-1.3888888888890073E-2</c:v>
                </c:pt>
                <c:pt idx="1637">
                  <c:v>-5.5555555555556344E-2</c:v>
                </c:pt>
                <c:pt idx="1638">
                  <c:v>-9.7222222222220642E-2</c:v>
                </c:pt>
                <c:pt idx="1639">
                  <c:v>-0.12499999999999881</c:v>
                </c:pt>
                <c:pt idx="1640">
                  <c:v>-0.12500000000000078</c:v>
                </c:pt>
                <c:pt idx="1641">
                  <c:v>-8.3333333333334522E-2</c:v>
                </c:pt>
                <c:pt idx="1642">
                  <c:v>-1.3888888888888099E-2</c:v>
                </c:pt>
                <c:pt idx="1643">
                  <c:v>8.3333333333334522E-2</c:v>
                </c:pt>
                <c:pt idx="1644">
                  <c:v>0.16666666666666508</c:v>
                </c:pt>
                <c:pt idx="1645">
                  <c:v>0.23611111111110952</c:v>
                </c:pt>
                <c:pt idx="1646">
                  <c:v>0.29166666666666785</c:v>
                </c:pt>
                <c:pt idx="1647">
                  <c:v>0.33333333333333409</c:v>
                </c:pt>
                <c:pt idx="1648">
                  <c:v>0.37500000000000039</c:v>
                </c:pt>
                <c:pt idx="1649">
                  <c:v>0.38888888888888851</c:v>
                </c:pt>
                <c:pt idx="1650">
                  <c:v>0.38888888888888851</c:v>
                </c:pt>
                <c:pt idx="1651">
                  <c:v>0.36111111111111227</c:v>
                </c:pt>
                <c:pt idx="1652">
                  <c:v>0.31944444444444403</c:v>
                </c:pt>
                <c:pt idx="1653">
                  <c:v>0.29166666666666585</c:v>
                </c:pt>
                <c:pt idx="1654">
                  <c:v>0.24999999999999961</c:v>
                </c:pt>
                <c:pt idx="1655">
                  <c:v>0.22222222222222143</c:v>
                </c:pt>
                <c:pt idx="1656">
                  <c:v>0.2222222222222234</c:v>
                </c:pt>
                <c:pt idx="1657">
                  <c:v>0.2222222222222234</c:v>
                </c:pt>
                <c:pt idx="1658">
                  <c:v>0.22222222222222143</c:v>
                </c:pt>
                <c:pt idx="1659">
                  <c:v>0.22222222222222143</c:v>
                </c:pt>
                <c:pt idx="1660">
                  <c:v>0.22222222222222143</c:v>
                </c:pt>
                <c:pt idx="1661">
                  <c:v>0.20833333333333331</c:v>
                </c:pt>
                <c:pt idx="1662">
                  <c:v>0.20833333333333331</c:v>
                </c:pt>
                <c:pt idx="1663">
                  <c:v>0.20833333333333331</c:v>
                </c:pt>
                <c:pt idx="1664">
                  <c:v>0.18055555555555713</c:v>
                </c:pt>
                <c:pt idx="1665">
                  <c:v>0.16666666666666705</c:v>
                </c:pt>
                <c:pt idx="1666">
                  <c:v>0.1388888888888889</c:v>
                </c:pt>
                <c:pt idx="1667">
                  <c:v>0.11111111111111072</c:v>
                </c:pt>
                <c:pt idx="1668">
                  <c:v>9.7222222222220642E-2</c:v>
                </c:pt>
                <c:pt idx="1669">
                  <c:v>8.3333333333334522E-2</c:v>
                </c:pt>
                <c:pt idx="1670">
                  <c:v>6.9444444444444448E-2</c:v>
                </c:pt>
                <c:pt idx="1671">
                  <c:v>4.1666666666666269E-2</c:v>
                </c:pt>
                <c:pt idx="1672">
                  <c:v>2.7777777777778172E-2</c:v>
                </c:pt>
                <c:pt idx="1673">
                  <c:v>2.7777777777778172E-2</c:v>
                </c:pt>
                <c:pt idx="1674">
                  <c:v>1.3888888888890073E-2</c:v>
                </c:pt>
                <c:pt idx="1675">
                  <c:v>0</c:v>
                </c:pt>
                <c:pt idx="1676">
                  <c:v>-1.3888888888890073E-2</c:v>
                </c:pt>
                <c:pt idx="1677">
                  <c:v>-4.1666666666668246E-2</c:v>
                </c:pt>
                <c:pt idx="1678">
                  <c:v>-6.9444444444444448E-2</c:v>
                </c:pt>
                <c:pt idx="1679">
                  <c:v>-8.3333333333332538E-2</c:v>
                </c:pt>
                <c:pt idx="1680">
                  <c:v>-8.3333333333332538E-2</c:v>
                </c:pt>
                <c:pt idx="1681">
                  <c:v>-5.5555555555556344E-2</c:v>
                </c:pt>
                <c:pt idx="1682">
                  <c:v>-1.3888888888890073E-2</c:v>
                </c:pt>
                <c:pt idx="1683">
                  <c:v>2.7777777777778172E-2</c:v>
                </c:pt>
                <c:pt idx="1684">
                  <c:v>8.3333333333334522E-2</c:v>
                </c:pt>
                <c:pt idx="1685">
                  <c:v>0.11111111111111072</c:v>
                </c:pt>
                <c:pt idx="1686">
                  <c:v>0.11111111111111072</c:v>
                </c:pt>
                <c:pt idx="1687">
                  <c:v>0.11111111111111269</c:v>
                </c:pt>
                <c:pt idx="1688">
                  <c:v>8.3333333333332538E-2</c:v>
                </c:pt>
                <c:pt idx="1689">
                  <c:v>5.5555555555554373E-2</c:v>
                </c:pt>
                <c:pt idx="1690">
                  <c:v>4.1666666666668246E-2</c:v>
                </c:pt>
                <c:pt idx="1691">
                  <c:v>2.7777777777778172E-2</c:v>
                </c:pt>
                <c:pt idx="1692">
                  <c:v>2.7777777777776198E-2</c:v>
                </c:pt>
                <c:pt idx="1693">
                  <c:v>2.7777777777776198E-2</c:v>
                </c:pt>
                <c:pt idx="1694">
                  <c:v>2.7777777777780146E-2</c:v>
                </c:pt>
                <c:pt idx="1695">
                  <c:v>2.7777777777780146E-2</c:v>
                </c:pt>
                <c:pt idx="1696">
                  <c:v>2.7777777777776198E-2</c:v>
                </c:pt>
                <c:pt idx="1697">
                  <c:v>2.7777777777776198E-2</c:v>
                </c:pt>
                <c:pt idx="1698">
                  <c:v>1.3888888888888099E-2</c:v>
                </c:pt>
                <c:pt idx="1699">
                  <c:v>-1.3888888888888099E-2</c:v>
                </c:pt>
                <c:pt idx="1700">
                  <c:v>-4.1666666666664298E-2</c:v>
                </c:pt>
                <c:pt idx="1701">
                  <c:v>-5.5555555555556344E-2</c:v>
                </c:pt>
                <c:pt idx="1702">
                  <c:v>-5.5555555555556344E-2</c:v>
                </c:pt>
                <c:pt idx="1703">
                  <c:v>-6.9444444444444448E-2</c:v>
                </c:pt>
                <c:pt idx="1704">
                  <c:v>-6.9444444444444448E-2</c:v>
                </c:pt>
                <c:pt idx="1705">
                  <c:v>-5.5555555555554373E-2</c:v>
                </c:pt>
                <c:pt idx="1706">
                  <c:v>-5.5555555555556344E-2</c:v>
                </c:pt>
                <c:pt idx="1707">
                  <c:v>-4.1666666666666269E-2</c:v>
                </c:pt>
                <c:pt idx="1708">
                  <c:v>-2.7777777777778172E-2</c:v>
                </c:pt>
                <c:pt idx="1709">
                  <c:v>-2.7777777777778172E-2</c:v>
                </c:pt>
                <c:pt idx="1710">
                  <c:v>0</c:v>
                </c:pt>
                <c:pt idx="1711">
                  <c:v>2.7777777777778172E-2</c:v>
                </c:pt>
                <c:pt idx="1712">
                  <c:v>4.1666666666666269E-2</c:v>
                </c:pt>
                <c:pt idx="1713">
                  <c:v>6.9444444444444448E-2</c:v>
                </c:pt>
                <c:pt idx="1714">
                  <c:v>8.3333333333334522E-2</c:v>
                </c:pt>
                <c:pt idx="1715">
                  <c:v>9.7222222222220642E-2</c:v>
                </c:pt>
                <c:pt idx="1716">
                  <c:v>0.11111111111111072</c:v>
                </c:pt>
                <c:pt idx="1717">
                  <c:v>0.12500000000000078</c:v>
                </c:pt>
                <c:pt idx="1718">
                  <c:v>0.1388888888888889</c:v>
                </c:pt>
                <c:pt idx="1719">
                  <c:v>0.15277777777777699</c:v>
                </c:pt>
                <c:pt idx="1720">
                  <c:v>0.15277777777777699</c:v>
                </c:pt>
                <c:pt idx="1721">
                  <c:v>0.12500000000000078</c:v>
                </c:pt>
                <c:pt idx="1722">
                  <c:v>8.3333333333332538E-2</c:v>
                </c:pt>
                <c:pt idx="1723">
                  <c:v>4.1666666666668246E-2</c:v>
                </c:pt>
                <c:pt idx="1724">
                  <c:v>0</c:v>
                </c:pt>
                <c:pt idx="1725">
                  <c:v>-8.3333333333336493E-2</c:v>
                </c:pt>
                <c:pt idx="1726">
                  <c:v>-0.19444444444444128</c:v>
                </c:pt>
                <c:pt idx="1727">
                  <c:v>-0.31944444444444209</c:v>
                </c:pt>
                <c:pt idx="1728">
                  <c:v>-0.45833333333333492</c:v>
                </c:pt>
                <c:pt idx="1729">
                  <c:v>-0.59722222222222376</c:v>
                </c:pt>
                <c:pt idx="1730">
                  <c:v>-0.68055555555555636</c:v>
                </c:pt>
                <c:pt idx="1731">
                  <c:v>-0.70833333333333248</c:v>
                </c:pt>
                <c:pt idx="1732">
                  <c:v>-0.70833333333333248</c:v>
                </c:pt>
                <c:pt idx="1733">
                  <c:v>-0.68055555555555636</c:v>
                </c:pt>
                <c:pt idx="1734">
                  <c:v>-0.65277777777777812</c:v>
                </c:pt>
                <c:pt idx="1735">
                  <c:v>-0.63888888888888806</c:v>
                </c:pt>
                <c:pt idx="1736">
                  <c:v>-0.65277777777777812</c:v>
                </c:pt>
                <c:pt idx="1737">
                  <c:v>-0.65277777777777812</c:v>
                </c:pt>
                <c:pt idx="1738">
                  <c:v>-0.63888888888888806</c:v>
                </c:pt>
                <c:pt idx="1739">
                  <c:v>-0.61111111111110994</c:v>
                </c:pt>
                <c:pt idx="1740">
                  <c:v>-0.54166666666666741</c:v>
                </c:pt>
                <c:pt idx="1741">
                  <c:v>-0.44444444444444481</c:v>
                </c:pt>
                <c:pt idx="1742">
                  <c:v>-0.37499999999999839</c:v>
                </c:pt>
                <c:pt idx="1743">
                  <c:v>-0.33333333333333409</c:v>
                </c:pt>
                <c:pt idx="1744">
                  <c:v>-0.29166666666666785</c:v>
                </c:pt>
                <c:pt idx="1745">
                  <c:v>-0.27777777777777779</c:v>
                </c:pt>
                <c:pt idx="1746">
                  <c:v>-0.27777777777777779</c:v>
                </c:pt>
                <c:pt idx="1747">
                  <c:v>-0.24999999999999961</c:v>
                </c:pt>
                <c:pt idx="1748">
                  <c:v>-0.22222222222222143</c:v>
                </c:pt>
                <c:pt idx="1749">
                  <c:v>-0.19444444444444522</c:v>
                </c:pt>
                <c:pt idx="1750">
                  <c:v>-0.15277777777777896</c:v>
                </c:pt>
                <c:pt idx="1751">
                  <c:v>-0.1388888888888889</c:v>
                </c:pt>
                <c:pt idx="1752">
                  <c:v>-0.1388888888888889</c:v>
                </c:pt>
                <c:pt idx="1753">
                  <c:v>-0.1388888888888889</c:v>
                </c:pt>
                <c:pt idx="1754">
                  <c:v>-0.1388888888888889</c:v>
                </c:pt>
                <c:pt idx="1755">
                  <c:v>-0.1388888888888889</c:v>
                </c:pt>
                <c:pt idx="1756">
                  <c:v>-0.1388888888888889</c:v>
                </c:pt>
                <c:pt idx="1757">
                  <c:v>-0.15277777777777699</c:v>
                </c:pt>
                <c:pt idx="1758">
                  <c:v>-0.15277777777777699</c:v>
                </c:pt>
                <c:pt idx="1759">
                  <c:v>-0.15277777777777699</c:v>
                </c:pt>
                <c:pt idx="1760">
                  <c:v>-0.16666666666666705</c:v>
                </c:pt>
                <c:pt idx="1761">
                  <c:v>-0.16666666666666705</c:v>
                </c:pt>
                <c:pt idx="1762">
                  <c:v>-0.16666666666666705</c:v>
                </c:pt>
                <c:pt idx="1763">
                  <c:v>-0.16666666666666705</c:v>
                </c:pt>
                <c:pt idx="1764">
                  <c:v>-0.18055555555555516</c:v>
                </c:pt>
                <c:pt idx="1765">
                  <c:v>-0.22222222222222143</c:v>
                </c:pt>
                <c:pt idx="1766">
                  <c:v>-0.30555555555555597</c:v>
                </c:pt>
                <c:pt idx="1767">
                  <c:v>-0.41666666666666663</c:v>
                </c:pt>
                <c:pt idx="1768">
                  <c:v>-0.55555555555555558</c:v>
                </c:pt>
                <c:pt idx="1769">
                  <c:v>-0.70833333333333448</c:v>
                </c:pt>
                <c:pt idx="1770">
                  <c:v>-0.83333333333333326</c:v>
                </c:pt>
                <c:pt idx="1771">
                  <c:v>-0.88888888888888773</c:v>
                </c:pt>
                <c:pt idx="1772">
                  <c:v>-0.88888888888888773</c:v>
                </c:pt>
                <c:pt idx="1773">
                  <c:v>-0.86111111111111149</c:v>
                </c:pt>
                <c:pt idx="1774">
                  <c:v>-0.79166666666666707</c:v>
                </c:pt>
                <c:pt idx="1775">
                  <c:v>-0.70833333333333348</c:v>
                </c:pt>
                <c:pt idx="1776">
                  <c:v>-0.6666666666666663</c:v>
                </c:pt>
                <c:pt idx="1777">
                  <c:v>-0.68055555555555536</c:v>
                </c:pt>
                <c:pt idx="1778">
                  <c:v>-0.75000000000000078</c:v>
                </c:pt>
                <c:pt idx="1779">
                  <c:v>-0.86111111111111149</c:v>
                </c:pt>
                <c:pt idx="1780">
                  <c:v>-0.95833333333333315</c:v>
                </c:pt>
                <c:pt idx="1781">
                  <c:v>-0.98611111111111127</c:v>
                </c:pt>
                <c:pt idx="1782">
                  <c:v>-0.93055555555555491</c:v>
                </c:pt>
                <c:pt idx="1783">
                  <c:v>-0.8194444444444442</c:v>
                </c:pt>
                <c:pt idx="1784">
                  <c:v>-0.6805555555555558</c:v>
                </c:pt>
                <c:pt idx="1785">
                  <c:v>-0.58333333333333326</c:v>
                </c:pt>
                <c:pt idx="1786">
                  <c:v>-0.54166666666666696</c:v>
                </c:pt>
                <c:pt idx="1787">
                  <c:v>-0.5277777777777779</c:v>
                </c:pt>
                <c:pt idx="1788">
                  <c:v>-0.54166666666666641</c:v>
                </c:pt>
                <c:pt idx="1789">
                  <c:v>-0.59722222222222232</c:v>
                </c:pt>
                <c:pt idx="1790">
                  <c:v>-0.69444444444444442</c:v>
                </c:pt>
                <c:pt idx="1791">
                  <c:v>-0.8194444444444442</c:v>
                </c:pt>
                <c:pt idx="1792">
                  <c:v>-0.94444444444444453</c:v>
                </c:pt>
                <c:pt idx="1793">
                  <c:v>-0.98611111111111116</c:v>
                </c:pt>
                <c:pt idx="1794">
                  <c:v>-1.2083333333333333</c:v>
                </c:pt>
                <c:pt idx="1795">
                  <c:v>-0.72222222222222221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1AC6-4D44-AD28-E288FBF528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2049552"/>
        <c:scaling>
          <c:orientation val="minMax"/>
          <c:max val="6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"/>
        <c:crosses val="autoZero"/>
        <c:crossBetween val="midCat"/>
        <c:majorUnit val="120"/>
        <c:minorUnit val="60"/>
      </c:valAx>
      <c:valAx>
        <c:axId val="1"/>
        <c:scaling>
          <c:orientation val="minMax"/>
          <c:max val="14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22049552"/>
        <c:crosses val="autoZero"/>
        <c:crossBetween val="midCat"/>
        <c:majorUnit val="20"/>
        <c:minorUnit val="5"/>
      </c:valAx>
      <c:valAx>
        <c:axId val="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"/>
        <c:crosses val="autoZero"/>
        <c:crossBetween val="midCat"/>
      </c:valAx>
      <c:valAx>
        <c:axId val="4"/>
        <c:scaling>
          <c:orientation val="minMax"/>
          <c:max val="2"/>
          <c:min val="-1.5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acceleration in m/s²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"/>
        <c:crosses val="max"/>
        <c:crossBetween val="midCat"/>
        <c:majorUnit val="0.5"/>
        <c:minorUnit val="0.1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userShapes r:id="rId3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WLTC_class_3!$E$7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WLTC_class_3!$E$8:$E$1808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C1F-4790-807A-385D00F15D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2188328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WLTC_class_3!$H$7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WLTC_class_3!$H$8:$H$1808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0.2361111111111111</c:v>
                </c:pt>
                <c:pt idx="13">
                  <c:v>0.72222222222222221</c:v>
                </c:pt>
                <c:pt idx="14">
                  <c:v>1.1388888888888891</c:v>
                </c:pt>
                <c:pt idx="15">
                  <c:v>1.0694444444444444</c:v>
                </c:pt>
                <c:pt idx="16">
                  <c:v>0.97222222222222199</c:v>
                </c:pt>
                <c:pt idx="17">
                  <c:v>1.1944444444444444</c:v>
                </c:pt>
                <c:pt idx="18">
                  <c:v>1.2638888888888891</c:v>
                </c:pt>
                <c:pt idx="19">
                  <c:v>0.80555555555555558</c:v>
                </c:pt>
                <c:pt idx="20">
                  <c:v>0.29166666666666685</c:v>
                </c:pt>
                <c:pt idx="21">
                  <c:v>0.1111111111111112</c:v>
                </c:pt>
                <c:pt idx="22">
                  <c:v>9.7222222222222127E-2</c:v>
                </c:pt>
                <c:pt idx="23">
                  <c:v>0.1111111111111112</c:v>
                </c:pt>
                <c:pt idx="24">
                  <c:v>0.27777777777777779</c:v>
                </c:pt>
                <c:pt idx="25">
                  <c:v>0.38888888888888851</c:v>
                </c:pt>
                <c:pt idx="26">
                  <c:v>0.45833333333333343</c:v>
                </c:pt>
                <c:pt idx="27">
                  <c:v>0.65277777777777812</c:v>
                </c:pt>
                <c:pt idx="28">
                  <c:v>0.69444444444444442</c:v>
                </c:pt>
                <c:pt idx="29">
                  <c:v>0.65277777777777712</c:v>
                </c:pt>
                <c:pt idx="30">
                  <c:v>0.47222222222222199</c:v>
                </c:pt>
                <c:pt idx="31">
                  <c:v>0.27777777777777779</c:v>
                </c:pt>
                <c:pt idx="32">
                  <c:v>0.19444444444444425</c:v>
                </c:pt>
                <c:pt idx="33">
                  <c:v>0.15277777777777798</c:v>
                </c:pt>
                <c:pt idx="34">
                  <c:v>8.3333333333333523E-2</c:v>
                </c:pt>
                <c:pt idx="35">
                  <c:v>-2.7777777777777186E-2</c:v>
                </c:pt>
                <c:pt idx="36">
                  <c:v>-0.24999999999999961</c:v>
                </c:pt>
                <c:pt idx="37">
                  <c:v>-0.59722222222222276</c:v>
                </c:pt>
                <c:pt idx="38">
                  <c:v>-0.79166666666666707</c:v>
                </c:pt>
                <c:pt idx="39">
                  <c:v>-0.73611111111111072</c:v>
                </c:pt>
                <c:pt idx="40">
                  <c:v>-0.65277777777777812</c:v>
                </c:pt>
                <c:pt idx="41">
                  <c:v>-0.7777777777777779</c:v>
                </c:pt>
                <c:pt idx="42">
                  <c:v>-0.99999999999999933</c:v>
                </c:pt>
                <c:pt idx="43">
                  <c:v>-0.94444444444444453</c:v>
                </c:pt>
                <c:pt idx="44">
                  <c:v>-0.5833333333333337</c:v>
                </c:pt>
                <c:pt idx="45">
                  <c:v>-0.25000000000000011</c:v>
                </c:pt>
                <c:pt idx="46">
                  <c:v>-0.19444444444444425</c:v>
                </c:pt>
                <c:pt idx="47">
                  <c:v>-0.27777777777777779</c:v>
                </c:pt>
                <c:pt idx="48">
                  <c:v>-0.23611111111111099</c:v>
                </c:pt>
                <c:pt idx="49">
                  <c:v>-8.3333333333333037E-2</c:v>
                </c:pt>
                <c:pt idx="50">
                  <c:v>-5.5555555555555851E-2</c:v>
                </c:pt>
                <c:pt idx="51">
                  <c:v>-0.29166666666666685</c:v>
                </c:pt>
                <c:pt idx="52">
                  <c:v>-0.5972222222222221</c:v>
                </c:pt>
                <c:pt idx="53">
                  <c:v>-0.49999999999999994</c:v>
                </c:pt>
                <c:pt idx="54">
                  <c:v>-0.15277777777777773</c:v>
                </c:pt>
                <c:pt idx="55">
                  <c:v>-1.388888888888884E-2</c:v>
                </c:pt>
                <c:pt idx="56">
                  <c:v>0</c:v>
                </c:pt>
                <c:pt idx="57">
                  <c:v>4.1666666666666761E-2</c:v>
                </c:pt>
                <c:pt idx="58">
                  <c:v>8.3333333333333287E-2</c:v>
                </c:pt>
                <c:pt idx="59">
                  <c:v>0.33333333333333315</c:v>
                </c:pt>
                <c:pt idx="60">
                  <c:v>0.37500000000000011</c:v>
                </c:pt>
                <c:pt idx="61">
                  <c:v>0.16666666666666682</c:v>
                </c:pt>
                <c:pt idx="62">
                  <c:v>0.12499999999999981</c:v>
                </c:pt>
                <c:pt idx="63">
                  <c:v>0.16666666666666682</c:v>
                </c:pt>
                <c:pt idx="64">
                  <c:v>0.2222222222222224</c:v>
                </c:pt>
                <c:pt idx="65">
                  <c:v>0.1388888888888889</c:v>
                </c:pt>
                <c:pt idx="66">
                  <c:v>8.3333333333333037E-2</c:v>
                </c:pt>
                <c:pt idx="67">
                  <c:v>0.30555555555555547</c:v>
                </c:pt>
                <c:pt idx="68">
                  <c:v>0.66666666666666674</c:v>
                </c:pt>
                <c:pt idx="69">
                  <c:v>0.86111111111111094</c:v>
                </c:pt>
                <c:pt idx="70">
                  <c:v>0.91666666666666685</c:v>
                </c:pt>
                <c:pt idx="71">
                  <c:v>0.84722222222222243</c:v>
                </c:pt>
                <c:pt idx="72">
                  <c:v>0.63888888888888862</c:v>
                </c:pt>
                <c:pt idx="73">
                  <c:v>0.40277777777777757</c:v>
                </c:pt>
                <c:pt idx="74">
                  <c:v>0.27777777777777779</c:v>
                </c:pt>
                <c:pt idx="75">
                  <c:v>0.26388888888888867</c:v>
                </c:pt>
                <c:pt idx="76">
                  <c:v>0.29166666666666685</c:v>
                </c:pt>
                <c:pt idx="77">
                  <c:v>0.26388888888888867</c:v>
                </c:pt>
                <c:pt idx="78">
                  <c:v>0.1388888888888889</c:v>
                </c:pt>
                <c:pt idx="79">
                  <c:v>-4.1666666666666269E-2</c:v>
                </c:pt>
                <c:pt idx="80">
                  <c:v>-0.1388888888888889</c:v>
                </c:pt>
                <c:pt idx="81">
                  <c:v>-0.23611111111111149</c:v>
                </c:pt>
                <c:pt idx="82">
                  <c:v>-0.20833333333333331</c:v>
                </c:pt>
                <c:pt idx="83">
                  <c:v>-8.3333333333332538E-2</c:v>
                </c:pt>
                <c:pt idx="84">
                  <c:v>-0.15277777777777798</c:v>
                </c:pt>
                <c:pt idx="85">
                  <c:v>-0.19444444444444522</c:v>
                </c:pt>
                <c:pt idx="86">
                  <c:v>-0.18055555555555516</c:v>
                </c:pt>
                <c:pt idx="87">
                  <c:v>-0.15277777777777699</c:v>
                </c:pt>
                <c:pt idx="88">
                  <c:v>-0.37500000000000039</c:v>
                </c:pt>
                <c:pt idx="89">
                  <c:v>-0.95833333333333359</c:v>
                </c:pt>
                <c:pt idx="90">
                  <c:v>-1.3749999999999998</c:v>
                </c:pt>
                <c:pt idx="91">
                  <c:v>-1.4305555555555556</c:v>
                </c:pt>
                <c:pt idx="92">
                  <c:v>-1.0833333333333335</c:v>
                </c:pt>
                <c:pt idx="93">
                  <c:v>-0.69444444444444442</c:v>
                </c:pt>
                <c:pt idx="94">
                  <c:v>-0.70833333333333326</c:v>
                </c:pt>
                <c:pt idx="95">
                  <c:v>-0.86111111111111116</c:v>
                </c:pt>
                <c:pt idx="96">
                  <c:v>-0.76388888888888884</c:v>
                </c:pt>
                <c:pt idx="97">
                  <c:v>-0.49999999999999994</c:v>
                </c:pt>
                <c:pt idx="98">
                  <c:v>-0.5</c:v>
                </c:pt>
                <c:pt idx="99">
                  <c:v>-0.30555555555555558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2.777777777777778E-2</c:v>
                </c:pt>
                <c:pt idx="138">
                  <c:v>0.2638888888888889</c:v>
                </c:pt>
                <c:pt idx="139">
                  <c:v>0.81944444444444431</c:v>
                </c:pt>
                <c:pt idx="140">
                  <c:v>1.3611111111111109</c:v>
                </c:pt>
                <c:pt idx="141">
                  <c:v>1.4305555555555554</c:v>
                </c:pt>
                <c:pt idx="142">
                  <c:v>0.99999999999999989</c:v>
                </c:pt>
                <c:pt idx="143">
                  <c:v>0.4861111111111111</c:v>
                </c:pt>
                <c:pt idx="144">
                  <c:v>0.26388888888888917</c:v>
                </c:pt>
                <c:pt idx="145">
                  <c:v>0.40277777777777807</c:v>
                </c:pt>
                <c:pt idx="146">
                  <c:v>0.63888888888888862</c:v>
                </c:pt>
                <c:pt idx="147">
                  <c:v>0.68055555555555536</c:v>
                </c:pt>
                <c:pt idx="148">
                  <c:v>0.5277777777777779</c:v>
                </c:pt>
                <c:pt idx="149">
                  <c:v>0.29166666666666685</c:v>
                </c:pt>
                <c:pt idx="150">
                  <c:v>2.7777777777777679E-2</c:v>
                </c:pt>
                <c:pt idx="151">
                  <c:v>-0.36111111111111133</c:v>
                </c:pt>
                <c:pt idx="152">
                  <c:v>-0.94444444444444398</c:v>
                </c:pt>
                <c:pt idx="153">
                  <c:v>-1.3749999999999998</c:v>
                </c:pt>
                <c:pt idx="154">
                  <c:v>-1.2916666666666667</c:v>
                </c:pt>
                <c:pt idx="155">
                  <c:v>-0.73611111111111116</c:v>
                </c:pt>
                <c:pt idx="156">
                  <c:v>-9.7222222222222363E-2</c:v>
                </c:pt>
                <c:pt idx="157">
                  <c:v>0.29166666666666663</c:v>
                </c:pt>
                <c:pt idx="158">
                  <c:v>0.63888888888888884</c:v>
                </c:pt>
                <c:pt idx="159">
                  <c:v>0.83333333333333359</c:v>
                </c:pt>
                <c:pt idx="160">
                  <c:v>0.86111111111111094</c:v>
                </c:pt>
                <c:pt idx="161">
                  <c:v>0.74999999999999978</c:v>
                </c:pt>
                <c:pt idx="162">
                  <c:v>0.5833333333333337</c:v>
                </c:pt>
                <c:pt idx="163">
                  <c:v>0.55555555555555558</c:v>
                </c:pt>
                <c:pt idx="164">
                  <c:v>0.4861111111111111</c:v>
                </c:pt>
                <c:pt idx="165">
                  <c:v>0.36111111111111133</c:v>
                </c:pt>
                <c:pt idx="166">
                  <c:v>0.29166666666666685</c:v>
                </c:pt>
                <c:pt idx="167">
                  <c:v>0.43055555555555575</c:v>
                </c:pt>
                <c:pt idx="168">
                  <c:v>0.55555555555555558</c:v>
                </c:pt>
                <c:pt idx="169">
                  <c:v>0.38888888888888851</c:v>
                </c:pt>
                <c:pt idx="170">
                  <c:v>2.7777777777777186E-2</c:v>
                </c:pt>
                <c:pt idx="171">
                  <c:v>-0.40277777777777757</c:v>
                </c:pt>
                <c:pt idx="172">
                  <c:v>-0.88888888888888862</c:v>
                </c:pt>
                <c:pt idx="173">
                  <c:v>-1.1111111111111112</c:v>
                </c:pt>
                <c:pt idx="174">
                  <c:v>-0.79166666666666652</c:v>
                </c:pt>
                <c:pt idx="175">
                  <c:v>-0.27777777777777779</c:v>
                </c:pt>
                <c:pt idx="176">
                  <c:v>8.3333333333333037E-2</c:v>
                </c:pt>
                <c:pt idx="177">
                  <c:v>0.37499999999999989</c:v>
                </c:pt>
                <c:pt idx="178">
                  <c:v>0.45833333333333343</c:v>
                </c:pt>
                <c:pt idx="179">
                  <c:v>0.25000000000000011</c:v>
                </c:pt>
                <c:pt idx="180">
                  <c:v>4.1666666666666761E-2</c:v>
                </c:pt>
                <c:pt idx="181">
                  <c:v>-5.5555555555555851E-2</c:v>
                </c:pt>
                <c:pt idx="182">
                  <c:v>-0.16666666666666657</c:v>
                </c:pt>
                <c:pt idx="183">
                  <c:v>-0.43055555555555525</c:v>
                </c:pt>
                <c:pt idx="184">
                  <c:v>-0.65277777777777768</c:v>
                </c:pt>
                <c:pt idx="185">
                  <c:v>-0.70833333333333348</c:v>
                </c:pt>
                <c:pt idx="186">
                  <c:v>-0.65277777777777812</c:v>
                </c:pt>
                <c:pt idx="187">
                  <c:v>-0.54166666666666641</c:v>
                </c:pt>
                <c:pt idx="188">
                  <c:v>-0.44444444444444431</c:v>
                </c:pt>
                <c:pt idx="189">
                  <c:v>-0.36111111111111133</c:v>
                </c:pt>
                <c:pt idx="190">
                  <c:v>-0.27777777777777779</c:v>
                </c:pt>
                <c:pt idx="191">
                  <c:v>-0.22222222222222215</c:v>
                </c:pt>
                <c:pt idx="192">
                  <c:v>-0.16666666666666657</c:v>
                </c:pt>
                <c:pt idx="193">
                  <c:v>-9.7222222222222363E-2</c:v>
                </c:pt>
                <c:pt idx="194">
                  <c:v>-6.9444444444444448E-2</c:v>
                </c:pt>
                <c:pt idx="195">
                  <c:v>-2.7777777777777679E-2</c:v>
                </c:pt>
                <c:pt idx="196">
                  <c:v>0</c:v>
                </c:pt>
                <c:pt idx="197">
                  <c:v>0</c:v>
                </c:pt>
                <c:pt idx="198">
                  <c:v>6.9444444444444448E-2</c:v>
                </c:pt>
                <c:pt idx="199">
                  <c:v>0.1388888888888889</c:v>
                </c:pt>
                <c:pt idx="200">
                  <c:v>0.20833333333333331</c:v>
                </c:pt>
                <c:pt idx="201">
                  <c:v>0.27777777777777779</c:v>
                </c:pt>
                <c:pt idx="202">
                  <c:v>0.34722222222222221</c:v>
                </c:pt>
                <c:pt idx="203">
                  <c:v>0.55555555555555558</c:v>
                </c:pt>
                <c:pt idx="204">
                  <c:v>0.65277777777777768</c:v>
                </c:pt>
                <c:pt idx="205">
                  <c:v>0.66666666666666674</c:v>
                </c:pt>
                <c:pt idx="206">
                  <c:v>0.79166666666666652</c:v>
                </c:pt>
                <c:pt idx="207">
                  <c:v>0.80555555555555558</c:v>
                </c:pt>
                <c:pt idx="208">
                  <c:v>0.70833333333333348</c:v>
                </c:pt>
                <c:pt idx="209">
                  <c:v>0.7777777777777779</c:v>
                </c:pt>
                <c:pt idx="210">
                  <c:v>0.76388888888888884</c:v>
                </c:pt>
                <c:pt idx="211">
                  <c:v>0.55555555555555558</c:v>
                </c:pt>
                <c:pt idx="212">
                  <c:v>0.41666666666666663</c:v>
                </c:pt>
                <c:pt idx="213">
                  <c:v>0.33333333333333315</c:v>
                </c:pt>
                <c:pt idx="214">
                  <c:v>0.36111111111111133</c:v>
                </c:pt>
                <c:pt idx="215">
                  <c:v>0.47222222222222199</c:v>
                </c:pt>
                <c:pt idx="216">
                  <c:v>0.55555555555555558</c:v>
                </c:pt>
                <c:pt idx="217">
                  <c:v>0.55555555555555558</c:v>
                </c:pt>
                <c:pt idx="218">
                  <c:v>0.4861111111111111</c:v>
                </c:pt>
                <c:pt idx="219">
                  <c:v>0.38888888888888851</c:v>
                </c:pt>
                <c:pt idx="220">
                  <c:v>0.29166666666666685</c:v>
                </c:pt>
                <c:pt idx="221">
                  <c:v>0.18055555555555614</c:v>
                </c:pt>
                <c:pt idx="222">
                  <c:v>0.11111111111111072</c:v>
                </c:pt>
                <c:pt idx="223">
                  <c:v>9.7222222222221627E-2</c:v>
                </c:pt>
                <c:pt idx="224">
                  <c:v>9.7222222222222612E-2</c:v>
                </c:pt>
                <c:pt idx="225">
                  <c:v>0.1388888888888889</c:v>
                </c:pt>
                <c:pt idx="226">
                  <c:v>0.15277777777777699</c:v>
                </c:pt>
                <c:pt idx="227">
                  <c:v>0.1388888888888889</c:v>
                </c:pt>
                <c:pt idx="228">
                  <c:v>0.12500000000000078</c:v>
                </c:pt>
                <c:pt idx="229">
                  <c:v>9.7222222222222612E-2</c:v>
                </c:pt>
                <c:pt idx="230">
                  <c:v>4.1666666666666269E-2</c:v>
                </c:pt>
                <c:pt idx="231">
                  <c:v>-4.1666666666666269E-2</c:v>
                </c:pt>
                <c:pt idx="232">
                  <c:v>-0.2222222222222224</c:v>
                </c:pt>
                <c:pt idx="233">
                  <c:v>-0.45833333333333393</c:v>
                </c:pt>
                <c:pt idx="234">
                  <c:v>-0.54166666666666641</c:v>
                </c:pt>
                <c:pt idx="235">
                  <c:v>-0.43055555555555575</c:v>
                </c:pt>
                <c:pt idx="236">
                  <c:v>-0.24999999999999961</c:v>
                </c:pt>
                <c:pt idx="237">
                  <c:v>-0.19444444444444425</c:v>
                </c:pt>
                <c:pt idx="238">
                  <c:v>-0.31944444444444503</c:v>
                </c:pt>
                <c:pt idx="239">
                  <c:v>-0.56944444444444464</c:v>
                </c:pt>
                <c:pt idx="240">
                  <c:v>-0.74999999999999978</c:v>
                </c:pt>
                <c:pt idx="241">
                  <c:v>-0.6666666666666663</c:v>
                </c:pt>
                <c:pt idx="242">
                  <c:v>-0.625</c:v>
                </c:pt>
                <c:pt idx="243">
                  <c:v>-0.68055555555555536</c:v>
                </c:pt>
                <c:pt idx="244">
                  <c:v>-0.65277777777777812</c:v>
                </c:pt>
                <c:pt idx="245">
                  <c:v>-0.7777777777777779</c:v>
                </c:pt>
                <c:pt idx="246">
                  <c:v>-0.99999999999999933</c:v>
                </c:pt>
                <c:pt idx="247">
                  <c:v>-0.94444444444444453</c:v>
                </c:pt>
                <c:pt idx="248">
                  <c:v>-0.5833333333333337</c:v>
                </c:pt>
                <c:pt idx="249">
                  <c:v>-0.25000000000000011</c:v>
                </c:pt>
                <c:pt idx="250">
                  <c:v>-0.19444444444444425</c:v>
                </c:pt>
                <c:pt idx="251">
                  <c:v>-0.27777777777777779</c:v>
                </c:pt>
                <c:pt idx="252">
                  <c:v>-0.23611111111111099</c:v>
                </c:pt>
                <c:pt idx="253">
                  <c:v>-8.3333333333333037E-2</c:v>
                </c:pt>
                <c:pt idx="254">
                  <c:v>-5.5555555555555851E-2</c:v>
                </c:pt>
                <c:pt idx="255">
                  <c:v>-0.29166666666666685</c:v>
                </c:pt>
                <c:pt idx="256">
                  <c:v>-0.40277777777777757</c:v>
                </c:pt>
                <c:pt idx="257">
                  <c:v>-4.1666666666666519E-2</c:v>
                </c:pt>
                <c:pt idx="258">
                  <c:v>0.47222222222222199</c:v>
                </c:pt>
                <c:pt idx="259">
                  <c:v>0.72222222222222232</c:v>
                </c:pt>
                <c:pt idx="260">
                  <c:v>0.73611111111111116</c:v>
                </c:pt>
                <c:pt idx="261">
                  <c:v>0.70833333333333304</c:v>
                </c:pt>
                <c:pt idx="262">
                  <c:v>0.76388888888888884</c:v>
                </c:pt>
                <c:pt idx="263">
                  <c:v>0.94444444444444453</c:v>
                </c:pt>
                <c:pt idx="264">
                  <c:v>1.0277777777777781</c:v>
                </c:pt>
                <c:pt idx="265">
                  <c:v>0.90277777777777779</c:v>
                </c:pt>
                <c:pt idx="266">
                  <c:v>0.65277777777777712</c:v>
                </c:pt>
                <c:pt idx="267">
                  <c:v>0.54166666666666641</c:v>
                </c:pt>
                <c:pt idx="268">
                  <c:v>0.50000000000000022</c:v>
                </c:pt>
                <c:pt idx="269">
                  <c:v>0.41666666666666663</c:v>
                </c:pt>
                <c:pt idx="270">
                  <c:v>0.2222222222222224</c:v>
                </c:pt>
                <c:pt idx="271">
                  <c:v>-4.1666666666666269E-2</c:v>
                </c:pt>
                <c:pt idx="272">
                  <c:v>-9.7222222222222612E-2</c:v>
                </c:pt>
                <c:pt idx="273">
                  <c:v>-0.26388888888888867</c:v>
                </c:pt>
                <c:pt idx="274">
                  <c:v>-0.625</c:v>
                </c:pt>
                <c:pt idx="275">
                  <c:v>-0.79166666666666707</c:v>
                </c:pt>
                <c:pt idx="276">
                  <c:v>-0.88888888888888862</c:v>
                </c:pt>
                <c:pt idx="277">
                  <c:v>-0.98611111111111127</c:v>
                </c:pt>
                <c:pt idx="278">
                  <c:v>-1.2361111111111109</c:v>
                </c:pt>
                <c:pt idx="279">
                  <c:v>-1.3194444444444444</c:v>
                </c:pt>
                <c:pt idx="280">
                  <c:v>-0.73611111111111116</c:v>
                </c:pt>
                <c:pt idx="281">
                  <c:v>0.20833333333333331</c:v>
                </c:pt>
                <c:pt idx="282">
                  <c:v>0.88888888888888917</c:v>
                </c:pt>
                <c:pt idx="283">
                  <c:v>1.0138888888888891</c:v>
                </c:pt>
                <c:pt idx="284">
                  <c:v>1.0416666666666667</c:v>
                </c:pt>
                <c:pt idx="285">
                  <c:v>0.99999999999999989</c:v>
                </c:pt>
                <c:pt idx="286">
                  <c:v>0.91666666666666685</c:v>
                </c:pt>
                <c:pt idx="287">
                  <c:v>0.91666666666666685</c:v>
                </c:pt>
                <c:pt idx="288">
                  <c:v>0.91666666666666585</c:v>
                </c:pt>
                <c:pt idx="289">
                  <c:v>0.72222222222222265</c:v>
                </c:pt>
                <c:pt idx="290">
                  <c:v>0.34722222222222221</c:v>
                </c:pt>
                <c:pt idx="291">
                  <c:v>0</c:v>
                </c:pt>
                <c:pt idx="292">
                  <c:v>-0.23611111111111052</c:v>
                </c:pt>
                <c:pt idx="293">
                  <c:v>-0.26388888888888967</c:v>
                </c:pt>
                <c:pt idx="294">
                  <c:v>-0.18055555555555614</c:v>
                </c:pt>
                <c:pt idx="295">
                  <c:v>-8.3333333333332538E-2</c:v>
                </c:pt>
                <c:pt idx="296">
                  <c:v>0</c:v>
                </c:pt>
                <c:pt idx="297">
                  <c:v>5.5555555555555358E-2</c:v>
                </c:pt>
                <c:pt idx="298">
                  <c:v>6.9444444444444448E-2</c:v>
                </c:pt>
                <c:pt idx="299">
                  <c:v>2.7777777777777186E-2</c:v>
                </c:pt>
                <c:pt idx="300">
                  <c:v>-2.7777777777777186E-2</c:v>
                </c:pt>
                <c:pt idx="301">
                  <c:v>-9.7222222222221627E-2</c:v>
                </c:pt>
                <c:pt idx="302">
                  <c:v>-0.18055555555555614</c:v>
                </c:pt>
                <c:pt idx="303">
                  <c:v>-0.25000000000000061</c:v>
                </c:pt>
                <c:pt idx="304">
                  <c:v>-0.34722222222222221</c:v>
                </c:pt>
                <c:pt idx="305">
                  <c:v>-0.41666666666666663</c:v>
                </c:pt>
                <c:pt idx="306">
                  <c:v>-0.34722222222222221</c:v>
                </c:pt>
                <c:pt idx="307">
                  <c:v>-0.20833333333333331</c:v>
                </c:pt>
                <c:pt idx="308">
                  <c:v>-9.7222222222221627E-2</c:v>
                </c:pt>
                <c:pt idx="309">
                  <c:v>-8.3333333333332538E-2</c:v>
                </c:pt>
                <c:pt idx="310">
                  <c:v>-0.12499999999999981</c:v>
                </c:pt>
                <c:pt idx="311">
                  <c:v>-0.16666666666666705</c:v>
                </c:pt>
                <c:pt idx="312">
                  <c:v>-0.25000000000000061</c:v>
                </c:pt>
                <c:pt idx="313">
                  <c:v>-0.34722222222222221</c:v>
                </c:pt>
                <c:pt idx="314">
                  <c:v>-0.41666666666666663</c:v>
                </c:pt>
                <c:pt idx="315">
                  <c:v>-0.41666666666666663</c:v>
                </c:pt>
                <c:pt idx="316">
                  <c:v>-0.37499999999999989</c:v>
                </c:pt>
                <c:pt idx="317">
                  <c:v>-0.41666666666666663</c:v>
                </c:pt>
                <c:pt idx="318">
                  <c:v>-0.51388888888888873</c:v>
                </c:pt>
                <c:pt idx="319">
                  <c:v>-0.54166666666666641</c:v>
                </c:pt>
                <c:pt idx="320">
                  <c:v>-0.33333333333333315</c:v>
                </c:pt>
                <c:pt idx="321">
                  <c:v>-0.16666666666666705</c:v>
                </c:pt>
                <c:pt idx="322">
                  <c:v>-9.7222222222222612E-2</c:v>
                </c:pt>
                <c:pt idx="323">
                  <c:v>-8.3333333333333037E-2</c:v>
                </c:pt>
                <c:pt idx="324">
                  <c:v>-0.1388888888888889</c:v>
                </c:pt>
                <c:pt idx="325">
                  <c:v>-5.5555555555555851E-2</c:v>
                </c:pt>
                <c:pt idx="326">
                  <c:v>-4.1666666666666269E-2</c:v>
                </c:pt>
                <c:pt idx="327">
                  <c:v>-8.3333333333333037E-2</c:v>
                </c:pt>
                <c:pt idx="328">
                  <c:v>-0.43055555555555575</c:v>
                </c:pt>
                <c:pt idx="329">
                  <c:v>-0.80555555555555558</c:v>
                </c:pt>
                <c:pt idx="330">
                  <c:v>-0.50000000000000022</c:v>
                </c:pt>
                <c:pt idx="331">
                  <c:v>-0.1111111111111112</c:v>
                </c:pt>
                <c:pt idx="332">
                  <c:v>-0.13888888888888865</c:v>
                </c:pt>
                <c:pt idx="333">
                  <c:v>-0.15277777777777773</c:v>
                </c:pt>
                <c:pt idx="334">
                  <c:v>-0.12500000000000006</c:v>
                </c:pt>
                <c:pt idx="335">
                  <c:v>-0.15277777777777773</c:v>
                </c:pt>
                <c:pt idx="336">
                  <c:v>-9.7222222222222127E-2</c:v>
                </c:pt>
                <c:pt idx="337">
                  <c:v>0</c:v>
                </c:pt>
                <c:pt idx="338">
                  <c:v>0.15277777777777773</c:v>
                </c:pt>
                <c:pt idx="339">
                  <c:v>0.45833333333333343</c:v>
                </c:pt>
                <c:pt idx="340">
                  <c:v>0.79166666666666674</c:v>
                </c:pt>
                <c:pt idx="341">
                  <c:v>0.87500000000000011</c:v>
                </c:pt>
                <c:pt idx="342">
                  <c:v>0.54166666666666641</c:v>
                </c:pt>
                <c:pt idx="343">
                  <c:v>0.16666666666666657</c:v>
                </c:pt>
                <c:pt idx="344">
                  <c:v>6.9444444444444448E-2</c:v>
                </c:pt>
                <c:pt idx="345">
                  <c:v>0.15277777777777748</c:v>
                </c:pt>
                <c:pt idx="346">
                  <c:v>0.15277777777777798</c:v>
                </c:pt>
                <c:pt idx="347">
                  <c:v>9.7222222222222612E-2</c:v>
                </c:pt>
                <c:pt idx="348">
                  <c:v>0.15277777777777748</c:v>
                </c:pt>
                <c:pt idx="349">
                  <c:v>0.1388888888888889</c:v>
                </c:pt>
                <c:pt idx="350">
                  <c:v>6.9444444444444448E-2</c:v>
                </c:pt>
                <c:pt idx="351">
                  <c:v>0</c:v>
                </c:pt>
                <c:pt idx="352">
                  <c:v>-2.7777777777777679E-2</c:v>
                </c:pt>
                <c:pt idx="353">
                  <c:v>-2.7777777777778172E-2</c:v>
                </c:pt>
                <c:pt idx="354">
                  <c:v>-1.3888888888889086E-2</c:v>
                </c:pt>
                <c:pt idx="355">
                  <c:v>2.7777777777778172E-2</c:v>
                </c:pt>
                <c:pt idx="356">
                  <c:v>4.1666666666666761E-2</c:v>
                </c:pt>
                <c:pt idx="357">
                  <c:v>-1.3888888888889086E-2</c:v>
                </c:pt>
                <c:pt idx="358">
                  <c:v>-0.18055555555555566</c:v>
                </c:pt>
                <c:pt idx="359">
                  <c:v>-0.41666666666666663</c:v>
                </c:pt>
                <c:pt idx="360">
                  <c:v>-0.51388888888888873</c:v>
                </c:pt>
                <c:pt idx="361">
                  <c:v>-0.43055555555555575</c:v>
                </c:pt>
                <c:pt idx="362">
                  <c:v>-0.29166666666666635</c:v>
                </c:pt>
                <c:pt idx="363">
                  <c:v>-0.16666666666666657</c:v>
                </c:pt>
                <c:pt idx="364">
                  <c:v>-5.5555555555555851E-2</c:v>
                </c:pt>
                <c:pt idx="365">
                  <c:v>1.3888888888889086E-2</c:v>
                </c:pt>
                <c:pt idx="366">
                  <c:v>6.9444444444444448E-2</c:v>
                </c:pt>
                <c:pt idx="367">
                  <c:v>0.18055555555555566</c:v>
                </c:pt>
                <c:pt idx="368">
                  <c:v>0.31944444444444453</c:v>
                </c:pt>
                <c:pt idx="369">
                  <c:v>0.30555555555555547</c:v>
                </c:pt>
                <c:pt idx="370">
                  <c:v>0.1388888888888889</c:v>
                </c:pt>
                <c:pt idx="371">
                  <c:v>-6.9444444444444448E-2</c:v>
                </c:pt>
                <c:pt idx="372">
                  <c:v>-0.44444444444444431</c:v>
                </c:pt>
                <c:pt idx="373">
                  <c:v>-0.84722222222222243</c:v>
                </c:pt>
                <c:pt idx="374">
                  <c:v>-0.95833333333333337</c:v>
                </c:pt>
                <c:pt idx="375">
                  <c:v>-0.80555555555555536</c:v>
                </c:pt>
                <c:pt idx="376">
                  <c:v>-0.58333333333333348</c:v>
                </c:pt>
                <c:pt idx="377">
                  <c:v>-0.41666666666666663</c:v>
                </c:pt>
                <c:pt idx="378">
                  <c:v>-0.30555555555555547</c:v>
                </c:pt>
                <c:pt idx="379">
                  <c:v>-0.23611111111111113</c:v>
                </c:pt>
                <c:pt idx="380">
                  <c:v>-0.26388888888888895</c:v>
                </c:pt>
                <c:pt idx="381">
                  <c:v>-0.31944444444444442</c:v>
                </c:pt>
                <c:pt idx="382">
                  <c:v>-0.33333333333333326</c:v>
                </c:pt>
                <c:pt idx="383">
                  <c:v>-0.36111111111111116</c:v>
                </c:pt>
                <c:pt idx="384">
                  <c:v>-0.3888888888888889</c:v>
                </c:pt>
                <c:pt idx="385">
                  <c:v>-0.31944444444444442</c:v>
                </c:pt>
                <c:pt idx="386">
                  <c:v>-0.125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6.9444444444444448E-2</c:v>
                </c:pt>
                <c:pt idx="392">
                  <c:v>0.29166666666666669</c:v>
                </c:pt>
                <c:pt idx="393">
                  <c:v>0.59722222222222221</c:v>
                </c:pt>
                <c:pt idx="394">
                  <c:v>0.86111111111111127</c:v>
                </c:pt>
                <c:pt idx="395">
                  <c:v>1.0416666666666667</c:v>
                </c:pt>
                <c:pt idx="396">
                  <c:v>1.1527777777777779</c:v>
                </c:pt>
                <c:pt idx="397">
                  <c:v>1.1944444444444442</c:v>
                </c:pt>
                <c:pt idx="398">
                  <c:v>1.0555555555555551</c:v>
                </c:pt>
                <c:pt idx="399">
                  <c:v>0.65277777777777812</c:v>
                </c:pt>
                <c:pt idx="400">
                  <c:v>0.19444444444444473</c:v>
                </c:pt>
                <c:pt idx="401">
                  <c:v>-9.7222222222222612E-2</c:v>
                </c:pt>
                <c:pt idx="402">
                  <c:v>-0.31944444444444453</c:v>
                </c:pt>
                <c:pt idx="403">
                  <c:v>-0.45833333333333293</c:v>
                </c:pt>
                <c:pt idx="404">
                  <c:v>-0.43055555555555575</c:v>
                </c:pt>
                <c:pt idx="405">
                  <c:v>-0.40277777777777807</c:v>
                </c:pt>
                <c:pt idx="406">
                  <c:v>-0.44444444444444431</c:v>
                </c:pt>
                <c:pt idx="407">
                  <c:v>-0.47222222222222199</c:v>
                </c:pt>
                <c:pt idx="408">
                  <c:v>-0.38888888888888895</c:v>
                </c:pt>
                <c:pt idx="409">
                  <c:v>-0.19444444444444448</c:v>
                </c:pt>
                <c:pt idx="410">
                  <c:v>-2.7777777777777679E-2</c:v>
                </c:pt>
                <c:pt idx="411">
                  <c:v>4.1666666666666519E-2</c:v>
                </c:pt>
                <c:pt idx="412">
                  <c:v>6.9444444444444448E-2</c:v>
                </c:pt>
                <c:pt idx="413">
                  <c:v>9.7222222222222363E-2</c:v>
                </c:pt>
                <c:pt idx="414">
                  <c:v>0.19444444444444448</c:v>
                </c:pt>
                <c:pt idx="415">
                  <c:v>0.34722222222222199</c:v>
                </c:pt>
                <c:pt idx="416">
                  <c:v>0.38888888888888873</c:v>
                </c:pt>
                <c:pt idx="417">
                  <c:v>0.23611111111111149</c:v>
                </c:pt>
                <c:pt idx="418">
                  <c:v>1.3888888888889086E-2</c:v>
                </c:pt>
                <c:pt idx="419">
                  <c:v>-0.20833333333333331</c:v>
                </c:pt>
                <c:pt idx="420">
                  <c:v>-0.30555555555555547</c:v>
                </c:pt>
                <c:pt idx="421">
                  <c:v>-0.19444444444444473</c:v>
                </c:pt>
                <c:pt idx="422">
                  <c:v>-2.7777777777778172E-2</c:v>
                </c:pt>
                <c:pt idx="423">
                  <c:v>0.1388888888888889</c:v>
                </c:pt>
                <c:pt idx="424">
                  <c:v>0.37500000000000039</c:v>
                </c:pt>
                <c:pt idx="425">
                  <c:v>0.75000000000000022</c:v>
                </c:pt>
                <c:pt idx="426">
                  <c:v>1.1527777777777775</c:v>
                </c:pt>
                <c:pt idx="427">
                  <c:v>1.25</c:v>
                </c:pt>
                <c:pt idx="428">
                  <c:v>0.83333333333333326</c:v>
                </c:pt>
                <c:pt idx="429">
                  <c:v>0.26388888888888867</c:v>
                </c:pt>
                <c:pt idx="430">
                  <c:v>-8.3333333333333523E-2</c:v>
                </c:pt>
                <c:pt idx="431">
                  <c:v>-0.2222222222222224</c:v>
                </c:pt>
                <c:pt idx="432">
                  <c:v>-0.20833333333333284</c:v>
                </c:pt>
                <c:pt idx="433">
                  <c:v>-0.11111111111111072</c:v>
                </c:pt>
                <c:pt idx="434">
                  <c:v>-9.7222222222222127E-2</c:v>
                </c:pt>
                <c:pt idx="435">
                  <c:v>-0.26388888888888917</c:v>
                </c:pt>
                <c:pt idx="436">
                  <c:v>-0.54166666666666696</c:v>
                </c:pt>
                <c:pt idx="437">
                  <c:v>-0.86111111111111094</c:v>
                </c:pt>
                <c:pt idx="438">
                  <c:v>-1.1805555555555556</c:v>
                </c:pt>
                <c:pt idx="439">
                  <c:v>-1.4027777777777777</c:v>
                </c:pt>
                <c:pt idx="440">
                  <c:v>-1.4583333333333333</c:v>
                </c:pt>
                <c:pt idx="441">
                  <c:v>-1.2638888888888891</c:v>
                </c:pt>
                <c:pt idx="442">
                  <c:v>-0.88888888888888895</c:v>
                </c:pt>
                <c:pt idx="443">
                  <c:v>-0.49999999999999994</c:v>
                </c:pt>
                <c:pt idx="444">
                  <c:v>-0.18055555555555555</c:v>
                </c:pt>
                <c:pt idx="445">
                  <c:v>-2.777777777777778E-2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6.9444444444444448E-2</c:v>
                </c:pt>
                <c:pt idx="512">
                  <c:v>0.34722222222222221</c:v>
                </c:pt>
                <c:pt idx="513">
                  <c:v>0.8472222222222221</c:v>
                </c:pt>
                <c:pt idx="514">
                  <c:v>1.2916666666666667</c:v>
                </c:pt>
                <c:pt idx="515">
                  <c:v>1.4166666666666667</c:v>
                </c:pt>
                <c:pt idx="516">
                  <c:v>1.2083333333333333</c:v>
                </c:pt>
                <c:pt idx="517">
                  <c:v>0.70833333333333304</c:v>
                </c:pt>
                <c:pt idx="518">
                  <c:v>0.19444444444444425</c:v>
                </c:pt>
                <c:pt idx="519">
                  <c:v>-8.3333333333333037E-2</c:v>
                </c:pt>
                <c:pt idx="520">
                  <c:v>-0.22222222222222193</c:v>
                </c:pt>
                <c:pt idx="521">
                  <c:v>-0.29166666666666685</c:v>
                </c:pt>
                <c:pt idx="522">
                  <c:v>-0.34722222222222221</c:v>
                </c:pt>
                <c:pt idx="523">
                  <c:v>-0.51388888888888873</c:v>
                </c:pt>
                <c:pt idx="524">
                  <c:v>-0.81944444444444442</c:v>
                </c:pt>
                <c:pt idx="525">
                  <c:v>-1.0972222222222223</c:v>
                </c:pt>
                <c:pt idx="526">
                  <c:v>-1.0972222222222223</c:v>
                </c:pt>
                <c:pt idx="527">
                  <c:v>-0.77777777777777768</c:v>
                </c:pt>
                <c:pt idx="528">
                  <c:v>-0.41666666666666663</c:v>
                </c:pt>
                <c:pt idx="529">
                  <c:v>-0.27777777777777779</c:v>
                </c:pt>
                <c:pt idx="530">
                  <c:v>-0.1388888888888889</c:v>
                </c:pt>
                <c:pt idx="531">
                  <c:v>0</c:v>
                </c:pt>
                <c:pt idx="532">
                  <c:v>2.777777777777778E-2</c:v>
                </c:pt>
                <c:pt idx="533">
                  <c:v>0.16666666666666666</c:v>
                </c:pt>
                <c:pt idx="534">
                  <c:v>0.41666666666666663</c:v>
                </c:pt>
                <c:pt idx="535">
                  <c:v>0.55555555555555558</c:v>
                </c:pt>
                <c:pt idx="536">
                  <c:v>0.69444444444444431</c:v>
                </c:pt>
                <c:pt idx="537">
                  <c:v>1.0833333333333333</c:v>
                </c:pt>
                <c:pt idx="538">
                  <c:v>1.4722222222222223</c:v>
                </c:pt>
                <c:pt idx="539">
                  <c:v>1.4027777777777779</c:v>
                </c:pt>
                <c:pt idx="540">
                  <c:v>0.79166666666666652</c:v>
                </c:pt>
                <c:pt idx="541">
                  <c:v>0.19444444444444425</c:v>
                </c:pt>
                <c:pt idx="542">
                  <c:v>-2.7777777777777679E-2</c:v>
                </c:pt>
                <c:pt idx="543">
                  <c:v>-0.12499999999999981</c:v>
                </c:pt>
                <c:pt idx="544">
                  <c:v>-0.27777777777777779</c:v>
                </c:pt>
                <c:pt idx="545">
                  <c:v>-0.4861111111111111</c:v>
                </c:pt>
                <c:pt idx="546">
                  <c:v>-0.5277777777777779</c:v>
                </c:pt>
                <c:pt idx="547">
                  <c:v>-0.40277777777777807</c:v>
                </c:pt>
                <c:pt idx="548">
                  <c:v>-0.30555555555555547</c:v>
                </c:pt>
                <c:pt idx="549">
                  <c:v>-0.24999999999999983</c:v>
                </c:pt>
                <c:pt idx="550">
                  <c:v>-0.2222222222222224</c:v>
                </c:pt>
                <c:pt idx="551">
                  <c:v>-0.15277777777777773</c:v>
                </c:pt>
                <c:pt idx="552">
                  <c:v>-0.1388888888888889</c:v>
                </c:pt>
                <c:pt idx="553">
                  <c:v>-0.1388888888888889</c:v>
                </c:pt>
                <c:pt idx="554">
                  <c:v>-8.3333333333333287E-2</c:v>
                </c:pt>
                <c:pt idx="555">
                  <c:v>-2.7777777777777925E-2</c:v>
                </c:pt>
                <c:pt idx="556">
                  <c:v>2.7777777777777925E-2</c:v>
                </c:pt>
                <c:pt idx="557">
                  <c:v>9.7222222222222363E-2</c:v>
                </c:pt>
                <c:pt idx="558">
                  <c:v>0.16666666666666657</c:v>
                </c:pt>
                <c:pt idx="559">
                  <c:v>0.37499999999999989</c:v>
                </c:pt>
                <c:pt idx="560">
                  <c:v>0.34722222222222221</c:v>
                </c:pt>
                <c:pt idx="561">
                  <c:v>6.9444444444444448E-2</c:v>
                </c:pt>
                <c:pt idx="562">
                  <c:v>0</c:v>
                </c:pt>
                <c:pt idx="563">
                  <c:v>-0.22222222222222215</c:v>
                </c:pt>
                <c:pt idx="564">
                  <c:v>-0.95833333333333337</c:v>
                </c:pt>
                <c:pt idx="565">
                  <c:v>-1.4722222222222223</c:v>
                </c:pt>
                <c:pt idx="566">
                  <c:v>-1.4027777777777777</c:v>
                </c:pt>
                <c:pt idx="567">
                  <c:v>-0.66666666666666663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0.1388888888888889</c:v>
                </c:pt>
                <c:pt idx="601">
                  <c:v>0.29166666666666669</c:v>
                </c:pt>
                <c:pt idx="602">
                  <c:v>0.52777777777777779</c:v>
                </c:pt>
                <c:pt idx="603">
                  <c:v>0.97222222222222221</c:v>
                </c:pt>
                <c:pt idx="604">
                  <c:v>1.3055555555555554</c:v>
                </c:pt>
                <c:pt idx="605">
                  <c:v>1.4861111111111112</c:v>
                </c:pt>
                <c:pt idx="606">
                  <c:v>1.5694444444444444</c:v>
                </c:pt>
                <c:pt idx="607">
                  <c:v>1.4861111111111109</c:v>
                </c:pt>
                <c:pt idx="608">
                  <c:v>1.2916666666666663</c:v>
                </c:pt>
                <c:pt idx="609">
                  <c:v>1.1527777777777775</c:v>
                </c:pt>
                <c:pt idx="610">
                  <c:v>1.1250000000000002</c:v>
                </c:pt>
                <c:pt idx="611">
                  <c:v>1.0555555555555558</c:v>
                </c:pt>
                <c:pt idx="612">
                  <c:v>0.74999999999999978</c:v>
                </c:pt>
                <c:pt idx="613">
                  <c:v>0.31944444444444503</c:v>
                </c:pt>
                <c:pt idx="614">
                  <c:v>2.7777777777778172E-2</c:v>
                </c:pt>
                <c:pt idx="615">
                  <c:v>-4.1666666666667261E-2</c:v>
                </c:pt>
                <c:pt idx="616">
                  <c:v>-4.1666666666666269E-2</c:v>
                </c:pt>
                <c:pt idx="617">
                  <c:v>-8.3333333333333523E-2</c:v>
                </c:pt>
                <c:pt idx="618">
                  <c:v>-0.16666666666666705</c:v>
                </c:pt>
                <c:pt idx="619">
                  <c:v>-0.26388888888888867</c:v>
                </c:pt>
                <c:pt idx="620">
                  <c:v>-0.29166666666666685</c:v>
                </c:pt>
                <c:pt idx="621">
                  <c:v>-0.20833333333333331</c:v>
                </c:pt>
                <c:pt idx="622">
                  <c:v>-8.3333333333333523E-2</c:v>
                </c:pt>
                <c:pt idx="623">
                  <c:v>1.3888888888889086E-2</c:v>
                </c:pt>
                <c:pt idx="624">
                  <c:v>0.1111111111111117</c:v>
                </c:pt>
                <c:pt idx="625">
                  <c:v>0.16666666666666705</c:v>
                </c:pt>
                <c:pt idx="626">
                  <c:v>0.12499999999999981</c:v>
                </c:pt>
                <c:pt idx="627">
                  <c:v>4.1666666666666269E-2</c:v>
                </c:pt>
                <c:pt idx="628">
                  <c:v>0</c:v>
                </c:pt>
                <c:pt idx="629">
                  <c:v>1.3888888888889086E-2</c:v>
                </c:pt>
                <c:pt idx="630">
                  <c:v>9.7222222222222612E-2</c:v>
                </c:pt>
                <c:pt idx="631">
                  <c:v>0.2222222222222224</c:v>
                </c:pt>
                <c:pt idx="632">
                  <c:v>0.30555555555555497</c:v>
                </c:pt>
                <c:pt idx="633">
                  <c:v>0.36111111111111033</c:v>
                </c:pt>
                <c:pt idx="634">
                  <c:v>0.37500000000000039</c:v>
                </c:pt>
                <c:pt idx="635">
                  <c:v>0.31944444444444503</c:v>
                </c:pt>
                <c:pt idx="636">
                  <c:v>0.19444444444444425</c:v>
                </c:pt>
                <c:pt idx="637">
                  <c:v>5.5555555555555358E-2</c:v>
                </c:pt>
                <c:pt idx="638">
                  <c:v>-1.3888888888889086E-2</c:v>
                </c:pt>
                <c:pt idx="639">
                  <c:v>-4.1666666666666269E-2</c:v>
                </c:pt>
                <c:pt idx="640">
                  <c:v>-4.1666666666666269E-2</c:v>
                </c:pt>
                <c:pt idx="641">
                  <c:v>5.5555555555555358E-2</c:v>
                </c:pt>
                <c:pt idx="642">
                  <c:v>0.23611111111111052</c:v>
                </c:pt>
                <c:pt idx="643">
                  <c:v>0.29166666666666685</c:v>
                </c:pt>
                <c:pt idx="644">
                  <c:v>0.16666666666666705</c:v>
                </c:pt>
                <c:pt idx="645">
                  <c:v>9.7222222222221627E-2</c:v>
                </c:pt>
                <c:pt idx="646">
                  <c:v>0.11111111111111072</c:v>
                </c:pt>
                <c:pt idx="647">
                  <c:v>0.1111111111111117</c:v>
                </c:pt>
                <c:pt idx="648">
                  <c:v>8.3333333333333523E-2</c:v>
                </c:pt>
                <c:pt idx="649">
                  <c:v>1.3888888888888099E-2</c:v>
                </c:pt>
                <c:pt idx="650">
                  <c:v>-0.12499999999999981</c:v>
                </c:pt>
                <c:pt idx="651">
                  <c:v>-0.36111111111111033</c:v>
                </c:pt>
                <c:pt idx="652">
                  <c:v>-0.54166666666666641</c:v>
                </c:pt>
                <c:pt idx="653">
                  <c:v>-0.56944444444444464</c:v>
                </c:pt>
                <c:pt idx="654">
                  <c:v>-0.68055555555555536</c:v>
                </c:pt>
                <c:pt idx="655">
                  <c:v>-0.95833333333333315</c:v>
                </c:pt>
                <c:pt idx="656">
                  <c:v>-1.1111111111111112</c:v>
                </c:pt>
                <c:pt idx="657">
                  <c:v>-0.93055555555555591</c:v>
                </c:pt>
                <c:pt idx="658">
                  <c:v>-0.68055555555555636</c:v>
                </c:pt>
                <c:pt idx="659">
                  <c:v>-0.76388888888888884</c:v>
                </c:pt>
                <c:pt idx="660">
                  <c:v>-1.1527777777777775</c:v>
                </c:pt>
                <c:pt idx="661">
                  <c:v>-1.4305555555555556</c:v>
                </c:pt>
                <c:pt idx="662">
                  <c:v>-1.4722222222222221</c:v>
                </c:pt>
                <c:pt idx="663">
                  <c:v>-1.0555555555555556</c:v>
                </c:pt>
                <c:pt idx="664">
                  <c:v>-0.47222222222222227</c:v>
                </c:pt>
                <c:pt idx="665">
                  <c:v>-8.3333333333333287E-2</c:v>
                </c:pt>
                <c:pt idx="666">
                  <c:v>0.27777777777777779</c:v>
                </c:pt>
                <c:pt idx="667">
                  <c:v>0.90277777777777779</c:v>
                </c:pt>
                <c:pt idx="668">
                  <c:v>1.2777777777777777</c:v>
                </c:pt>
                <c:pt idx="669">
                  <c:v>1.25</c:v>
                </c:pt>
                <c:pt idx="670">
                  <c:v>1.2222222222222223</c:v>
                </c:pt>
                <c:pt idx="671">
                  <c:v>0.83333333333333326</c:v>
                </c:pt>
                <c:pt idx="672">
                  <c:v>0.55555555555555558</c:v>
                </c:pt>
                <c:pt idx="673">
                  <c:v>0.55555555555555558</c:v>
                </c:pt>
                <c:pt idx="674">
                  <c:v>0.55555555555555558</c:v>
                </c:pt>
                <c:pt idx="675">
                  <c:v>0.31944444444444403</c:v>
                </c:pt>
                <c:pt idx="676">
                  <c:v>6.9444444444444448E-2</c:v>
                </c:pt>
                <c:pt idx="677">
                  <c:v>-0.18055555555555516</c:v>
                </c:pt>
                <c:pt idx="678">
                  <c:v>-0.6666666666666663</c:v>
                </c:pt>
                <c:pt idx="679">
                  <c:v>-0.99999999999999989</c:v>
                </c:pt>
                <c:pt idx="680">
                  <c:v>-1.1944444444444446</c:v>
                </c:pt>
                <c:pt idx="681">
                  <c:v>-1.25</c:v>
                </c:pt>
                <c:pt idx="682">
                  <c:v>-0.83333333333333326</c:v>
                </c:pt>
                <c:pt idx="683">
                  <c:v>-0.54166666666666696</c:v>
                </c:pt>
                <c:pt idx="684">
                  <c:v>-0.30555555555555597</c:v>
                </c:pt>
                <c:pt idx="685">
                  <c:v>0.33333333333333365</c:v>
                </c:pt>
                <c:pt idx="686">
                  <c:v>0.69444444444444442</c:v>
                </c:pt>
                <c:pt idx="687">
                  <c:v>0.63888888888888862</c:v>
                </c:pt>
                <c:pt idx="688">
                  <c:v>0.625</c:v>
                </c:pt>
                <c:pt idx="689">
                  <c:v>0.61111111111111138</c:v>
                </c:pt>
                <c:pt idx="690">
                  <c:v>0.34722222222222221</c:v>
                </c:pt>
                <c:pt idx="691">
                  <c:v>0.1111111111111112</c:v>
                </c:pt>
                <c:pt idx="692">
                  <c:v>0.12500000000000031</c:v>
                </c:pt>
                <c:pt idx="693">
                  <c:v>0.2222222222222224</c:v>
                </c:pt>
                <c:pt idx="694">
                  <c:v>0.19444444444444473</c:v>
                </c:pt>
                <c:pt idx="695">
                  <c:v>-4.1666666666667261E-2</c:v>
                </c:pt>
                <c:pt idx="696">
                  <c:v>-0.6805555555555558</c:v>
                </c:pt>
                <c:pt idx="697">
                  <c:v>-0.9166666666666663</c:v>
                </c:pt>
                <c:pt idx="698">
                  <c:v>-0.7222222222222221</c:v>
                </c:pt>
                <c:pt idx="699">
                  <c:v>-0.55555555555555558</c:v>
                </c:pt>
                <c:pt idx="700">
                  <c:v>-0.26388888888888917</c:v>
                </c:pt>
                <c:pt idx="701">
                  <c:v>-0.1111111111111112</c:v>
                </c:pt>
                <c:pt idx="702">
                  <c:v>-2.7777777777777679E-2</c:v>
                </c:pt>
                <c:pt idx="703">
                  <c:v>-1.3888888888889086E-2</c:v>
                </c:pt>
                <c:pt idx="704">
                  <c:v>-0.15277777777777798</c:v>
                </c:pt>
                <c:pt idx="705">
                  <c:v>-0.41666666666666663</c:v>
                </c:pt>
                <c:pt idx="706">
                  <c:v>-0.66666666666666652</c:v>
                </c:pt>
                <c:pt idx="707">
                  <c:v>-0.70833333333333304</c:v>
                </c:pt>
                <c:pt idx="708">
                  <c:v>-0.43055555555555547</c:v>
                </c:pt>
                <c:pt idx="709">
                  <c:v>5.5555555555555358E-2</c:v>
                </c:pt>
                <c:pt idx="710">
                  <c:v>0.70833333333333348</c:v>
                </c:pt>
                <c:pt idx="711">
                  <c:v>1.0972222222222225</c:v>
                </c:pt>
                <c:pt idx="712">
                  <c:v>0.65277777777777768</c:v>
                </c:pt>
                <c:pt idx="713">
                  <c:v>1.3888888888888593E-2</c:v>
                </c:pt>
                <c:pt idx="714">
                  <c:v>-0.45833333333333343</c:v>
                </c:pt>
                <c:pt idx="715">
                  <c:v>-1.0138888888888886</c:v>
                </c:pt>
                <c:pt idx="716">
                  <c:v>-0.90277777777777779</c:v>
                </c:pt>
                <c:pt idx="717">
                  <c:v>-0.26388888888888895</c:v>
                </c:pt>
                <c:pt idx="718">
                  <c:v>0.1388888888888889</c:v>
                </c:pt>
                <c:pt idx="719">
                  <c:v>0.55555555555555558</c:v>
                </c:pt>
                <c:pt idx="720">
                  <c:v>0.76388888888888884</c:v>
                </c:pt>
                <c:pt idx="721">
                  <c:v>0.63888888888888906</c:v>
                </c:pt>
                <c:pt idx="722">
                  <c:v>0.55555555555555558</c:v>
                </c:pt>
                <c:pt idx="723">
                  <c:v>0.47222222222222199</c:v>
                </c:pt>
                <c:pt idx="724">
                  <c:v>0.56944444444444464</c:v>
                </c:pt>
                <c:pt idx="725">
                  <c:v>0.8194444444444442</c:v>
                </c:pt>
                <c:pt idx="726">
                  <c:v>1.1388888888888882</c:v>
                </c:pt>
                <c:pt idx="727">
                  <c:v>1.0972222222222221</c:v>
                </c:pt>
                <c:pt idx="728">
                  <c:v>0.75000000000000078</c:v>
                </c:pt>
                <c:pt idx="729">
                  <c:v>0.52777777777777835</c:v>
                </c:pt>
                <c:pt idx="730">
                  <c:v>0.23611111111111052</c:v>
                </c:pt>
                <c:pt idx="731">
                  <c:v>5.5555555555555358E-2</c:v>
                </c:pt>
                <c:pt idx="732">
                  <c:v>4.1666666666667261E-2</c:v>
                </c:pt>
                <c:pt idx="733">
                  <c:v>5.5555555555555358E-2</c:v>
                </c:pt>
                <c:pt idx="734">
                  <c:v>6.9444444444444448E-2</c:v>
                </c:pt>
                <c:pt idx="735">
                  <c:v>9.7222222222222612E-2</c:v>
                </c:pt>
                <c:pt idx="736">
                  <c:v>0.1388888888888889</c:v>
                </c:pt>
                <c:pt idx="737">
                  <c:v>0.12499999999999981</c:v>
                </c:pt>
                <c:pt idx="738">
                  <c:v>5.5555555555555358E-2</c:v>
                </c:pt>
                <c:pt idx="739">
                  <c:v>0.18055555555555516</c:v>
                </c:pt>
                <c:pt idx="740">
                  <c:v>0.31944444444444403</c:v>
                </c:pt>
                <c:pt idx="741">
                  <c:v>0.26388888888888967</c:v>
                </c:pt>
                <c:pt idx="742">
                  <c:v>0.12499999999999981</c:v>
                </c:pt>
                <c:pt idx="743">
                  <c:v>2.7777777777777186E-2</c:v>
                </c:pt>
                <c:pt idx="744">
                  <c:v>1.3888888888889086E-2</c:v>
                </c:pt>
                <c:pt idx="745">
                  <c:v>1.3888888888889086E-2</c:v>
                </c:pt>
                <c:pt idx="746">
                  <c:v>6.9444444444444448E-2</c:v>
                </c:pt>
                <c:pt idx="747">
                  <c:v>0.15277777777777798</c:v>
                </c:pt>
                <c:pt idx="748">
                  <c:v>0.20833333333333331</c:v>
                </c:pt>
                <c:pt idx="749">
                  <c:v>0.16666666666666607</c:v>
                </c:pt>
                <c:pt idx="750">
                  <c:v>5.5555555555555358E-2</c:v>
                </c:pt>
                <c:pt idx="751">
                  <c:v>-1.3888888888888099E-2</c:v>
                </c:pt>
                <c:pt idx="752">
                  <c:v>-6.9444444444444448E-2</c:v>
                </c:pt>
                <c:pt idx="753">
                  <c:v>-0.16666666666666705</c:v>
                </c:pt>
                <c:pt idx="754">
                  <c:v>-0.23611111111111052</c:v>
                </c:pt>
                <c:pt idx="755">
                  <c:v>-0.30555555555555597</c:v>
                </c:pt>
                <c:pt idx="756">
                  <c:v>-0.54166666666666641</c:v>
                </c:pt>
                <c:pt idx="757">
                  <c:v>-0.97222222222222221</c:v>
                </c:pt>
                <c:pt idx="758">
                  <c:v>-1.3333333333333335</c:v>
                </c:pt>
                <c:pt idx="759">
                  <c:v>-1.4305555555555551</c:v>
                </c:pt>
                <c:pt idx="760">
                  <c:v>-1.4444444444444446</c:v>
                </c:pt>
                <c:pt idx="761">
                  <c:v>-1.4722222222222223</c:v>
                </c:pt>
                <c:pt idx="762">
                  <c:v>-1.3055555555555554</c:v>
                </c:pt>
                <c:pt idx="763">
                  <c:v>-0.88888888888888862</c:v>
                </c:pt>
                <c:pt idx="764">
                  <c:v>-0.20833333333333331</c:v>
                </c:pt>
                <c:pt idx="765">
                  <c:v>0.55555555555555558</c:v>
                </c:pt>
                <c:pt idx="766">
                  <c:v>0.87500000000000011</c:v>
                </c:pt>
                <c:pt idx="767">
                  <c:v>0.88888888888888862</c:v>
                </c:pt>
                <c:pt idx="768">
                  <c:v>0.90277777777777779</c:v>
                </c:pt>
                <c:pt idx="769">
                  <c:v>1.0694444444444449</c:v>
                </c:pt>
                <c:pt idx="770">
                  <c:v>1.3472222222222217</c:v>
                </c:pt>
                <c:pt idx="771">
                  <c:v>1.3611111111111107</c:v>
                </c:pt>
                <c:pt idx="772">
                  <c:v>1.2777777777777781</c:v>
                </c:pt>
                <c:pt idx="773">
                  <c:v>1.0555555555555558</c:v>
                </c:pt>
                <c:pt idx="774">
                  <c:v>0.88888888888888862</c:v>
                </c:pt>
                <c:pt idx="775">
                  <c:v>0.91666666666666685</c:v>
                </c:pt>
                <c:pt idx="776">
                  <c:v>0.74999999999999978</c:v>
                </c:pt>
                <c:pt idx="777">
                  <c:v>0.55555555555555558</c:v>
                </c:pt>
                <c:pt idx="778">
                  <c:v>0.4861111111111111</c:v>
                </c:pt>
                <c:pt idx="779">
                  <c:v>0.41666666666666663</c:v>
                </c:pt>
                <c:pt idx="780">
                  <c:v>0.31944444444444503</c:v>
                </c:pt>
                <c:pt idx="781">
                  <c:v>0.23611111111111052</c:v>
                </c:pt>
                <c:pt idx="782">
                  <c:v>0.16666666666666607</c:v>
                </c:pt>
                <c:pt idx="783">
                  <c:v>0.1111111111111117</c:v>
                </c:pt>
                <c:pt idx="784">
                  <c:v>9.7222222222222612E-2</c:v>
                </c:pt>
                <c:pt idx="785">
                  <c:v>0.15277777777777798</c:v>
                </c:pt>
                <c:pt idx="786">
                  <c:v>0.16666666666666705</c:v>
                </c:pt>
                <c:pt idx="787">
                  <c:v>8.3333333333332538E-2</c:v>
                </c:pt>
                <c:pt idx="788">
                  <c:v>1.3888888888888099E-2</c:v>
                </c:pt>
                <c:pt idx="789">
                  <c:v>1.3888888888890073E-2</c:v>
                </c:pt>
                <c:pt idx="790">
                  <c:v>5.5555555555556344E-2</c:v>
                </c:pt>
                <c:pt idx="791">
                  <c:v>8.3333333333332538E-2</c:v>
                </c:pt>
                <c:pt idx="792">
                  <c:v>-1.3888888888890073E-2</c:v>
                </c:pt>
                <c:pt idx="793">
                  <c:v>-0.34722222222222221</c:v>
                </c:pt>
                <c:pt idx="794">
                  <c:v>-0.8194444444444432</c:v>
                </c:pt>
                <c:pt idx="795">
                  <c:v>-1.2361111111111109</c:v>
                </c:pt>
                <c:pt idx="796">
                  <c:v>-1.4444444444444453</c:v>
                </c:pt>
                <c:pt idx="797">
                  <c:v>-1.3472222222222225</c:v>
                </c:pt>
                <c:pt idx="798">
                  <c:v>-0.97222222222222221</c:v>
                </c:pt>
                <c:pt idx="799">
                  <c:v>-0.4861111111111111</c:v>
                </c:pt>
                <c:pt idx="800">
                  <c:v>-0.1388888888888889</c:v>
                </c:pt>
                <c:pt idx="801">
                  <c:v>9.7222222222222612E-2</c:v>
                </c:pt>
                <c:pt idx="802">
                  <c:v>0.47222222222222299</c:v>
                </c:pt>
                <c:pt idx="803">
                  <c:v>0.87499999999999956</c:v>
                </c:pt>
                <c:pt idx="804">
                  <c:v>0.93055555555555491</c:v>
                </c:pt>
                <c:pt idx="805">
                  <c:v>0.59722222222222276</c:v>
                </c:pt>
                <c:pt idx="806">
                  <c:v>0.2222222222222224</c:v>
                </c:pt>
                <c:pt idx="807">
                  <c:v>-2.7777777777778172E-2</c:v>
                </c:pt>
                <c:pt idx="808">
                  <c:v>-0.23611111111111149</c:v>
                </c:pt>
                <c:pt idx="809">
                  <c:v>-0.38888888888888851</c:v>
                </c:pt>
                <c:pt idx="810">
                  <c:v>-0.54166666666666641</c:v>
                </c:pt>
                <c:pt idx="811">
                  <c:v>-0.83333333333333326</c:v>
                </c:pt>
                <c:pt idx="812">
                  <c:v>-1.0694444444444438</c:v>
                </c:pt>
                <c:pt idx="813">
                  <c:v>-1.1388888888888893</c:v>
                </c:pt>
                <c:pt idx="814">
                  <c:v>-1.1944444444444446</c:v>
                </c:pt>
                <c:pt idx="815">
                  <c:v>-1.2777777777777777</c:v>
                </c:pt>
                <c:pt idx="816">
                  <c:v>-1.2777777777777781</c:v>
                </c:pt>
                <c:pt idx="817">
                  <c:v>-1.1527777777777779</c:v>
                </c:pt>
                <c:pt idx="818">
                  <c:v>-0.68055555555555536</c:v>
                </c:pt>
                <c:pt idx="819">
                  <c:v>0</c:v>
                </c:pt>
                <c:pt idx="820">
                  <c:v>0.61111111111111094</c:v>
                </c:pt>
                <c:pt idx="821">
                  <c:v>0.94444444444444453</c:v>
                </c:pt>
                <c:pt idx="822">
                  <c:v>0.90277777777777779</c:v>
                </c:pt>
                <c:pt idx="823">
                  <c:v>0.83333333333333326</c:v>
                </c:pt>
                <c:pt idx="824">
                  <c:v>0.70833333333333348</c:v>
                </c:pt>
                <c:pt idx="825">
                  <c:v>0.59722222222222232</c:v>
                </c:pt>
                <c:pt idx="826">
                  <c:v>0.56944444444444464</c:v>
                </c:pt>
                <c:pt idx="827">
                  <c:v>0.52777777777777735</c:v>
                </c:pt>
                <c:pt idx="828">
                  <c:v>0.59722222222222177</c:v>
                </c:pt>
                <c:pt idx="829">
                  <c:v>0.70833333333333348</c:v>
                </c:pt>
                <c:pt idx="830">
                  <c:v>0.68055555555555536</c:v>
                </c:pt>
                <c:pt idx="831">
                  <c:v>0.51388888888888928</c:v>
                </c:pt>
                <c:pt idx="832">
                  <c:v>0.26388888888888967</c:v>
                </c:pt>
                <c:pt idx="833">
                  <c:v>0.1388888888888889</c:v>
                </c:pt>
                <c:pt idx="834">
                  <c:v>0.15277777777777699</c:v>
                </c:pt>
                <c:pt idx="835">
                  <c:v>0.15277777777777699</c:v>
                </c:pt>
                <c:pt idx="836">
                  <c:v>0.12500000000000078</c:v>
                </c:pt>
                <c:pt idx="837">
                  <c:v>0.15277777777777798</c:v>
                </c:pt>
                <c:pt idx="838">
                  <c:v>0.22222222222222143</c:v>
                </c:pt>
                <c:pt idx="839">
                  <c:v>0.2222222222222224</c:v>
                </c:pt>
                <c:pt idx="840">
                  <c:v>0.20833333333333331</c:v>
                </c:pt>
                <c:pt idx="841">
                  <c:v>0.27777777777777779</c:v>
                </c:pt>
                <c:pt idx="842">
                  <c:v>0.33333333333333409</c:v>
                </c:pt>
                <c:pt idx="843">
                  <c:v>0.27777777777777779</c:v>
                </c:pt>
                <c:pt idx="844">
                  <c:v>0.15277777777777699</c:v>
                </c:pt>
                <c:pt idx="845">
                  <c:v>6.9444444444444448E-2</c:v>
                </c:pt>
                <c:pt idx="846">
                  <c:v>5.5555555555556344E-2</c:v>
                </c:pt>
                <c:pt idx="847">
                  <c:v>9.7222222222222612E-2</c:v>
                </c:pt>
                <c:pt idx="848">
                  <c:v>0.20833333333333331</c:v>
                </c:pt>
                <c:pt idx="849">
                  <c:v>0.33333333333333315</c:v>
                </c:pt>
                <c:pt idx="850">
                  <c:v>0.33333333333333315</c:v>
                </c:pt>
                <c:pt idx="851">
                  <c:v>0.2222222222222224</c:v>
                </c:pt>
                <c:pt idx="852">
                  <c:v>0.16666666666666607</c:v>
                </c:pt>
                <c:pt idx="853">
                  <c:v>0.16666666666666607</c:v>
                </c:pt>
                <c:pt idx="854">
                  <c:v>0.1388888888888889</c:v>
                </c:pt>
                <c:pt idx="855">
                  <c:v>6.9444444444444448E-2</c:v>
                </c:pt>
                <c:pt idx="856">
                  <c:v>2.7777777777778172E-2</c:v>
                </c:pt>
                <c:pt idx="857">
                  <c:v>0.15277777777777798</c:v>
                </c:pt>
                <c:pt idx="858">
                  <c:v>0.31944444444444403</c:v>
                </c:pt>
                <c:pt idx="859">
                  <c:v>0.31944444444444403</c:v>
                </c:pt>
                <c:pt idx="860">
                  <c:v>0.2222222222222234</c:v>
                </c:pt>
                <c:pt idx="861">
                  <c:v>0.27777777777777779</c:v>
                </c:pt>
                <c:pt idx="862">
                  <c:v>0.51388888888888729</c:v>
                </c:pt>
                <c:pt idx="863">
                  <c:v>0.4861111111111111</c:v>
                </c:pt>
                <c:pt idx="864">
                  <c:v>0.23611111111111149</c:v>
                </c:pt>
                <c:pt idx="865">
                  <c:v>0.15277777777777896</c:v>
                </c:pt>
                <c:pt idx="866">
                  <c:v>0.24999999999999961</c:v>
                </c:pt>
                <c:pt idx="867">
                  <c:v>0.36111111111111033</c:v>
                </c:pt>
                <c:pt idx="868">
                  <c:v>0.27777777777777779</c:v>
                </c:pt>
                <c:pt idx="869">
                  <c:v>6.9444444444444448E-2</c:v>
                </c:pt>
                <c:pt idx="870">
                  <c:v>-5.5555555555554373E-2</c:v>
                </c:pt>
                <c:pt idx="871">
                  <c:v>-9.7222222222222612E-2</c:v>
                </c:pt>
                <c:pt idx="872">
                  <c:v>-0.11111111111111072</c:v>
                </c:pt>
                <c:pt idx="873">
                  <c:v>-0.1388888888888889</c:v>
                </c:pt>
                <c:pt idx="874">
                  <c:v>-0.20833333333333331</c:v>
                </c:pt>
                <c:pt idx="875">
                  <c:v>-0.29166666666666585</c:v>
                </c:pt>
                <c:pt idx="876">
                  <c:v>-0.36111111111111227</c:v>
                </c:pt>
                <c:pt idx="877">
                  <c:v>-0.31944444444444403</c:v>
                </c:pt>
                <c:pt idx="878">
                  <c:v>-0.18055555555555516</c:v>
                </c:pt>
                <c:pt idx="879">
                  <c:v>-5.5555555555556344E-2</c:v>
                </c:pt>
                <c:pt idx="880">
                  <c:v>-0.1388888888888889</c:v>
                </c:pt>
                <c:pt idx="881">
                  <c:v>-0.27777777777777779</c:v>
                </c:pt>
                <c:pt idx="882">
                  <c:v>-0.1388888888888889</c:v>
                </c:pt>
                <c:pt idx="883">
                  <c:v>0</c:v>
                </c:pt>
                <c:pt idx="884">
                  <c:v>1.3888888888888099E-2</c:v>
                </c:pt>
                <c:pt idx="885">
                  <c:v>5.5555555555556344E-2</c:v>
                </c:pt>
                <c:pt idx="886">
                  <c:v>6.9444444444444448E-2</c:v>
                </c:pt>
                <c:pt idx="887">
                  <c:v>4.1666666666666269E-2</c:v>
                </c:pt>
                <c:pt idx="888">
                  <c:v>-1.3888888888888099E-2</c:v>
                </c:pt>
                <c:pt idx="889">
                  <c:v>-8.3333333333334522E-2</c:v>
                </c:pt>
                <c:pt idx="890">
                  <c:v>-0.16666666666666705</c:v>
                </c:pt>
                <c:pt idx="891">
                  <c:v>-0.26388888888888767</c:v>
                </c:pt>
                <c:pt idx="892">
                  <c:v>-0.34722222222222221</c:v>
                </c:pt>
                <c:pt idx="893">
                  <c:v>-0.36111111111111133</c:v>
                </c:pt>
                <c:pt idx="894">
                  <c:v>-0.30555555555555497</c:v>
                </c:pt>
                <c:pt idx="895">
                  <c:v>-0.20833333333333331</c:v>
                </c:pt>
                <c:pt idx="896">
                  <c:v>-9.7222222222222612E-2</c:v>
                </c:pt>
                <c:pt idx="897">
                  <c:v>-2.7777777777778172E-2</c:v>
                </c:pt>
                <c:pt idx="898">
                  <c:v>-1.3888888888889086E-2</c:v>
                </c:pt>
                <c:pt idx="899">
                  <c:v>-5.5555555555555358E-2</c:v>
                </c:pt>
                <c:pt idx="900">
                  <c:v>-0.12499999999999981</c:v>
                </c:pt>
                <c:pt idx="901">
                  <c:v>-0.24999999999999961</c:v>
                </c:pt>
                <c:pt idx="902">
                  <c:v>-0.87499999999999956</c:v>
                </c:pt>
                <c:pt idx="903">
                  <c:v>-1.4444444444444453</c:v>
                </c:pt>
                <c:pt idx="904">
                  <c:v>-1.3472222222222225</c:v>
                </c:pt>
                <c:pt idx="905">
                  <c:v>-0.97222222222222221</c:v>
                </c:pt>
                <c:pt idx="906">
                  <c:v>-0.4861111111111111</c:v>
                </c:pt>
                <c:pt idx="907">
                  <c:v>-0.1388888888888889</c:v>
                </c:pt>
                <c:pt idx="908">
                  <c:v>9.7222222222222612E-2</c:v>
                </c:pt>
                <c:pt idx="909">
                  <c:v>0.47222222222222299</c:v>
                </c:pt>
                <c:pt idx="910">
                  <c:v>0.87499999999999956</c:v>
                </c:pt>
                <c:pt idx="911">
                  <c:v>0.93055555555555491</c:v>
                </c:pt>
                <c:pt idx="912">
                  <c:v>0.59722222222222276</c:v>
                </c:pt>
                <c:pt idx="913">
                  <c:v>0.36111111111111133</c:v>
                </c:pt>
                <c:pt idx="914">
                  <c:v>0.59722222222222177</c:v>
                </c:pt>
                <c:pt idx="915">
                  <c:v>0.56944444444444464</c:v>
                </c:pt>
                <c:pt idx="916">
                  <c:v>0.30555555555555597</c:v>
                </c:pt>
                <c:pt idx="917">
                  <c:v>0.12499999999999981</c:v>
                </c:pt>
                <c:pt idx="918">
                  <c:v>-1.3888888888889086E-2</c:v>
                </c:pt>
                <c:pt idx="919">
                  <c:v>6.9444444444444448E-2</c:v>
                </c:pt>
                <c:pt idx="920">
                  <c:v>0.19444444444444425</c:v>
                </c:pt>
                <c:pt idx="921">
                  <c:v>0.38888888888888851</c:v>
                </c:pt>
                <c:pt idx="922">
                  <c:v>0.47222222222222199</c:v>
                </c:pt>
                <c:pt idx="923">
                  <c:v>0.38888888888888851</c:v>
                </c:pt>
                <c:pt idx="924">
                  <c:v>2.7777777777777186E-2</c:v>
                </c:pt>
                <c:pt idx="925">
                  <c:v>-0.33333333333333215</c:v>
                </c:pt>
                <c:pt idx="926">
                  <c:v>-0.29166666666666585</c:v>
                </c:pt>
                <c:pt idx="927">
                  <c:v>-0.19444444444444522</c:v>
                </c:pt>
                <c:pt idx="928">
                  <c:v>-0.15277777777777798</c:v>
                </c:pt>
                <c:pt idx="929">
                  <c:v>-0.11111111111111072</c:v>
                </c:pt>
                <c:pt idx="930">
                  <c:v>-9.7222222222221627E-2</c:v>
                </c:pt>
                <c:pt idx="931">
                  <c:v>-9.7222222222222612E-2</c:v>
                </c:pt>
                <c:pt idx="932">
                  <c:v>-0.1111111111111117</c:v>
                </c:pt>
                <c:pt idx="933">
                  <c:v>-0.16666666666666607</c:v>
                </c:pt>
                <c:pt idx="934">
                  <c:v>-0.26388888888888867</c:v>
                </c:pt>
                <c:pt idx="935">
                  <c:v>-0.27777777777777779</c:v>
                </c:pt>
                <c:pt idx="936">
                  <c:v>-0.20833333333333331</c:v>
                </c:pt>
                <c:pt idx="937">
                  <c:v>-0.15277777777777798</c:v>
                </c:pt>
                <c:pt idx="938">
                  <c:v>-0.1388888888888889</c:v>
                </c:pt>
                <c:pt idx="939">
                  <c:v>-0.15277777777777798</c:v>
                </c:pt>
                <c:pt idx="940">
                  <c:v>-0.12499999999999981</c:v>
                </c:pt>
                <c:pt idx="941">
                  <c:v>-5.5555555555555358E-2</c:v>
                </c:pt>
                <c:pt idx="942">
                  <c:v>-2.7777777777778172E-2</c:v>
                </c:pt>
                <c:pt idx="943">
                  <c:v>-1.3888888888889086E-2</c:v>
                </c:pt>
                <c:pt idx="944">
                  <c:v>1.3888888888889086E-2</c:v>
                </c:pt>
                <c:pt idx="945">
                  <c:v>4.1666666666667261E-2</c:v>
                </c:pt>
                <c:pt idx="946">
                  <c:v>0.1388888888888889</c:v>
                </c:pt>
                <c:pt idx="947">
                  <c:v>0.22222222222222143</c:v>
                </c:pt>
                <c:pt idx="948">
                  <c:v>0.16666666666666705</c:v>
                </c:pt>
                <c:pt idx="949">
                  <c:v>4.1666666666667261E-2</c:v>
                </c:pt>
                <c:pt idx="950">
                  <c:v>-0.15277777777777798</c:v>
                </c:pt>
                <c:pt idx="951">
                  <c:v>-0.47222222222222199</c:v>
                </c:pt>
                <c:pt idx="952">
                  <c:v>-0.93055555555555591</c:v>
                </c:pt>
                <c:pt idx="953">
                  <c:v>-1.3333333333333335</c:v>
                </c:pt>
                <c:pt idx="954">
                  <c:v>-1.4722222222222223</c:v>
                </c:pt>
                <c:pt idx="955">
                  <c:v>-1.4722222222222223</c:v>
                </c:pt>
                <c:pt idx="956">
                  <c:v>-1.4722222222222219</c:v>
                </c:pt>
                <c:pt idx="957">
                  <c:v>-1.0277777777777775</c:v>
                </c:pt>
                <c:pt idx="958">
                  <c:v>-0.16666666666666657</c:v>
                </c:pt>
                <c:pt idx="959">
                  <c:v>0.58333333333333326</c:v>
                </c:pt>
                <c:pt idx="960">
                  <c:v>1.1944444444444446</c:v>
                </c:pt>
                <c:pt idx="961">
                  <c:v>1.5416666666666663</c:v>
                </c:pt>
                <c:pt idx="962">
                  <c:v>1.4861111111111105</c:v>
                </c:pt>
                <c:pt idx="963">
                  <c:v>1.1944444444444446</c:v>
                </c:pt>
                <c:pt idx="964">
                  <c:v>0.80555555555555614</c:v>
                </c:pt>
                <c:pt idx="965">
                  <c:v>0.43055555555555575</c:v>
                </c:pt>
                <c:pt idx="966">
                  <c:v>0.15277777777777798</c:v>
                </c:pt>
                <c:pt idx="967">
                  <c:v>0</c:v>
                </c:pt>
                <c:pt idx="968">
                  <c:v>-6.9444444444444448E-2</c:v>
                </c:pt>
                <c:pt idx="969">
                  <c:v>-0.16666666666666705</c:v>
                </c:pt>
                <c:pt idx="970">
                  <c:v>-0.34722222222222221</c:v>
                </c:pt>
                <c:pt idx="971">
                  <c:v>-0.69444444444444442</c:v>
                </c:pt>
                <c:pt idx="972">
                  <c:v>-1.1944444444444446</c:v>
                </c:pt>
                <c:pt idx="973">
                  <c:v>-1.4722222222222223</c:v>
                </c:pt>
                <c:pt idx="974">
                  <c:v>-1.4722222222222223</c:v>
                </c:pt>
                <c:pt idx="975">
                  <c:v>-1.4722222222222219</c:v>
                </c:pt>
                <c:pt idx="976">
                  <c:v>-1.4861111111111109</c:v>
                </c:pt>
                <c:pt idx="977">
                  <c:v>-1.2083333333333333</c:v>
                </c:pt>
                <c:pt idx="978">
                  <c:v>-0.84722222222222243</c:v>
                </c:pt>
                <c:pt idx="979">
                  <c:v>-0.73611111111111116</c:v>
                </c:pt>
                <c:pt idx="980">
                  <c:v>-0.61111111111111094</c:v>
                </c:pt>
                <c:pt idx="981">
                  <c:v>-0.48611111111111099</c:v>
                </c:pt>
                <c:pt idx="982">
                  <c:v>-0.45833333333333343</c:v>
                </c:pt>
                <c:pt idx="983">
                  <c:v>-0.55555555555555558</c:v>
                </c:pt>
                <c:pt idx="984">
                  <c:v>-0.61111111111111116</c:v>
                </c:pt>
                <c:pt idx="985">
                  <c:v>-0.44444444444444448</c:v>
                </c:pt>
                <c:pt idx="986">
                  <c:v>-0.15277777777777779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0.11111111111111112</c:v>
                </c:pt>
                <c:pt idx="1027">
                  <c:v>0.5</c:v>
                </c:pt>
                <c:pt idx="1028">
                  <c:v>1.0833333333333333</c:v>
                </c:pt>
                <c:pt idx="1029">
                  <c:v>1.5277777777777777</c:v>
                </c:pt>
                <c:pt idx="1030">
                  <c:v>1.5833333333333333</c:v>
                </c:pt>
                <c:pt idx="1031">
                  <c:v>1.3611111111111109</c:v>
                </c:pt>
                <c:pt idx="1032">
                  <c:v>1.1388888888888888</c:v>
                </c:pt>
                <c:pt idx="1033">
                  <c:v>1.0138888888888891</c:v>
                </c:pt>
                <c:pt idx="1034">
                  <c:v>0.94444444444444453</c:v>
                </c:pt>
                <c:pt idx="1035">
                  <c:v>0.81944444444444475</c:v>
                </c:pt>
                <c:pt idx="1036">
                  <c:v>0.65277777777777812</c:v>
                </c:pt>
                <c:pt idx="1037">
                  <c:v>0.54166666666666641</c:v>
                </c:pt>
                <c:pt idx="1038">
                  <c:v>0.54166666666666641</c:v>
                </c:pt>
                <c:pt idx="1039">
                  <c:v>0.625</c:v>
                </c:pt>
                <c:pt idx="1040">
                  <c:v>0.6666666666666663</c:v>
                </c:pt>
                <c:pt idx="1041">
                  <c:v>0.625</c:v>
                </c:pt>
                <c:pt idx="1042">
                  <c:v>0.4861111111111111</c:v>
                </c:pt>
                <c:pt idx="1043">
                  <c:v>0.29166666666666685</c:v>
                </c:pt>
                <c:pt idx="1044">
                  <c:v>0.12499999999999981</c:v>
                </c:pt>
                <c:pt idx="1045">
                  <c:v>4.1666666666666269E-2</c:v>
                </c:pt>
                <c:pt idx="1046">
                  <c:v>4.1666666666667261E-2</c:v>
                </c:pt>
                <c:pt idx="1047">
                  <c:v>5.5555555555555358E-2</c:v>
                </c:pt>
                <c:pt idx="1048">
                  <c:v>0</c:v>
                </c:pt>
                <c:pt idx="1049">
                  <c:v>-0.1388888888888889</c:v>
                </c:pt>
                <c:pt idx="1050">
                  <c:v>-0.33333333333333315</c:v>
                </c:pt>
                <c:pt idx="1051">
                  <c:v>-0.4861111111111111</c:v>
                </c:pt>
                <c:pt idx="1052">
                  <c:v>-0.5833333333333337</c:v>
                </c:pt>
                <c:pt idx="1053">
                  <c:v>-0.69444444444444442</c:v>
                </c:pt>
                <c:pt idx="1054">
                  <c:v>-0.86111111111111149</c:v>
                </c:pt>
                <c:pt idx="1055">
                  <c:v>-1.0833333333333328</c:v>
                </c:pt>
                <c:pt idx="1056">
                  <c:v>-1.333333333333333</c:v>
                </c:pt>
                <c:pt idx="1057">
                  <c:v>-1.4722222222222223</c:v>
                </c:pt>
                <c:pt idx="1058">
                  <c:v>-1.3472222222222221</c:v>
                </c:pt>
                <c:pt idx="1059">
                  <c:v>-1.2083333333333333</c:v>
                </c:pt>
                <c:pt idx="1060">
                  <c:v>-1.0555555555555556</c:v>
                </c:pt>
                <c:pt idx="1061">
                  <c:v>-0.65277777777777768</c:v>
                </c:pt>
                <c:pt idx="1062">
                  <c:v>-0.18055555555555566</c:v>
                </c:pt>
                <c:pt idx="1063">
                  <c:v>0.1111111111111112</c:v>
                </c:pt>
                <c:pt idx="1064">
                  <c:v>0.4861111111111111</c:v>
                </c:pt>
                <c:pt idx="1065">
                  <c:v>0.98611111111111083</c:v>
                </c:pt>
                <c:pt idx="1066">
                  <c:v>1.0833333333333333</c:v>
                </c:pt>
                <c:pt idx="1067">
                  <c:v>0.65277777777777812</c:v>
                </c:pt>
                <c:pt idx="1068">
                  <c:v>0.25000000000000011</c:v>
                </c:pt>
                <c:pt idx="1069">
                  <c:v>0.24999999999999961</c:v>
                </c:pt>
                <c:pt idx="1070">
                  <c:v>0.50000000000000022</c:v>
                </c:pt>
                <c:pt idx="1071">
                  <c:v>0.75000000000000022</c:v>
                </c:pt>
                <c:pt idx="1072">
                  <c:v>0.90277777777777724</c:v>
                </c:pt>
                <c:pt idx="1073">
                  <c:v>1.0694444444444444</c:v>
                </c:pt>
                <c:pt idx="1074">
                  <c:v>1.2777777777777781</c:v>
                </c:pt>
                <c:pt idx="1075">
                  <c:v>1.3611111111111107</c:v>
                </c:pt>
                <c:pt idx="1076">
                  <c:v>1.2222222222222219</c:v>
                </c:pt>
                <c:pt idx="1077">
                  <c:v>0.98611111111111127</c:v>
                </c:pt>
                <c:pt idx="1078">
                  <c:v>0.7777777777777779</c:v>
                </c:pt>
                <c:pt idx="1079">
                  <c:v>0.6666666666666673</c:v>
                </c:pt>
                <c:pt idx="1080">
                  <c:v>0.51388888888888928</c:v>
                </c:pt>
                <c:pt idx="1081">
                  <c:v>0.24999999999999961</c:v>
                </c:pt>
                <c:pt idx="1082">
                  <c:v>-1.3888888888889086E-2</c:v>
                </c:pt>
                <c:pt idx="1083">
                  <c:v>-0.29166666666666685</c:v>
                </c:pt>
                <c:pt idx="1084">
                  <c:v>-0.44444444444444481</c:v>
                </c:pt>
                <c:pt idx="1085">
                  <c:v>-0.31944444444444403</c:v>
                </c:pt>
                <c:pt idx="1086">
                  <c:v>-9.7222222222221627E-2</c:v>
                </c:pt>
                <c:pt idx="1087">
                  <c:v>1.3888888888889086E-2</c:v>
                </c:pt>
                <c:pt idx="1088">
                  <c:v>2.7777777777777186E-2</c:v>
                </c:pt>
                <c:pt idx="1089">
                  <c:v>1.3888888888888099E-2</c:v>
                </c:pt>
                <c:pt idx="1090">
                  <c:v>0</c:v>
                </c:pt>
                <c:pt idx="1091">
                  <c:v>4.1666666666667261E-2</c:v>
                </c:pt>
                <c:pt idx="1092">
                  <c:v>0.18055555555555614</c:v>
                </c:pt>
                <c:pt idx="1093">
                  <c:v>0.36111111111111133</c:v>
                </c:pt>
                <c:pt idx="1094">
                  <c:v>0.40277777777777757</c:v>
                </c:pt>
                <c:pt idx="1095">
                  <c:v>0.27777777777777779</c:v>
                </c:pt>
                <c:pt idx="1096">
                  <c:v>0.12499999999999981</c:v>
                </c:pt>
                <c:pt idx="1097">
                  <c:v>-2.7777777777778172E-2</c:v>
                </c:pt>
                <c:pt idx="1098">
                  <c:v>-0.2222222222222224</c:v>
                </c:pt>
                <c:pt idx="1099">
                  <c:v>-0.44444444444444481</c:v>
                </c:pt>
                <c:pt idx="1100">
                  <c:v>-0.47222222222222199</c:v>
                </c:pt>
                <c:pt idx="1101">
                  <c:v>-0.26388888888888867</c:v>
                </c:pt>
                <c:pt idx="1102">
                  <c:v>-1.3888888888889086E-2</c:v>
                </c:pt>
                <c:pt idx="1103">
                  <c:v>0.25000000000000061</c:v>
                </c:pt>
                <c:pt idx="1104">
                  <c:v>0.4861111111111111</c:v>
                </c:pt>
                <c:pt idx="1105">
                  <c:v>0.51388888888888828</c:v>
                </c:pt>
                <c:pt idx="1106">
                  <c:v>0.30555555555555597</c:v>
                </c:pt>
                <c:pt idx="1107">
                  <c:v>6.9444444444445433E-2</c:v>
                </c:pt>
                <c:pt idx="1108">
                  <c:v>-0.1388888888888889</c:v>
                </c:pt>
                <c:pt idx="1109">
                  <c:v>-0.33333333333333409</c:v>
                </c:pt>
                <c:pt idx="1110">
                  <c:v>-0.31944444444444403</c:v>
                </c:pt>
                <c:pt idx="1111">
                  <c:v>-9.7222222222222612E-2</c:v>
                </c:pt>
                <c:pt idx="1112">
                  <c:v>0.19444444444444425</c:v>
                </c:pt>
                <c:pt idx="1113">
                  <c:v>0.55555555555555558</c:v>
                </c:pt>
                <c:pt idx="1114">
                  <c:v>0.74999999999999978</c:v>
                </c:pt>
                <c:pt idx="1115">
                  <c:v>0.56944444444444564</c:v>
                </c:pt>
                <c:pt idx="1116">
                  <c:v>0.23611111111111149</c:v>
                </c:pt>
                <c:pt idx="1117">
                  <c:v>-1.3888888888890073E-2</c:v>
                </c:pt>
                <c:pt idx="1118">
                  <c:v>-0.2222222222222234</c:v>
                </c:pt>
                <c:pt idx="1119">
                  <c:v>-0.33333333333333215</c:v>
                </c:pt>
                <c:pt idx="1120">
                  <c:v>-0.26388888888888767</c:v>
                </c:pt>
                <c:pt idx="1121">
                  <c:v>-0.16666666666666705</c:v>
                </c:pt>
                <c:pt idx="1122">
                  <c:v>-0.18055555555555516</c:v>
                </c:pt>
                <c:pt idx="1123">
                  <c:v>-0.34722222222222221</c:v>
                </c:pt>
                <c:pt idx="1124">
                  <c:v>-0.63888888888889006</c:v>
                </c:pt>
                <c:pt idx="1125">
                  <c:v>-1.0277777777777786</c:v>
                </c:pt>
                <c:pt idx="1126">
                  <c:v>-1.3611111111111107</c:v>
                </c:pt>
                <c:pt idx="1127">
                  <c:v>-1.4722222222222214</c:v>
                </c:pt>
                <c:pt idx="1128">
                  <c:v>-1.4444444444444442</c:v>
                </c:pt>
                <c:pt idx="1129">
                  <c:v>-1.25</c:v>
                </c:pt>
                <c:pt idx="1130">
                  <c:v>-1.0000000000000004</c:v>
                </c:pt>
                <c:pt idx="1131">
                  <c:v>-0.88888888888888917</c:v>
                </c:pt>
                <c:pt idx="1132">
                  <c:v>-0.87499999999999956</c:v>
                </c:pt>
                <c:pt idx="1133">
                  <c:v>-0.94444444444444453</c:v>
                </c:pt>
                <c:pt idx="1134">
                  <c:v>-1.0000000000000004</c:v>
                </c:pt>
                <c:pt idx="1135">
                  <c:v>-0.93055555555555547</c:v>
                </c:pt>
                <c:pt idx="1136">
                  <c:v>-0.66666666666666652</c:v>
                </c:pt>
                <c:pt idx="1137">
                  <c:v>-0.29166666666666685</c:v>
                </c:pt>
                <c:pt idx="1138">
                  <c:v>-4.1666666666666519E-2</c:v>
                </c:pt>
                <c:pt idx="1139">
                  <c:v>5.5555555555555601E-2</c:v>
                </c:pt>
                <c:pt idx="1140">
                  <c:v>0.11111111111111097</c:v>
                </c:pt>
                <c:pt idx="1141">
                  <c:v>0.24999999999999983</c:v>
                </c:pt>
                <c:pt idx="1142">
                  <c:v>0.5555555555555558</c:v>
                </c:pt>
                <c:pt idx="1143">
                  <c:v>0.84722222222222243</c:v>
                </c:pt>
                <c:pt idx="1144">
                  <c:v>0.73611111111111072</c:v>
                </c:pt>
                <c:pt idx="1145">
                  <c:v>0.31944444444444453</c:v>
                </c:pt>
                <c:pt idx="1146">
                  <c:v>-0.23611111111111099</c:v>
                </c:pt>
                <c:pt idx="1147">
                  <c:v>-1.0277777777777781</c:v>
                </c:pt>
                <c:pt idx="1148">
                  <c:v>-1.2361111111111109</c:v>
                </c:pt>
                <c:pt idx="1149">
                  <c:v>-0.74999999999999978</c:v>
                </c:pt>
                <c:pt idx="1150">
                  <c:v>-0.25000000000000011</c:v>
                </c:pt>
                <c:pt idx="1151">
                  <c:v>0</c:v>
                </c:pt>
                <c:pt idx="1152">
                  <c:v>0.26388888888888895</c:v>
                </c:pt>
                <c:pt idx="1153">
                  <c:v>0.94444444444444453</c:v>
                </c:pt>
                <c:pt idx="1154">
                  <c:v>1.5555555555555556</c:v>
                </c:pt>
                <c:pt idx="1155">
                  <c:v>1.5277777777777777</c:v>
                </c:pt>
                <c:pt idx="1156">
                  <c:v>1.2083333333333328</c:v>
                </c:pt>
                <c:pt idx="1157">
                  <c:v>1.166666666666667</c:v>
                </c:pt>
                <c:pt idx="1158">
                  <c:v>1.3333333333333335</c:v>
                </c:pt>
                <c:pt idx="1159">
                  <c:v>1.4861111111111105</c:v>
                </c:pt>
                <c:pt idx="1160">
                  <c:v>1.4444444444444442</c:v>
                </c:pt>
                <c:pt idx="1161">
                  <c:v>1.2361111111111109</c:v>
                </c:pt>
                <c:pt idx="1162">
                  <c:v>1.0694444444444449</c:v>
                </c:pt>
                <c:pt idx="1163">
                  <c:v>1.0000000000000004</c:v>
                </c:pt>
                <c:pt idx="1164">
                  <c:v>0.95833333333333415</c:v>
                </c:pt>
                <c:pt idx="1165">
                  <c:v>0.91666666666666585</c:v>
                </c:pt>
                <c:pt idx="1166">
                  <c:v>0.63888888888888806</c:v>
                </c:pt>
                <c:pt idx="1167">
                  <c:v>0.37500000000000039</c:v>
                </c:pt>
                <c:pt idx="1168">
                  <c:v>0.44444444444444481</c:v>
                </c:pt>
                <c:pt idx="1169">
                  <c:v>0.50000000000000122</c:v>
                </c:pt>
                <c:pt idx="1170">
                  <c:v>0.45833333333333293</c:v>
                </c:pt>
                <c:pt idx="1171">
                  <c:v>0.43055555555555475</c:v>
                </c:pt>
                <c:pt idx="1172">
                  <c:v>0.38888888888888851</c:v>
                </c:pt>
                <c:pt idx="1173">
                  <c:v>0.34722222222222221</c:v>
                </c:pt>
                <c:pt idx="1174">
                  <c:v>0.31944444444444403</c:v>
                </c:pt>
                <c:pt idx="1175">
                  <c:v>0.27777777777777779</c:v>
                </c:pt>
                <c:pt idx="1176">
                  <c:v>0.23611111111111149</c:v>
                </c:pt>
                <c:pt idx="1177">
                  <c:v>0.22222222222222143</c:v>
                </c:pt>
                <c:pt idx="1178">
                  <c:v>0.24999999999999961</c:v>
                </c:pt>
                <c:pt idx="1179">
                  <c:v>0.27777777777777779</c:v>
                </c:pt>
                <c:pt idx="1180">
                  <c:v>0.27777777777777779</c:v>
                </c:pt>
                <c:pt idx="1181">
                  <c:v>0.26388888888888967</c:v>
                </c:pt>
                <c:pt idx="1182">
                  <c:v>0.2222222222222234</c:v>
                </c:pt>
                <c:pt idx="1183">
                  <c:v>0.18055555555555516</c:v>
                </c:pt>
                <c:pt idx="1184">
                  <c:v>0.15277777777777699</c:v>
                </c:pt>
                <c:pt idx="1185">
                  <c:v>0.11111111111111072</c:v>
                </c:pt>
                <c:pt idx="1186">
                  <c:v>4.1666666666666269E-2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1.3888888888890073E-2</c:v>
                </c:pt>
                <c:pt idx="1196">
                  <c:v>1.3888888888890073E-2</c:v>
                </c:pt>
                <c:pt idx="1197">
                  <c:v>1.3888888888888099E-2</c:v>
                </c:pt>
                <c:pt idx="1198">
                  <c:v>6.9444444444444448E-2</c:v>
                </c:pt>
                <c:pt idx="1199">
                  <c:v>0.12500000000000078</c:v>
                </c:pt>
                <c:pt idx="1200">
                  <c:v>0.18055555555555516</c:v>
                </c:pt>
                <c:pt idx="1201">
                  <c:v>0.22222222222222143</c:v>
                </c:pt>
                <c:pt idx="1202">
                  <c:v>0.19444444444444522</c:v>
                </c:pt>
                <c:pt idx="1203">
                  <c:v>0.1388888888888889</c:v>
                </c:pt>
                <c:pt idx="1204">
                  <c:v>8.3333333333332538E-2</c:v>
                </c:pt>
                <c:pt idx="1205">
                  <c:v>4.1666666666666269E-2</c:v>
                </c:pt>
                <c:pt idx="1206">
                  <c:v>2.7777777777778172E-2</c:v>
                </c:pt>
                <c:pt idx="1207">
                  <c:v>2.7777777777778172E-2</c:v>
                </c:pt>
                <c:pt idx="1208">
                  <c:v>2.7777777777778172E-2</c:v>
                </c:pt>
                <c:pt idx="1209">
                  <c:v>1.3888888888890073E-2</c:v>
                </c:pt>
                <c:pt idx="1210">
                  <c:v>0</c:v>
                </c:pt>
                <c:pt idx="1211">
                  <c:v>0</c:v>
                </c:pt>
                <c:pt idx="1212">
                  <c:v>-1.3888888888890073E-2</c:v>
                </c:pt>
                <c:pt idx="1213">
                  <c:v>-1.3888888888890073E-2</c:v>
                </c:pt>
                <c:pt idx="1214">
                  <c:v>0</c:v>
                </c:pt>
                <c:pt idx="1215">
                  <c:v>0</c:v>
                </c:pt>
                <c:pt idx="1216">
                  <c:v>-1.3888888888888099E-2</c:v>
                </c:pt>
                <c:pt idx="1217">
                  <c:v>-2.7777777777778172E-2</c:v>
                </c:pt>
                <c:pt idx="1218">
                  <c:v>-2.7777777777778172E-2</c:v>
                </c:pt>
                <c:pt idx="1219">
                  <c:v>-2.7777777777776198E-2</c:v>
                </c:pt>
                <c:pt idx="1220">
                  <c:v>-4.1666666666666269E-2</c:v>
                </c:pt>
                <c:pt idx="1221">
                  <c:v>-6.9444444444444448E-2</c:v>
                </c:pt>
                <c:pt idx="1222">
                  <c:v>-8.3333333333334522E-2</c:v>
                </c:pt>
                <c:pt idx="1223">
                  <c:v>-9.7222222222222612E-2</c:v>
                </c:pt>
                <c:pt idx="1224">
                  <c:v>-8.3333333333332538E-2</c:v>
                </c:pt>
                <c:pt idx="1225">
                  <c:v>-5.5555555555556344E-2</c:v>
                </c:pt>
                <c:pt idx="1226">
                  <c:v>-4.1666666666666269E-2</c:v>
                </c:pt>
                <c:pt idx="1227">
                  <c:v>-4.1666666666666269E-2</c:v>
                </c:pt>
                <c:pt idx="1228">
                  <c:v>-4.1666666666666269E-2</c:v>
                </c:pt>
                <c:pt idx="1229">
                  <c:v>-4.1666666666666269E-2</c:v>
                </c:pt>
                <c:pt idx="1230">
                  <c:v>-5.5555555555556344E-2</c:v>
                </c:pt>
                <c:pt idx="1231">
                  <c:v>-4.1666666666666269E-2</c:v>
                </c:pt>
                <c:pt idx="1232">
                  <c:v>-1.3888888888888099E-2</c:v>
                </c:pt>
                <c:pt idx="1233">
                  <c:v>-1.3888888888890073E-2</c:v>
                </c:pt>
                <c:pt idx="1234">
                  <c:v>-1.3888888888890073E-2</c:v>
                </c:pt>
                <c:pt idx="1235">
                  <c:v>-2.7777777777778172E-2</c:v>
                </c:pt>
                <c:pt idx="1236">
                  <c:v>-5.5555555555554373E-2</c:v>
                </c:pt>
                <c:pt idx="1237">
                  <c:v>-9.7222222222220642E-2</c:v>
                </c:pt>
                <c:pt idx="1238">
                  <c:v>-0.15277777777777896</c:v>
                </c:pt>
                <c:pt idx="1239">
                  <c:v>-0.19444444444444522</c:v>
                </c:pt>
                <c:pt idx="1240">
                  <c:v>-0.20833333333333331</c:v>
                </c:pt>
                <c:pt idx="1241">
                  <c:v>-0.19444444444444522</c:v>
                </c:pt>
                <c:pt idx="1242">
                  <c:v>-0.18055555555555516</c:v>
                </c:pt>
                <c:pt idx="1243">
                  <c:v>-0.18055555555555516</c:v>
                </c:pt>
                <c:pt idx="1244">
                  <c:v>-0.18055555555555516</c:v>
                </c:pt>
                <c:pt idx="1245">
                  <c:v>-0.16666666666666705</c:v>
                </c:pt>
                <c:pt idx="1246">
                  <c:v>-0.18055555555555516</c:v>
                </c:pt>
                <c:pt idx="1247">
                  <c:v>-0.19444444444444325</c:v>
                </c:pt>
                <c:pt idx="1248">
                  <c:v>-0.19444444444444522</c:v>
                </c:pt>
                <c:pt idx="1249">
                  <c:v>-0.19444444444444522</c:v>
                </c:pt>
                <c:pt idx="1250">
                  <c:v>-0.18055555555555516</c:v>
                </c:pt>
                <c:pt idx="1251">
                  <c:v>-0.16666666666666705</c:v>
                </c:pt>
                <c:pt idx="1252">
                  <c:v>-0.16666666666666705</c:v>
                </c:pt>
                <c:pt idx="1253">
                  <c:v>-0.16666666666666508</c:v>
                </c:pt>
                <c:pt idx="1254">
                  <c:v>-0.16666666666666705</c:v>
                </c:pt>
                <c:pt idx="1255">
                  <c:v>-0.16666666666666705</c:v>
                </c:pt>
                <c:pt idx="1256">
                  <c:v>-0.16666666666666705</c:v>
                </c:pt>
                <c:pt idx="1257">
                  <c:v>-0.16666666666666705</c:v>
                </c:pt>
                <c:pt idx="1258">
                  <c:v>-0.16666666666666508</c:v>
                </c:pt>
                <c:pt idx="1259">
                  <c:v>-0.15277777777777699</c:v>
                </c:pt>
                <c:pt idx="1260">
                  <c:v>-0.12500000000000078</c:v>
                </c:pt>
                <c:pt idx="1261">
                  <c:v>-9.7222222222222612E-2</c:v>
                </c:pt>
                <c:pt idx="1262">
                  <c:v>-4.1666666666666269E-2</c:v>
                </c:pt>
                <c:pt idx="1263">
                  <c:v>1.3888888888888099E-2</c:v>
                </c:pt>
                <c:pt idx="1264">
                  <c:v>5.5555555555554373E-2</c:v>
                </c:pt>
                <c:pt idx="1265">
                  <c:v>8.3333333333334522E-2</c:v>
                </c:pt>
                <c:pt idx="1266">
                  <c:v>6.9444444444444448E-2</c:v>
                </c:pt>
                <c:pt idx="1267">
                  <c:v>5.5555555555554373E-2</c:v>
                </c:pt>
                <c:pt idx="1268">
                  <c:v>2.7777777777778172E-2</c:v>
                </c:pt>
                <c:pt idx="1269">
                  <c:v>-2.7777777777778172E-2</c:v>
                </c:pt>
                <c:pt idx="1270">
                  <c:v>-6.9444444444444448E-2</c:v>
                </c:pt>
                <c:pt idx="1271">
                  <c:v>-9.7222222222220642E-2</c:v>
                </c:pt>
                <c:pt idx="1272">
                  <c:v>-0.11111111111111072</c:v>
                </c:pt>
                <c:pt idx="1273">
                  <c:v>-9.7222222222222612E-2</c:v>
                </c:pt>
                <c:pt idx="1274">
                  <c:v>-8.3333333333332538E-2</c:v>
                </c:pt>
                <c:pt idx="1275">
                  <c:v>-6.9444444444444448E-2</c:v>
                </c:pt>
                <c:pt idx="1276">
                  <c:v>-2.7777777777778172E-2</c:v>
                </c:pt>
                <c:pt idx="1277">
                  <c:v>1.3888888888888099E-2</c:v>
                </c:pt>
                <c:pt idx="1278">
                  <c:v>2.7777777777778172E-2</c:v>
                </c:pt>
                <c:pt idx="1279">
                  <c:v>4.1666666666666269E-2</c:v>
                </c:pt>
                <c:pt idx="1280">
                  <c:v>5.5555555555554373E-2</c:v>
                </c:pt>
                <c:pt idx="1281">
                  <c:v>2.7777777777778172E-2</c:v>
                </c:pt>
                <c:pt idx="1282">
                  <c:v>1.3888888888890073E-2</c:v>
                </c:pt>
                <c:pt idx="1283">
                  <c:v>1.3888888888890073E-2</c:v>
                </c:pt>
                <c:pt idx="1284">
                  <c:v>0</c:v>
                </c:pt>
                <c:pt idx="1285">
                  <c:v>-2.7777777777778172E-2</c:v>
                </c:pt>
                <c:pt idx="1286">
                  <c:v>-5.5555555555556344E-2</c:v>
                </c:pt>
                <c:pt idx="1287">
                  <c:v>-6.9444444444444448E-2</c:v>
                </c:pt>
                <c:pt idx="1288">
                  <c:v>-9.7222222222222612E-2</c:v>
                </c:pt>
                <c:pt idx="1289">
                  <c:v>-0.11111111111111072</c:v>
                </c:pt>
                <c:pt idx="1290">
                  <c:v>-9.7222222222222612E-2</c:v>
                </c:pt>
                <c:pt idx="1291">
                  <c:v>-9.7222222222222612E-2</c:v>
                </c:pt>
                <c:pt idx="1292">
                  <c:v>-0.12499999999999881</c:v>
                </c:pt>
                <c:pt idx="1293">
                  <c:v>-0.1388888888888889</c:v>
                </c:pt>
                <c:pt idx="1294">
                  <c:v>-0.1388888888888889</c:v>
                </c:pt>
                <c:pt idx="1295">
                  <c:v>-0.11111111111111072</c:v>
                </c:pt>
                <c:pt idx="1296">
                  <c:v>-5.5555555555556344E-2</c:v>
                </c:pt>
                <c:pt idx="1297">
                  <c:v>0</c:v>
                </c:pt>
                <c:pt idx="1298">
                  <c:v>4.1666666666666269E-2</c:v>
                </c:pt>
                <c:pt idx="1299">
                  <c:v>6.9444444444444448E-2</c:v>
                </c:pt>
                <c:pt idx="1300">
                  <c:v>6.9444444444444448E-2</c:v>
                </c:pt>
                <c:pt idx="1301">
                  <c:v>5.5555555555554373E-2</c:v>
                </c:pt>
                <c:pt idx="1302">
                  <c:v>5.5555555555556344E-2</c:v>
                </c:pt>
                <c:pt idx="1303">
                  <c:v>6.9444444444444448E-2</c:v>
                </c:pt>
                <c:pt idx="1304">
                  <c:v>5.5555555555556344E-2</c:v>
                </c:pt>
                <c:pt idx="1305">
                  <c:v>2.7777777777778172E-2</c:v>
                </c:pt>
                <c:pt idx="1306">
                  <c:v>1.3888888888888099E-2</c:v>
                </c:pt>
                <c:pt idx="1307">
                  <c:v>0</c:v>
                </c:pt>
                <c:pt idx="1308">
                  <c:v>-1.3888888888888099E-2</c:v>
                </c:pt>
                <c:pt idx="1309">
                  <c:v>-1.3888888888888099E-2</c:v>
                </c:pt>
                <c:pt idx="1310">
                  <c:v>-1.3888888888890073E-2</c:v>
                </c:pt>
                <c:pt idx="1311">
                  <c:v>-2.7777777777778172E-2</c:v>
                </c:pt>
                <c:pt idx="1312">
                  <c:v>-4.1666666666666269E-2</c:v>
                </c:pt>
                <c:pt idx="1313">
                  <c:v>-6.9444444444444448E-2</c:v>
                </c:pt>
                <c:pt idx="1314">
                  <c:v>-6.9444444444444448E-2</c:v>
                </c:pt>
                <c:pt idx="1315">
                  <c:v>-6.9444444444444448E-2</c:v>
                </c:pt>
                <c:pt idx="1316">
                  <c:v>-0.12500000000000078</c:v>
                </c:pt>
                <c:pt idx="1317">
                  <c:v>-0.1388888888888889</c:v>
                </c:pt>
                <c:pt idx="1318">
                  <c:v>-0.11111111111111072</c:v>
                </c:pt>
                <c:pt idx="1319">
                  <c:v>-2.7777777777778172E-2</c:v>
                </c:pt>
                <c:pt idx="1320">
                  <c:v>9.7222222222222612E-2</c:v>
                </c:pt>
                <c:pt idx="1321">
                  <c:v>0.19444444444444522</c:v>
                </c:pt>
                <c:pt idx="1322">
                  <c:v>0.29166666666666585</c:v>
                </c:pt>
                <c:pt idx="1323">
                  <c:v>0.38888888888888851</c:v>
                </c:pt>
                <c:pt idx="1324">
                  <c:v>0.43055555555555675</c:v>
                </c:pt>
                <c:pt idx="1325">
                  <c:v>0.36111111111111033</c:v>
                </c:pt>
                <c:pt idx="1326">
                  <c:v>0.22222222222222143</c:v>
                </c:pt>
                <c:pt idx="1327">
                  <c:v>9.7222222222222612E-2</c:v>
                </c:pt>
                <c:pt idx="1328">
                  <c:v>2.7777777777778172E-2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-1.3888888888888099E-2</c:v>
                </c:pt>
                <c:pt idx="1333">
                  <c:v>-5.5555555555556344E-2</c:v>
                </c:pt>
                <c:pt idx="1334">
                  <c:v>-8.3333333333334522E-2</c:v>
                </c:pt>
                <c:pt idx="1335">
                  <c:v>-8.3333333333332538E-2</c:v>
                </c:pt>
                <c:pt idx="1336">
                  <c:v>-5.5555555555554373E-2</c:v>
                </c:pt>
                <c:pt idx="1337">
                  <c:v>-2.7777777777778172E-2</c:v>
                </c:pt>
                <c:pt idx="1338">
                  <c:v>-1.3888888888890073E-2</c:v>
                </c:pt>
                <c:pt idx="1339">
                  <c:v>0</c:v>
                </c:pt>
                <c:pt idx="1340">
                  <c:v>1.3888888888890073E-2</c:v>
                </c:pt>
                <c:pt idx="1341">
                  <c:v>2.7777777777778172E-2</c:v>
                </c:pt>
                <c:pt idx="1342">
                  <c:v>6.9444444444444448E-2</c:v>
                </c:pt>
                <c:pt idx="1343">
                  <c:v>0.11111111111111072</c:v>
                </c:pt>
                <c:pt idx="1344">
                  <c:v>0.11111111111111072</c:v>
                </c:pt>
                <c:pt idx="1345">
                  <c:v>9.7222222222222612E-2</c:v>
                </c:pt>
                <c:pt idx="1346">
                  <c:v>5.5555555555554373E-2</c:v>
                </c:pt>
                <c:pt idx="1347">
                  <c:v>1.3888888888888099E-2</c:v>
                </c:pt>
                <c:pt idx="1348">
                  <c:v>-2.7777777777776198E-2</c:v>
                </c:pt>
                <c:pt idx="1349">
                  <c:v>-0.12499999999999881</c:v>
                </c:pt>
                <c:pt idx="1350">
                  <c:v>-0.25000000000000155</c:v>
                </c:pt>
                <c:pt idx="1351">
                  <c:v>-0.34722222222222221</c:v>
                </c:pt>
                <c:pt idx="1352">
                  <c:v>-0.38888888888888851</c:v>
                </c:pt>
                <c:pt idx="1353">
                  <c:v>-0.40277777777777857</c:v>
                </c:pt>
                <c:pt idx="1354">
                  <c:v>-0.41666666666666663</c:v>
                </c:pt>
                <c:pt idx="1355">
                  <c:v>-0.44444444444444481</c:v>
                </c:pt>
                <c:pt idx="1356">
                  <c:v>-0.49999999999999922</c:v>
                </c:pt>
                <c:pt idx="1357">
                  <c:v>-0.54166666666666552</c:v>
                </c:pt>
                <c:pt idx="1358">
                  <c:v>-0.56944444444444564</c:v>
                </c:pt>
                <c:pt idx="1359">
                  <c:v>-0.61111111111111194</c:v>
                </c:pt>
                <c:pt idx="1360">
                  <c:v>-0.624999999999999</c:v>
                </c:pt>
                <c:pt idx="1361">
                  <c:v>-0.49999999999999922</c:v>
                </c:pt>
                <c:pt idx="1362">
                  <c:v>-0.25000000000000061</c:v>
                </c:pt>
                <c:pt idx="1363">
                  <c:v>2.7777777777777186E-2</c:v>
                </c:pt>
                <c:pt idx="1364">
                  <c:v>0.27777777777777779</c:v>
                </c:pt>
                <c:pt idx="1365">
                  <c:v>0.30555555555555597</c:v>
                </c:pt>
                <c:pt idx="1366">
                  <c:v>0.12500000000000078</c:v>
                </c:pt>
                <c:pt idx="1367">
                  <c:v>-9.7222222222222612E-2</c:v>
                </c:pt>
                <c:pt idx="1368">
                  <c:v>-0.37500000000000039</c:v>
                </c:pt>
                <c:pt idx="1369">
                  <c:v>-0.4861111111111111</c:v>
                </c:pt>
                <c:pt idx="1370">
                  <c:v>-0.30555555555555597</c:v>
                </c:pt>
                <c:pt idx="1371">
                  <c:v>-8.3333333333333523E-2</c:v>
                </c:pt>
                <c:pt idx="1372">
                  <c:v>0</c:v>
                </c:pt>
                <c:pt idx="1373">
                  <c:v>-6.9444444444444448E-2</c:v>
                </c:pt>
                <c:pt idx="1374">
                  <c:v>-0.22222222222222143</c:v>
                </c:pt>
                <c:pt idx="1375">
                  <c:v>-0.41666666666666663</c:v>
                </c:pt>
                <c:pt idx="1376">
                  <c:v>-0.75000000000000078</c:v>
                </c:pt>
                <c:pt idx="1377">
                  <c:v>-1.2222222222222219</c:v>
                </c:pt>
                <c:pt idx="1378">
                  <c:v>-1.4722222222222214</c:v>
                </c:pt>
                <c:pt idx="1379">
                  <c:v>-1.4722222222222223</c:v>
                </c:pt>
                <c:pt idx="1380">
                  <c:v>-1.4722222222222223</c:v>
                </c:pt>
                <c:pt idx="1381">
                  <c:v>-1.0555555555555551</c:v>
                </c:pt>
                <c:pt idx="1382">
                  <c:v>-4.1666666666666761E-2</c:v>
                </c:pt>
                <c:pt idx="1383">
                  <c:v>0.77777777777777746</c:v>
                </c:pt>
                <c:pt idx="1384">
                  <c:v>0.87500000000000011</c:v>
                </c:pt>
                <c:pt idx="1385">
                  <c:v>0.52777777777777835</c:v>
                </c:pt>
                <c:pt idx="1386">
                  <c:v>0.27777777777777779</c:v>
                </c:pt>
                <c:pt idx="1387">
                  <c:v>0.37499999999999939</c:v>
                </c:pt>
                <c:pt idx="1388">
                  <c:v>0.68055555555555536</c:v>
                </c:pt>
                <c:pt idx="1389">
                  <c:v>0.98611111111111127</c:v>
                </c:pt>
                <c:pt idx="1390">
                  <c:v>1.0694444444444449</c:v>
                </c:pt>
                <c:pt idx="1391">
                  <c:v>0.87499999999999956</c:v>
                </c:pt>
                <c:pt idx="1392">
                  <c:v>0.56944444444444364</c:v>
                </c:pt>
                <c:pt idx="1393">
                  <c:v>0.29166666666666685</c:v>
                </c:pt>
                <c:pt idx="1394">
                  <c:v>8.3333333333333523E-2</c:v>
                </c:pt>
                <c:pt idx="1395">
                  <c:v>-2.7777777777777186E-2</c:v>
                </c:pt>
                <c:pt idx="1396">
                  <c:v>-0.11111111111111072</c:v>
                </c:pt>
                <c:pt idx="1397">
                  <c:v>-0.20833333333333331</c:v>
                </c:pt>
                <c:pt idx="1398">
                  <c:v>-0.27777777777777779</c:v>
                </c:pt>
                <c:pt idx="1399">
                  <c:v>-0.34722222222222221</c:v>
                </c:pt>
                <c:pt idx="1400">
                  <c:v>-0.41666666666666663</c:v>
                </c:pt>
                <c:pt idx="1401">
                  <c:v>-0.45833333333333393</c:v>
                </c:pt>
                <c:pt idx="1402">
                  <c:v>-0.54166666666666641</c:v>
                </c:pt>
                <c:pt idx="1403">
                  <c:v>-0.7777777777777779</c:v>
                </c:pt>
                <c:pt idx="1404">
                  <c:v>-1.2083333333333337</c:v>
                </c:pt>
                <c:pt idx="1405">
                  <c:v>-1.4722222222222219</c:v>
                </c:pt>
                <c:pt idx="1406">
                  <c:v>-1.2361111111111109</c:v>
                </c:pt>
                <c:pt idx="1407">
                  <c:v>-0.59722222222222232</c:v>
                </c:pt>
                <c:pt idx="1408">
                  <c:v>-4.1666666666666761E-2</c:v>
                </c:pt>
                <c:pt idx="1409">
                  <c:v>8.3333333333333523E-2</c:v>
                </c:pt>
                <c:pt idx="1410">
                  <c:v>1.3888888888888593E-2</c:v>
                </c:pt>
                <c:pt idx="1411">
                  <c:v>-5.5555555555555358E-2</c:v>
                </c:pt>
                <c:pt idx="1412">
                  <c:v>-9.7222222222222127E-2</c:v>
                </c:pt>
                <c:pt idx="1413">
                  <c:v>-4.1666666666666761E-2</c:v>
                </c:pt>
                <c:pt idx="1414">
                  <c:v>0.20833333333333331</c:v>
                </c:pt>
                <c:pt idx="1415">
                  <c:v>0.59722222222222232</c:v>
                </c:pt>
                <c:pt idx="1416">
                  <c:v>0.9166666666666663</c:v>
                </c:pt>
                <c:pt idx="1417">
                  <c:v>1.0138888888888884</c:v>
                </c:pt>
                <c:pt idx="1418">
                  <c:v>0.84722222222222243</c:v>
                </c:pt>
                <c:pt idx="1419">
                  <c:v>0.45833333333333393</c:v>
                </c:pt>
                <c:pt idx="1420">
                  <c:v>0</c:v>
                </c:pt>
                <c:pt idx="1421">
                  <c:v>-0.47222222222222299</c:v>
                </c:pt>
                <c:pt idx="1422">
                  <c:v>-0.7777777777777779</c:v>
                </c:pt>
                <c:pt idx="1423">
                  <c:v>-0.55555555555555558</c:v>
                </c:pt>
                <c:pt idx="1424">
                  <c:v>-9.7222222222221627E-2</c:v>
                </c:pt>
                <c:pt idx="1425">
                  <c:v>0.27777777777777779</c:v>
                </c:pt>
                <c:pt idx="1426">
                  <c:v>0.68055555555555536</c:v>
                </c:pt>
                <c:pt idx="1427">
                  <c:v>0.76388888888888884</c:v>
                </c:pt>
                <c:pt idx="1428">
                  <c:v>0.41666666666666663</c:v>
                </c:pt>
                <c:pt idx="1429">
                  <c:v>1.3888888888889086E-2</c:v>
                </c:pt>
                <c:pt idx="1430">
                  <c:v>-0.33333333333333315</c:v>
                </c:pt>
                <c:pt idx="1431">
                  <c:v>-0.73611111111111072</c:v>
                </c:pt>
                <c:pt idx="1432">
                  <c:v>-1.2222222222222223</c:v>
                </c:pt>
                <c:pt idx="1433">
                  <c:v>-1.4722222222222223</c:v>
                </c:pt>
                <c:pt idx="1434">
                  <c:v>-1.4861111111111109</c:v>
                </c:pt>
                <c:pt idx="1435">
                  <c:v>-0.95833333333333315</c:v>
                </c:pt>
                <c:pt idx="1436">
                  <c:v>-0.12500000000000031</c:v>
                </c:pt>
                <c:pt idx="1437">
                  <c:v>0.27777777777777779</c:v>
                </c:pt>
                <c:pt idx="1438">
                  <c:v>0.31944444444444453</c:v>
                </c:pt>
                <c:pt idx="1439">
                  <c:v>0.1388888888888889</c:v>
                </c:pt>
                <c:pt idx="1440">
                  <c:v>-8.3333333333333523E-2</c:v>
                </c:pt>
                <c:pt idx="1441">
                  <c:v>-0.34722222222222221</c:v>
                </c:pt>
                <c:pt idx="1442">
                  <c:v>-0.43055555555555525</c:v>
                </c:pt>
                <c:pt idx="1443">
                  <c:v>-0.2222222222222224</c:v>
                </c:pt>
                <c:pt idx="1444">
                  <c:v>0</c:v>
                </c:pt>
                <c:pt idx="1445">
                  <c:v>6.9444444444444448E-2</c:v>
                </c:pt>
                <c:pt idx="1446">
                  <c:v>-5.5555555555555851E-2</c:v>
                </c:pt>
                <c:pt idx="1447">
                  <c:v>-0.4861111111111111</c:v>
                </c:pt>
                <c:pt idx="1448">
                  <c:v>-1.1111111111111109</c:v>
                </c:pt>
                <c:pt idx="1449">
                  <c:v>-1.4444444444444444</c:v>
                </c:pt>
                <c:pt idx="1450">
                  <c:v>-1.2083333333333335</c:v>
                </c:pt>
                <c:pt idx="1451">
                  <c:v>-0.63888888888888884</c:v>
                </c:pt>
                <c:pt idx="1452">
                  <c:v>-0.16666666666666666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0.30555555555555558</c:v>
                </c:pt>
                <c:pt idx="1479">
                  <c:v>0.61111111111111116</c:v>
                </c:pt>
                <c:pt idx="1480">
                  <c:v>0.56944444444444442</c:v>
                </c:pt>
                <c:pt idx="1481">
                  <c:v>0.4861111111111111</c:v>
                </c:pt>
                <c:pt idx="1482">
                  <c:v>0.40277777777777768</c:v>
                </c:pt>
                <c:pt idx="1483">
                  <c:v>0.34722222222222221</c:v>
                </c:pt>
                <c:pt idx="1484">
                  <c:v>0.31944444444444453</c:v>
                </c:pt>
                <c:pt idx="1485">
                  <c:v>0.34722222222222221</c:v>
                </c:pt>
                <c:pt idx="1486">
                  <c:v>0.44444444444444431</c:v>
                </c:pt>
                <c:pt idx="1487">
                  <c:v>0.56944444444444442</c:v>
                </c:pt>
                <c:pt idx="1488">
                  <c:v>0.70833333333333348</c:v>
                </c:pt>
                <c:pt idx="1489">
                  <c:v>0.84722222222222243</c:v>
                </c:pt>
                <c:pt idx="1490">
                  <c:v>0.95833333333333315</c:v>
                </c:pt>
                <c:pt idx="1491">
                  <c:v>1.0277777777777775</c:v>
                </c:pt>
                <c:pt idx="1492">
                  <c:v>1.0277777777777781</c:v>
                </c:pt>
                <c:pt idx="1493">
                  <c:v>0.97222222222222221</c:v>
                </c:pt>
                <c:pt idx="1494">
                  <c:v>0.90277777777777779</c:v>
                </c:pt>
                <c:pt idx="1495">
                  <c:v>0.80555555555555514</c:v>
                </c:pt>
                <c:pt idx="1496">
                  <c:v>0.70833333333333348</c:v>
                </c:pt>
                <c:pt idx="1497">
                  <c:v>0.61111111111111194</c:v>
                </c:pt>
                <c:pt idx="1498">
                  <c:v>0.49999999999999922</c:v>
                </c:pt>
                <c:pt idx="1499">
                  <c:v>0.38888888888888851</c:v>
                </c:pt>
                <c:pt idx="1500">
                  <c:v>0.27777777777777779</c:v>
                </c:pt>
                <c:pt idx="1501">
                  <c:v>0.2222222222222224</c:v>
                </c:pt>
                <c:pt idx="1502">
                  <c:v>0.19444444444444522</c:v>
                </c:pt>
                <c:pt idx="1503">
                  <c:v>0.18055555555555516</c:v>
                </c:pt>
                <c:pt idx="1504">
                  <c:v>0.18055555555555516</c:v>
                </c:pt>
                <c:pt idx="1505">
                  <c:v>0.15277777777777798</c:v>
                </c:pt>
                <c:pt idx="1506">
                  <c:v>0.1388888888888889</c:v>
                </c:pt>
                <c:pt idx="1507">
                  <c:v>0.15277777777777798</c:v>
                </c:pt>
                <c:pt idx="1508">
                  <c:v>0.18055555555555516</c:v>
                </c:pt>
                <c:pt idx="1509">
                  <c:v>0.2222222222222224</c:v>
                </c:pt>
                <c:pt idx="1510">
                  <c:v>0.30555555555555597</c:v>
                </c:pt>
                <c:pt idx="1511">
                  <c:v>0.41666666666666663</c:v>
                </c:pt>
                <c:pt idx="1512">
                  <c:v>0.52777777777777735</c:v>
                </c:pt>
                <c:pt idx="1513">
                  <c:v>0.625</c:v>
                </c:pt>
                <c:pt idx="1514">
                  <c:v>0.6666666666666663</c:v>
                </c:pt>
                <c:pt idx="1515">
                  <c:v>0.625</c:v>
                </c:pt>
                <c:pt idx="1516">
                  <c:v>0.50000000000000122</c:v>
                </c:pt>
                <c:pt idx="1517">
                  <c:v>0.37500000000000039</c:v>
                </c:pt>
                <c:pt idx="1518">
                  <c:v>0.27777777777777779</c:v>
                </c:pt>
                <c:pt idx="1519">
                  <c:v>0.20833333333333331</c:v>
                </c:pt>
                <c:pt idx="1520">
                  <c:v>0.15277777777777699</c:v>
                </c:pt>
                <c:pt idx="1521">
                  <c:v>9.7222222222220642E-2</c:v>
                </c:pt>
                <c:pt idx="1522">
                  <c:v>2.7777777777778172E-2</c:v>
                </c:pt>
                <c:pt idx="1523">
                  <c:v>-6.9444444444444448E-2</c:v>
                </c:pt>
                <c:pt idx="1524">
                  <c:v>-0.20833333333333331</c:v>
                </c:pt>
                <c:pt idx="1525">
                  <c:v>-0.38888888888888851</c:v>
                </c:pt>
                <c:pt idx="1526">
                  <c:v>-0.54166666666666741</c:v>
                </c:pt>
                <c:pt idx="1527">
                  <c:v>-0.63888888888888806</c:v>
                </c:pt>
                <c:pt idx="1528">
                  <c:v>-0.63888888888888806</c:v>
                </c:pt>
                <c:pt idx="1529">
                  <c:v>-0.55555555555555558</c:v>
                </c:pt>
                <c:pt idx="1530">
                  <c:v>-0.43055555555555575</c:v>
                </c:pt>
                <c:pt idx="1531">
                  <c:v>-0.27777777777777779</c:v>
                </c:pt>
                <c:pt idx="1532">
                  <c:v>-0.12499999999999981</c:v>
                </c:pt>
                <c:pt idx="1533">
                  <c:v>2.7777777777777186E-2</c:v>
                </c:pt>
                <c:pt idx="1534">
                  <c:v>0.19444444444444425</c:v>
                </c:pt>
                <c:pt idx="1535">
                  <c:v>0.38888888888888945</c:v>
                </c:pt>
                <c:pt idx="1536">
                  <c:v>0.5833333333333327</c:v>
                </c:pt>
                <c:pt idx="1537">
                  <c:v>0.72222222222222265</c:v>
                </c:pt>
                <c:pt idx="1538">
                  <c:v>0.83333333333333326</c:v>
                </c:pt>
                <c:pt idx="1539">
                  <c:v>0.90277777777777779</c:v>
                </c:pt>
                <c:pt idx="1540">
                  <c:v>0.94444444444444597</c:v>
                </c:pt>
                <c:pt idx="1541">
                  <c:v>0.95833333333333215</c:v>
                </c:pt>
                <c:pt idx="1542">
                  <c:v>0.90277777777777779</c:v>
                </c:pt>
                <c:pt idx="1543">
                  <c:v>0.7777777777777789</c:v>
                </c:pt>
                <c:pt idx="1544">
                  <c:v>0.56944444444444364</c:v>
                </c:pt>
                <c:pt idx="1545">
                  <c:v>0.36111111111111033</c:v>
                </c:pt>
                <c:pt idx="1546">
                  <c:v>0.22222222222222143</c:v>
                </c:pt>
                <c:pt idx="1547">
                  <c:v>0.1388888888888889</c:v>
                </c:pt>
                <c:pt idx="1548">
                  <c:v>0.12500000000000078</c:v>
                </c:pt>
                <c:pt idx="1549">
                  <c:v>0.1388888888888889</c:v>
                </c:pt>
                <c:pt idx="1550">
                  <c:v>0.16666666666666705</c:v>
                </c:pt>
                <c:pt idx="1551">
                  <c:v>0.19444444444444522</c:v>
                </c:pt>
                <c:pt idx="1552">
                  <c:v>0.20833333333333331</c:v>
                </c:pt>
                <c:pt idx="1553">
                  <c:v>0.20833333333333331</c:v>
                </c:pt>
                <c:pt idx="1554">
                  <c:v>0.20833333333333331</c:v>
                </c:pt>
                <c:pt idx="1555">
                  <c:v>0.23611111111110952</c:v>
                </c:pt>
                <c:pt idx="1556">
                  <c:v>0.27777777777777779</c:v>
                </c:pt>
                <c:pt idx="1557">
                  <c:v>0.31944444444444603</c:v>
                </c:pt>
                <c:pt idx="1558">
                  <c:v>0.37500000000000039</c:v>
                </c:pt>
                <c:pt idx="1559">
                  <c:v>0.43055555555555475</c:v>
                </c:pt>
                <c:pt idx="1560">
                  <c:v>0.44444444444444287</c:v>
                </c:pt>
                <c:pt idx="1561">
                  <c:v>0.44444444444444481</c:v>
                </c:pt>
                <c:pt idx="1562">
                  <c:v>0.44444444444444481</c:v>
                </c:pt>
                <c:pt idx="1563">
                  <c:v>0.45833333333333293</c:v>
                </c:pt>
                <c:pt idx="1564">
                  <c:v>0.47222222222222299</c:v>
                </c:pt>
                <c:pt idx="1565">
                  <c:v>0.47222222222222299</c:v>
                </c:pt>
                <c:pt idx="1566">
                  <c:v>0.4861111111111111</c:v>
                </c:pt>
                <c:pt idx="1567">
                  <c:v>0.47222222222222104</c:v>
                </c:pt>
                <c:pt idx="1568">
                  <c:v>0.43055555555555475</c:v>
                </c:pt>
                <c:pt idx="1569">
                  <c:v>0.40277777777777857</c:v>
                </c:pt>
                <c:pt idx="1570">
                  <c:v>0.37500000000000039</c:v>
                </c:pt>
                <c:pt idx="1571">
                  <c:v>0.34722222222222221</c:v>
                </c:pt>
                <c:pt idx="1572">
                  <c:v>0.31944444444444403</c:v>
                </c:pt>
                <c:pt idx="1573">
                  <c:v>0.26388888888888767</c:v>
                </c:pt>
                <c:pt idx="1574">
                  <c:v>0.19444444444444522</c:v>
                </c:pt>
                <c:pt idx="1575">
                  <c:v>0.1388888888888889</c:v>
                </c:pt>
                <c:pt idx="1576">
                  <c:v>6.9444444444444448E-2</c:v>
                </c:pt>
                <c:pt idx="1577">
                  <c:v>0</c:v>
                </c:pt>
                <c:pt idx="1578">
                  <c:v>-5.5555555555556344E-2</c:v>
                </c:pt>
                <c:pt idx="1579">
                  <c:v>-8.3333333333332538E-2</c:v>
                </c:pt>
                <c:pt idx="1580">
                  <c:v>-0.11111111111111072</c:v>
                </c:pt>
                <c:pt idx="1581">
                  <c:v>-0.12500000000000078</c:v>
                </c:pt>
                <c:pt idx="1582">
                  <c:v>-0.1388888888888889</c:v>
                </c:pt>
                <c:pt idx="1583">
                  <c:v>-0.18055555555555516</c:v>
                </c:pt>
                <c:pt idx="1584">
                  <c:v>-0.20833333333333331</c:v>
                </c:pt>
                <c:pt idx="1585">
                  <c:v>-0.23611111111111149</c:v>
                </c:pt>
                <c:pt idx="1586">
                  <c:v>-0.26388888888888967</c:v>
                </c:pt>
                <c:pt idx="1587">
                  <c:v>-0.27777777777777779</c:v>
                </c:pt>
                <c:pt idx="1588">
                  <c:v>-0.26388888888888767</c:v>
                </c:pt>
                <c:pt idx="1589">
                  <c:v>-0.22222222222222143</c:v>
                </c:pt>
                <c:pt idx="1590">
                  <c:v>-0.18055555555555516</c:v>
                </c:pt>
                <c:pt idx="1591">
                  <c:v>-0.1388888888888889</c:v>
                </c:pt>
                <c:pt idx="1592">
                  <c:v>-0.11111111111111269</c:v>
                </c:pt>
                <c:pt idx="1593">
                  <c:v>-8.3333333333332538E-2</c:v>
                </c:pt>
                <c:pt idx="1594">
                  <c:v>-5.5555555555554373E-2</c:v>
                </c:pt>
                <c:pt idx="1595">
                  <c:v>-8.3333333333334522E-2</c:v>
                </c:pt>
                <c:pt idx="1596">
                  <c:v>-0.11111111111111072</c:v>
                </c:pt>
                <c:pt idx="1597">
                  <c:v>-0.15277777777777699</c:v>
                </c:pt>
                <c:pt idx="1598">
                  <c:v>-0.20833333333333331</c:v>
                </c:pt>
                <c:pt idx="1599">
                  <c:v>-0.23611111111111149</c:v>
                </c:pt>
                <c:pt idx="1600">
                  <c:v>-0.26388888888888967</c:v>
                </c:pt>
                <c:pt idx="1601">
                  <c:v>-0.27777777777777779</c:v>
                </c:pt>
                <c:pt idx="1602">
                  <c:v>-0.24999999999999961</c:v>
                </c:pt>
                <c:pt idx="1603">
                  <c:v>-0.19444444444444522</c:v>
                </c:pt>
                <c:pt idx="1604">
                  <c:v>-0.15277777777777896</c:v>
                </c:pt>
                <c:pt idx="1605">
                  <c:v>-9.7222222222220642E-2</c:v>
                </c:pt>
                <c:pt idx="1606">
                  <c:v>-5.5555555555554373E-2</c:v>
                </c:pt>
                <c:pt idx="1607">
                  <c:v>-2.7777777777778172E-2</c:v>
                </c:pt>
                <c:pt idx="1608">
                  <c:v>0</c:v>
                </c:pt>
                <c:pt idx="1609">
                  <c:v>2.7777777777778172E-2</c:v>
                </c:pt>
                <c:pt idx="1610">
                  <c:v>4.1666666666666269E-2</c:v>
                </c:pt>
                <c:pt idx="1611">
                  <c:v>5.5555555555554373E-2</c:v>
                </c:pt>
                <c:pt idx="1612">
                  <c:v>9.7222222222222612E-2</c:v>
                </c:pt>
                <c:pt idx="1613">
                  <c:v>0.1388888888888889</c:v>
                </c:pt>
                <c:pt idx="1614">
                  <c:v>0.18055555555555516</c:v>
                </c:pt>
                <c:pt idx="1615">
                  <c:v>0.2222222222222234</c:v>
                </c:pt>
                <c:pt idx="1616">
                  <c:v>0.27777777777777779</c:v>
                </c:pt>
                <c:pt idx="1617">
                  <c:v>0.31944444444444403</c:v>
                </c:pt>
                <c:pt idx="1618">
                  <c:v>0.34722222222222221</c:v>
                </c:pt>
                <c:pt idx="1619">
                  <c:v>0.33333333333333215</c:v>
                </c:pt>
                <c:pt idx="1620">
                  <c:v>0.29166666666666585</c:v>
                </c:pt>
                <c:pt idx="1621">
                  <c:v>0.25000000000000155</c:v>
                </c:pt>
                <c:pt idx="1622">
                  <c:v>0.19444444444444522</c:v>
                </c:pt>
                <c:pt idx="1623">
                  <c:v>0.11111111111111072</c:v>
                </c:pt>
                <c:pt idx="1624">
                  <c:v>1.3888888888888099E-2</c:v>
                </c:pt>
                <c:pt idx="1625">
                  <c:v>-6.9444444444444448E-2</c:v>
                </c:pt>
                <c:pt idx="1626">
                  <c:v>-0.19444444444444325</c:v>
                </c:pt>
                <c:pt idx="1627">
                  <c:v>-0.33333333333333409</c:v>
                </c:pt>
                <c:pt idx="1628">
                  <c:v>-0.44444444444444481</c:v>
                </c:pt>
                <c:pt idx="1629">
                  <c:v>-0.51388888888888928</c:v>
                </c:pt>
                <c:pt idx="1630">
                  <c:v>-0.51388888888888928</c:v>
                </c:pt>
                <c:pt idx="1631">
                  <c:v>-0.43055555555555475</c:v>
                </c:pt>
                <c:pt idx="1632">
                  <c:v>-0.30555555555555597</c:v>
                </c:pt>
                <c:pt idx="1633">
                  <c:v>-0.16666666666666705</c:v>
                </c:pt>
                <c:pt idx="1634">
                  <c:v>-5.5555555555554373E-2</c:v>
                </c:pt>
                <c:pt idx="1635">
                  <c:v>-1.3888888888888099E-2</c:v>
                </c:pt>
                <c:pt idx="1636">
                  <c:v>-1.3888888888890073E-2</c:v>
                </c:pt>
                <c:pt idx="1637">
                  <c:v>-5.5555555555556344E-2</c:v>
                </c:pt>
                <c:pt idx="1638">
                  <c:v>-9.7222222222220642E-2</c:v>
                </c:pt>
                <c:pt idx="1639">
                  <c:v>-0.12499999999999881</c:v>
                </c:pt>
                <c:pt idx="1640">
                  <c:v>-0.12500000000000078</c:v>
                </c:pt>
                <c:pt idx="1641">
                  <c:v>-8.3333333333334522E-2</c:v>
                </c:pt>
                <c:pt idx="1642">
                  <c:v>-1.3888888888888099E-2</c:v>
                </c:pt>
                <c:pt idx="1643">
                  <c:v>8.3333333333334522E-2</c:v>
                </c:pt>
                <c:pt idx="1644">
                  <c:v>0.16666666666666508</c:v>
                </c:pt>
                <c:pt idx="1645">
                  <c:v>0.23611111111110952</c:v>
                </c:pt>
                <c:pt idx="1646">
                  <c:v>0.29166666666666785</c:v>
                </c:pt>
                <c:pt idx="1647">
                  <c:v>0.33333333333333409</c:v>
                </c:pt>
                <c:pt idx="1648">
                  <c:v>0.37500000000000039</c:v>
                </c:pt>
                <c:pt idx="1649">
                  <c:v>0.38888888888888851</c:v>
                </c:pt>
                <c:pt idx="1650">
                  <c:v>0.38888888888888851</c:v>
                </c:pt>
                <c:pt idx="1651">
                  <c:v>0.36111111111111227</c:v>
                </c:pt>
                <c:pt idx="1652">
                  <c:v>0.31944444444444403</c:v>
                </c:pt>
                <c:pt idx="1653">
                  <c:v>0.29166666666666585</c:v>
                </c:pt>
                <c:pt idx="1654">
                  <c:v>0.24999999999999961</c:v>
                </c:pt>
                <c:pt idx="1655">
                  <c:v>0.22222222222222143</c:v>
                </c:pt>
                <c:pt idx="1656">
                  <c:v>0.2222222222222234</c:v>
                </c:pt>
                <c:pt idx="1657">
                  <c:v>0.2222222222222234</c:v>
                </c:pt>
                <c:pt idx="1658">
                  <c:v>0.22222222222222143</c:v>
                </c:pt>
                <c:pt idx="1659">
                  <c:v>0.22222222222222143</c:v>
                </c:pt>
                <c:pt idx="1660">
                  <c:v>0.22222222222222143</c:v>
                </c:pt>
                <c:pt idx="1661">
                  <c:v>0.20833333333333331</c:v>
                </c:pt>
                <c:pt idx="1662">
                  <c:v>0.20833333333333331</c:v>
                </c:pt>
                <c:pt idx="1663">
                  <c:v>0.20833333333333331</c:v>
                </c:pt>
                <c:pt idx="1664">
                  <c:v>0.18055555555555713</c:v>
                </c:pt>
                <c:pt idx="1665">
                  <c:v>0.16666666666666705</c:v>
                </c:pt>
                <c:pt idx="1666">
                  <c:v>0.1388888888888889</c:v>
                </c:pt>
                <c:pt idx="1667">
                  <c:v>0.11111111111111072</c:v>
                </c:pt>
                <c:pt idx="1668">
                  <c:v>9.7222222222220642E-2</c:v>
                </c:pt>
                <c:pt idx="1669">
                  <c:v>8.3333333333334522E-2</c:v>
                </c:pt>
                <c:pt idx="1670">
                  <c:v>6.9444444444444448E-2</c:v>
                </c:pt>
                <c:pt idx="1671">
                  <c:v>4.1666666666666269E-2</c:v>
                </c:pt>
                <c:pt idx="1672">
                  <c:v>2.7777777777778172E-2</c:v>
                </c:pt>
                <c:pt idx="1673">
                  <c:v>2.7777777777778172E-2</c:v>
                </c:pt>
                <c:pt idx="1674">
                  <c:v>1.3888888888890073E-2</c:v>
                </c:pt>
                <c:pt idx="1675">
                  <c:v>0</c:v>
                </c:pt>
                <c:pt idx="1676">
                  <c:v>-1.3888888888890073E-2</c:v>
                </c:pt>
                <c:pt idx="1677">
                  <c:v>-4.1666666666668246E-2</c:v>
                </c:pt>
                <c:pt idx="1678">
                  <c:v>-6.9444444444444448E-2</c:v>
                </c:pt>
                <c:pt idx="1679">
                  <c:v>-8.3333333333332538E-2</c:v>
                </c:pt>
                <c:pt idx="1680">
                  <c:v>-8.3333333333332538E-2</c:v>
                </c:pt>
                <c:pt idx="1681">
                  <c:v>-5.5555555555556344E-2</c:v>
                </c:pt>
                <c:pt idx="1682">
                  <c:v>-1.3888888888890073E-2</c:v>
                </c:pt>
                <c:pt idx="1683">
                  <c:v>2.7777777777778172E-2</c:v>
                </c:pt>
                <c:pt idx="1684">
                  <c:v>8.3333333333334522E-2</c:v>
                </c:pt>
                <c:pt idx="1685">
                  <c:v>0.11111111111111072</c:v>
                </c:pt>
                <c:pt idx="1686">
                  <c:v>0.11111111111111072</c:v>
                </c:pt>
                <c:pt idx="1687">
                  <c:v>0.11111111111111269</c:v>
                </c:pt>
                <c:pt idx="1688">
                  <c:v>8.3333333333332538E-2</c:v>
                </c:pt>
                <c:pt idx="1689">
                  <c:v>5.5555555555554373E-2</c:v>
                </c:pt>
                <c:pt idx="1690">
                  <c:v>4.1666666666668246E-2</c:v>
                </c:pt>
                <c:pt idx="1691">
                  <c:v>2.7777777777778172E-2</c:v>
                </c:pt>
                <c:pt idx="1692">
                  <c:v>2.7777777777776198E-2</c:v>
                </c:pt>
                <c:pt idx="1693">
                  <c:v>2.7777777777776198E-2</c:v>
                </c:pt>
                <c:pt idx="1694">
                  <c:v>2.7777777777780146E-2</c:v>
                </c:pt>
                <c:pt idx="1695">
                  <c:v>2.7777777777780146E-2</c:v>
                </c:pt>
                <c:pt idx="1696">
                  <c:v>2.7777777777776198E-2</c:v>
                </c:pt>
                <c:pt idx="1697">
                  <c:v>2.7777777777776198E-2</c:v>
                </c:pt>
                <c:pt idx="1698">
                  <c:v>1.3888888888888099E-2</c:v>
                </c:pt>
                <c:pt idx="1699">
                  <c:v>-1.3888888888888099E-2</c:v>
                </c:pt>
                <c:pt idx="1700">
                  <c:v>-4.1666666666664298E-2</c:v>
                </c:pt>
                <c:pt idx="1701">
                  <c:v>-5.5555555555556344E-2</c:v>
                </c:pt>
                <c:pt idx="1702">
                  <c:v>-5.5555555555556344E-2</c:v>
                </c:pt>
                <c:pt idx="1703">
                  <c:v>-6.9444444444444448E-2</c:v>
                </c:pt>
                <c:pt idx="1704">
                  <c:v>-6.9444444444444448E-2</c:v>
                </c:pt>
                <c:pt idx="1705">
                  <c:v>-5.5555555555554373E-2</c:v>
                </c:pt>
                <c:pt idx="1706">
                  <c:v>-5.5555555555556344E-2</c:v>
                </c:pt>
                <c:pt idx="1707">
                  <c:v>-4.1666666666666269E-2</c:v>
                </c:pt>
                <c:pt idx="1708">
                  <c:v>-2.7777777777778172E-2</c:v>
                </c:pt>
                <c:pt idx="1709">
                  <c:v>-2.7777777777778172E-2</c:v>
                </c:pt>
                <c:pt idx="1710">
                  <c:v>0</c:v>
                </c:pt>
                <c:pt idx="1711">
                  <c:v>2.7777777777778172E-2</c:v>
                </c:pt>
                <c:pt idx="1712">
                  <c:v>4.1666666666666269E-2</c:v>
                </c:pt>
                <c:pt idx="1713">
                  <c:v>6.9444444444444448E-2</c:v>
                </c:pt>
                <c:pt idx="1714">
                  <c:v>8.3333333333334522E-2</c:v>
                </c:pt>
                <c:pt idx="1715">
                  <c:v>9.7222222222220642E-2</c:v>
                </c:pt>
                <c:pt idx="1716">
                  <c:v>0.11111111111111072</c:v>
                </c:pt>
                <c:pt idx="1717">
                  <c:v>0.12500000000000078</c:v>
                </c:pt>
                <c:pt idx="1718">
                  <c:v>0.1388888888888889</c:v>
                </c:pt>
                <c:pt idx="1719">
                  <c:v>0.15277777777777699</c:v>
                </c:pt>
                <c:pt idx="1720">
                  <c:v>0.15277777777777699</c:v>
                </c:pt>
                <c:pt idx="1721">
                  <c:v>0.12500000000000078</c:v>
                </c:pt>
                <c:pt idx="1722">
                  <c:v>8.3333333333332538E-2</c:v>
                </c:pt>
                <c:pt idx="1723">
                  <c:v>4.1666666666668246E-2</c:v>
                </c:pt>
                <c:pt idx="1724">
                  <c:v>0</c:v>
                </c:pt>
                <c:pt idx="1725">
                  <c:v>-8.3333333333336493E-2</c:v>
                </c:pt>
                <c:pt idx="1726">
                  <c:v>-0.19444444444444128</c:v>
                </c:pt>
                <c:pt idx="1727">
                  <c:v>-0.31944444444444209</c:v>
                </c:pt>
                <c:pt idx="1728">
                  <c:v>-0.45833333333333492</c:v>
                </c:pt>
                <c:pt idx="1729">
                  <c:v>-0.59722222222222376</c:v>
                </c:pt>
                <c:pt idx="1730">
                  <c:v>-0.68055555555555636</c:v>
                </c:pt>
                <c:pt idx="1731">
                  <c:v>-0.70833333333333248</c:v>
                </c:pt>
                <c:pt idx="1732">
                  <c:v>-0.70833333333333248</c:v>
                </c:pt>
                <c:pt idx="1733">
                  <c:v>-0.68055555555555636</c:v>
                </c:pt>
                <c:pt idx="1734">
                  <c:v>-0.65277777777777812</c:v>
                </c:pt>
                <c:pt idx="1735">
                  <c:v>-0.63888888888888806</c:v>
                </c:pt>
                <c:pt idx="1736">
                  <c:v>-0.65277777777777812</c:v>
                </c:pt>
                <c:pt idx="1737">
                  <c:v>-0.65277777777777812</c:v>
                </c:pt>
                <c:pt idx="1738">
                  <c:v>-0.63888888888888806</c:v>
                </c:pt>
                <c:pt idx="1739">
                  <c:v>-0.61111111111110994</c:v>
                </c:pt>
                <c:pt idx="1740">
                  <c:v>-0.54166666666666741</c:v>
                </c:pt>
                <c:pt idx="1741">
                  <c:v>-0.44444444444444481</c:v>
                </c:pt>
                <c:pt idx="1742">
                  <c:v>-0.37499999999999839</c:v>
                </c:pt>
                <c:pt idx="1743">
                  <c:v>-0.33333333333333409</c:v>
                </c:pt>
                <c:pt idx="1744">
                  <c:v>-0.29166666666666785</c:v>
                </c:pt>
                <c:pt idx="1745">
                  <c:v>-0.27777777777777779</c:v>
                </c:pt>
                <c:pt idx="1746">
                  <c:v>-0.27777777777777779</c:v>
                </c:pt>
                <c:pt idx="1747">
                  <c:v>-0.24999999999999961</c:v>
                </c:pt>
                <c:pt idx="1748">
                  <c:v>-0.22222222222222143</c:v>
                </c:pt>
                <c:pt idx="1749">
                  <c:v>-0.19444444444444522</c:v>
                </c:pt>
                <c:pt idx="1750">
                  <c:v>-0.15277777777777896</c:v>
                </c:pt>
                <c:pt idx="1751">
                  <c:v>-0.1388888888888889</c:v>
                </c:pt>
                <c:pt idx="1752">
                  <c:v>-0.1388888888888889</c:v>
                </c:pt>
                <c:pt idx="1753">
                  <c:v>-0.1388888888888889</c:v>
                </c:pt>
                <c:pt idx="1754">
                  <c:v>-0.1388888888888889</c:v>
                </c:pt>
                <c:pt idx="1755">
                  <c:v>-0.1388888888888889</c:v>
                </c:pt>
                <c:pt idx="1756">
                  <c:v>-0.1388888888888889</c:v>
                </c:pt>
                <c:pt idx="1757">
                  <c:v>-0.15277777777777699</c:v>
                </c:pt>
                <c:pt idx="1758">
                  <c:v>-0.15277777777777699</c:v>
                </c:pt>
                <c:pt idx="1759">
                  <c:v>-0.15277777777777699</c:v>
                </c:pt>
                <c:pt idx="1760">
                  <c:v>-0.16666666666666705</c:v>
                </c:pt>
                <c:pt idx="1761">
                  <c:v>-0.16666666666666705</c:v>
                </c:pt>
                <c:pt idx="1762">
                  <c:v>-0.16666666666666705</c:v>
                </c:pt>
                <c:pt idx="1763">
                  <c:v>-0.16666666666666705</c:v>
                </c:pt>
                <c:pt idx="1764">
                  <c:v>-0.18055555555555516</c:v>
                </c:pt>
                <c:pt idx="1765">
                  <c:v>-0.22222222222222143</c:v>
                </c:pt>
                <c:pt idx="1766">
                  <c:v>-0.30555555555555597</c:v>
                </c:pt>
                <c:pt idx="1767">
                  <c:v>-0.41666666666666663</c:v>
                </c:pt>
                <c:pt idx="1768">
                  <c:v>-0.55555555555555558</c:v>
                </c:pt>
                <c:pt idx="1769">
                  <c:v>-0.70833333333333448</c:v>
                </c:pt>
                <c:pt idx="1770">
                  <c:v>-0.83333333333333326</c:v>
                </c:pt>
                <c:pt idx="1771">
                  <c:v>-0.88888888888888773</c:v>
                </c:pt>
                <c:pt idx="1772">
                  <c:v>-0.88888888888888773</c:v>
                </c:pt>
                <c:pt idx="1773">
                  <c:v>-0.86111111111111149</c:v>
                </c:pt>
                <c:pt idx="1774">
                  <c:v>-0.79166666666666707</c:v>
                </c:pt>
                <c:pt idx="1775">
                  <c:v>-0.70833333333333348</c:v>
                </c:pt>
                <c:pt idx="1776">
                  <c:v>-0.6666666666666663</c:v>
                </c:pt>
                <c:pt idx="1777">
                  <c:v>-0.68055555555555536</c:v>
                </c:pt>
                <c:pt idx="1778">
                  <c:v>-0.75000000000000078</c:v>
                </c:pt>
                <c:pt idx="1779">
                  <c:v>-0.86111111111111149</c:v>
                </c:pt>
                <c:pt idx="1780">
                  <c:v>-0.95833333333333315</c:v>
                </c:pt>
                <c:pt idx="1781">
                  <c:v>-0.98611111111111127</c:v>
                </c:pt>
                <c:pt idx="1782">
                  <c:v>-0.93055555555555491</c:v>
                </c:pt>
                <c:pt idx="1783">
                  <c:v>-0.8194444444444442</c:v>
                </c:pt>
                <c:pt idx="1784">
                  <c:v>-0.6805555555555558</c:v>
                </c:pt>
                <c:pt idx="1785">
                  <c:v>-0.58333333333333326</c:v>
                </c:pt>
                <c:pt idx="1786">
                  <c:v>-0.54166666666666696</c:v>
                </c:pt>
                <c:pt idx="1787">
                  <c:v>-0.5277777777777779</c:v>
                </c:pt>
                <c:pt idx="1788">
                  <c:v>-0.54166666666666641</c:v>
                </c:pt>
                <c:pt idx="1789">
                  <c:v>-0.59722222222222232</c:v>
                </c:pt>
                <c:pt idx="1790">
                  <c:v>-0.69444444444444442</c:v>
                </c:pt>
                <c:pt idx="1791">
                  <c:v>-0.8194444444444442</c:v>
                </c:pt>
                <c:pt idx="1792">
                  <c:v>-0.94444444444444453</c:v>
                </c:pt>
                <c:pt idx="1793">
                  <c:v>-0.98611111111111116</c:v>
                </c:pt>
                <c:pt idx="1794">
                  <c:v>-1.2083333333333333</c:v>
                </c:pt>
                <c:pt idx="1795">
                  <c:v>-0.72222222222222221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FC1F-4790-807A-385D00F15D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2188328"/>
        <c:scaling>
          <c:orientation val="minMax"/>
          <c:max val="1200"/>
          <c:min val="6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20"/>
        <c:minorUnit val="60"/>
      </c:valAx>
      <c:valAx>
        <c:axId val="1"/>
        <c:scaling>
          <c:orientation val="minMax"/>
          <c:max val="140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2188328"/>
        <c:crosses val="autoZero"/>
        <c:crossBetween val="midCat"/>
        <c:majorUnit val="20"/>
        <c:minorUnit val="5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1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32974364358301367"/>
          <c:y val="0.11666674998958464"/>
          <c:w val="0.2364103102496804"/>
          <c:h val="9.841269841269841E-2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WLTC_class_3!$E$7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WLTC_class_3!$E$8:$E$1808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F00-492C-936F-674EFFDAD1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2050536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WLTC_class_3!$H$7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WLTC_class_3!$H$8:$H$1808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0.2361111111111111</c:v>
                </c:pt>
                <c:pt idx="13">
                  <c:v>0.72222222222222221</c:v>
                </c:pt>
                <c:pt idx="14">
                  <c:v>1.1388888888888891</c:v>
                </c:pt>
                <c:pt idx="15">
                  <c:v>1.0694444444444444</c:v>
                </c:pt>
                <c:pt idx="16">
                  <c:v>0.97222222222222199</c:v>
                </c:pt>
                <c:pt idx="17">
                  <c:v>1.1944444444444444</c:v>
                </c:pt>
                <c:pt idx="18">
                  <c:v>1.2638888888888891</c:v>
                </c:pt>
                <c:pt idx="19">
                  <c:v>0.80555555555555558</c:v>
                </c:pt>
                <c:pt idx="20">
                  <c:v>0.29166666666666685</c:v>
                </c:pt>
                <c:pt idx="21">
                  <c:v>0.1111111111111112</c:v>
                </c:pt>
                <c:pt idx="22">
                  <c:v>9.7222222222222127E-2</c:v>
                </c:pt>
                <c:pt idx="23">
                  <c:v>0.1111111111111112</c:v>
                </c:pt>
                <c:pt idx="24">
                  <c:v>0.27777777777777779</c:v>
                </c:pt>
                <c:pt idx="25">
                  <c:v>0.38888888888888851</c:v>
                </c:pt>
                <c:pt idx="26">
                  <c:v>0.45833333333333343</c:v>
                </c:pt>
                <c:pt idx="27">
                  <c:v>0.65277777777777812</c:v>
                </c:pt>
                <c:pt idx="28">
                  <c:v>0.69444444444444442</c:v>
                </c:pt>
                <c:pt idx="29">
                  <c:v>0.65277777777777712</c:v>
                </c:pt>
                <c:pt idx="30">
                  <c:v>0.47222222222222199</c:v>
                </c:pt>
                <c:pt idx="31">
                  <c:v>0.27777777777777779</c:v>
                </c:pt>
                <c:pt idx="32">
                  <c:v>0.19444444444444425</c:v>
                </c:pt>
                <c:pt idx="33">
                  <c:v>0.15277777777777798</c:v>
                </c:pt>
                <c:pt idx="34">
                  <c:v>8.3333333333333523E-2</c:v>
                </c:pt>
                <c:pt idx="35">
                  <c:v>-2.7777777777777186E-2</c:v>
                </c:pt>
                <c:pt idx="36">
                  <c:v>-0.24999999999999961</c:v>
                </c:pt>
                <c:pt idx="37">
                  <c:v>-0.59722222222222276</c:v>
                </c:pt>
                <c:pt idx="38">
                  <c:v>-0.79166666666666707</c:v>
                </c:pt>
                <c:pt idx="39">
                  <c:v>-0.73611111111111072</c:v>
                </c:pt>
                <c:pt idx="40">
                  <c:v>-0.65277777777777812</c:v>
                </c:pt>
                <c:pt idx="41">
                  <c:v>-0.7777777777777779</c:v>
                </c:pt>
                <c:pt idx="42">
                  <c:v>-0.99999999999999933</c:v>
                </c:pt>
                <c:pt idx="43">
                  <c:v>-0.94444444444444453</c:v>
                </c:pt>
                <c:pt idx="44">
                  <c:v>-0.5833333333333337</c:v>
                </c:pt>
                <c:pt idx="45">
                  <c:v>-0.25000000000000011</c:v>
                </c:pt>
                <c:pt idx="46">
                  <c:v>-0.19444444444444425</c:v>
                </c:pt>
                <c:pt idx="47">
                  <c:v>-0.27777777777777779</c:v>
                </c:pt>
                <c:pt idx="48">
                  <c:v>-0.23611111111111099</c:v>
                </c:pt>
                <c:pt idx="49">
                  <c:v>-8.3333333333333037E-2</c:v>
                </c:pt>
                <c:pt idx="50">
                  <c:v>-5.5555555555555851E-2</c:v>
                </c:pt>
                <c:pt idx="51">
                  <c:v>-0.29166666666666685</c:v>
                </c:pt>
                <c:pt idx="52">
                  <c:v>-0.5972222222222221</c:v>
                </c:pt>
                <c:pt idx="53">
                  <c:v>-0.49999999999999994</c:v>
                </c:pt>
                <c:pt idx="54">
                  <c:v>-0.15277777777777773</c:v>
                </c:pt>
                <c:pt idx="55">
                  <c:v>-1.388888888888884E-2</c:v>
                </c:pt>
                <c:pt idx="56">
                  <c:v>0</c:v>
                </c:pt>
                <c:pt idx="57">
                  <c:v>4.1666666666666761E-2</c:v>
                </c:pt>
                <c:pt idx="58">
                  <c:v>8.3333333333333287E-2</c:v>
                </c:pt>
                <c:pt idx="59">
                  <c:v>0.33333333333333315</c:v>
                </c:pt>
                <c:pt idx="60">
                  <c:v>0.37500000000000011</c:v>
                </c:pt>
                <c:pt idx="61">
                  <c:v>0.16666666666666682</c:v>
                </c:pt>
                <c:pt idx="62">
                  <c:v>0.12499999999999981</c:v>
                </c:pt>
                <c:pt idx="63">
                  <c:v>0.16666666666666682</c:v>
                </c:pt>
                <c:pt idx="64">
                  <c:v>0.2222222222222224</c:v>
                </c:pt>
                <c:pt idx="65">
                  <c:v>0.1388888888888889</c:v>
                </c:pt>
                <c:pt idx="66">
                  <c:v>8.3333333333333037E-2</c:v>
                </c:pt>
                <c:pt idx="67">
                  <c:v>0.30555555555555547</c:v>
                </c:pt>
                <c:pt idx="68">
                  <c:v>0.66666666666666674</c:v>
                </c:pt>
                <c:pt idx="69">
                  <c:v>0.86111111111111094</c:v>
                </c:pt>
                <c:pt idx="70">
                  <c:v>0.91666666666666685</c:v>
                </c:pt>
                <c:pt idx="71">
                  <c:v>0.84722222222222243</c:v>
                </c:pt>
                <c:pt idx="72">
                  <c:v>0.63888888888888862</c:v>
                </c:pt>
                <c:pt idx="73">
                  <c:v>0.40277777777777757</c:v>
                </c:pt>
                <c:pt idx="74">
                  <c:v>0.27777777777777779</c:v>
                </c:pt>
                <c:pt idx="75">
                  <c:v>0.26388888888888867</c:v>
                </c:pt>
                <c:pt idx="76">
                  <c:v>0.29166666666666685</c:v>
                </c:pt>
                <c:pt idx="77">
                  <c:v>0.26388888888888867</c:v>
                </c:pt>
                <c:pt idx="78">
                  <c:v>0.1388888888888889</c:v>
                </c:pt>
                <c:pt idx="79">
                  <c:v>-4.1666666666666269E-2</c:v>
                </c:pt>
                <c:pt idx="80">
                  <c:v>-0.1388888888888889</c:v>
                </c:pt>
                <c:pt idx="81">
                  <c:v>-0.23611111111111149</c:v>
                </c:pt>
                <c:pt idx="82">
                  <c:v>-0.20833333333333331</c:v>
                </c:pt>
                <c:pt idx="83">
                  <c:v>-8.3333333333332538E-2</c:v>
                </c:pt>
                <c:pt idx="84">
                  <c:v>-0.15277777777777798</c:v>
                </c:pt>
                <c:pt idx="85">
                  <c:v>-0.19444444444444522</c:v>
                </c:pt>
                <c:pt idx="86">
                  <c:v>-0.18055555555555516</c:v>
                </c:pt>
                <c:pt idx="87">
                  <c:v>-0.15277777777777699</c:v>
                </c:pt>
                <c:pt idx="88">
                  <c:v>-0.37500000000000039</c:v>
                </c:pt>
                <c:pt idx="89">
                  <c:v>-0.95833333333333359</c:v>
                </c:pt>
                <c:pt idx="90">
                  <c:v>-1.3749999999999998</c:v>
                </c:pt>
                <c:pt idx="91">
                  <c:v>-1.4305555555555556</c:v>
                </c:pt>
                <c:pt idx="92">
                  <c:v>-1.0833333333333335</c:v>
                </c:pt>
                <c:pt idx="93">
                  <c:v>-0.69444444444444442</c:v>
                </c:pt>
                <c:pt idx="94">
                  <c:v>-0.70833333333333326</c:v>
                </c:pt>
                <c:pt idx="95">
                  <c:v>-0.86111111111111116</c:v>
                </c:pt>
                <c:pt idx="96">
                  <c:v>-0.76388888888888884</c:v>
                </c:pt>
                <c:pt idx="97">
                  <c:v>-0.49999999999999994</c:v>
                </c:pt>
                <c:pt idx="98">
                  <c:v>-0.5</c:v>
                </c:pt>
                <c:pt idx="99">
                  <c:v>-0.30555555555555558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2.777777777777778E-2</c:v>
                </c:pt>
                <c:pt idx="138">
                  <c:v>0.2638888888888889</c:v>
                </c:pt>
                <c:pt idx="139">
                  <c:v>0.81944444444444431</c:v>
                </c:pt>
                <c:pt idx="140">
                  <c:v>1.3611111111111109</c:v>
                </c:pt>
                <c:pt idx="141">
                  <c:v>1.4305555555555554</c:v>
                </c:pt>
                <c:pt idx="142">
                  <c:v>0.99999999999999989</c:v>
                </c:pt>
                <c:pt idx="143">
                  <c:v>0.4861111111111111</c:v>
                </c:pt>
                <c:pt idx="144">
                  <c:v>0.26388888888888917</c:v>
                </c:pt>
                <c:pt idx="145">
                  <c:v>0.40277777777777807</c:v>
                </c:pt>
                <c:pt idx="146">
                  <c:v>0.63888888888888862</c:v>
                </c:pt>
                <c:pt idx="147">
                  <c:v>0.68055555555555536</c:v>
                </c:pt>
                <c:pt idx="148">
                  <c:v>0.5277777777777779</c:v>
                </c:pt>
                <c:pt idx="149">
                  <c:v>0.29166666666666685</c:v>
                </c:pt>
                <c:pt idx="150">
                  <c:v>2.7777777777777679E-2</c:v>
                </c:pt>
                <c:pt idx="151">
                  <c:v>-0.36111111111111133</c:v>
                </c:pt>
                <c:pt idx="152">
                  <c:v>-0.94444444444444398</c:v>
                </c:pt>
                <c:pt idx="153">
                  <c:v>-1.3749999999999998</c:v>
                </c:pt>
                <c:pt idx="154">
                  <c:v>-1.2916666666666667</c:v>
                </c:pt>
                <c:pt idx="155">
                  <c:v>-0.73611111111111116</c:v>
                </c:pt>
                <c:pt idx="156">
                  <c:v>-9.7222222222222363E-2</c:v>
                </c:pt>
                <c:pt idx="157">
                  <c:v>0.29166666666666663</c:v>
                </c:pt>
                <c:pt idx="158">
                  <c:v>0.63888888888888884</c:v>
                </c:pt>
                <c:pt idx="159">
                  <c:v>0.83333333333333359</c:v>
                </c:pt>
                <c:pt idx="160">
                  <c:v>0.86111111111111094</c:v>
                </c:pt>
                <c:pt idx="161">
                  <c:v>0.74999999999999978</c:v>
                </c:pt>
                <c:pt idx="162">
                  <c:v>0.5833333333333337</c:v>
                </c:pt>
                <c:pt idx="163">
                  <c:v>0.55555555555555558</c:v>
                </c:pt>
                <c:pt idx="164">
                  <c:v>0.4861111111111111</c:v>
                </c:pt>
                <c:pt idx="165">
                  <c:v>0.36111111111111133</c:v>
                </c:pt>
                <c:pt idx="166">
                  <c:v>0.29166666666666685</c:v>
                </c:pt>
                <c:pt idx="167">
                  <c:v>0.43055555555555575</c:v>
                </c:pt>
                <c:pt idx="168">
                  <c:v>0.55555555555555558</c:v>
                </c:pt>
                <c:pt idx="169">
                  <c:v>0.38888888888888851</c:v>
                </c:pt>
                <c:pt idx="170">
                  <c:v>2.7777777777777186E-2</c:v>
                </c:pt>
                <c:pt idx="171">
                  <c:v>-0.40277777777777757</c:v>
                </c:pt>
                <c:pt idx="172">
                  <c:v>-0.88888888888888862</c:v>
                </c:pt>
                <c:pt idx="173">
                  <c:v>-1.1111111111111112</c:v>
                </c:pt>
                <c:pt idx="174">
                  <c:v>-0.79166666666666652</c:v>
                </c:pt>
                <c:pt idx="175">
                  <c:v>-0.27777777777777779</c:v>
                </c:pt>
                <c:pt idx="176">
                  <c:v>8.3333333333333037E-2</c:v>
                </c:pt>
                <c:pt idx="177">
                  <c:v>0.37499999999999989</c:v>
                </c:pt>
                <c:pt idx="178">
                  <c:v>0.45833333333333343</c:v>
                </c:pt>
                <c:pt idx="179">
                  <c:v>0.25000000000000011</c:v>
                </c:pt>
                <c:pt idx="180">
                  <c:v>4.1666666666666761E-2</c:v>
                </c:pt>
                <c:pt idx="181">
                  <c:v>-5.5555555555555851E-2</c:v>
                </c:pt>
                <c:pt idx="182">
                  <c:v>-0.16666666666666657</c:v>
                </c:pt>
                <c:pt idx="183">
                  <c:v>-0.43055555555555525</c:v>
                </c:pt>
                <c:pt idx="184">
                  <c:v>-0.65277777777777768</c:v>
                </c:pt>
                <c:pt idx="185">
                  <c:v>-0.70833333333333348</c:v>
                </c:pt>
                <c:pt idx="186">
                  <c:v>-0.65277777777777812</c:v>
                </c:pt>
                <c:pt idx="187">
                  <c:v>-0.54166666666666641</c:v>
                </c:pt>
                <c:pt idx="188">
                  <c:v>-0.44444444444444431</c:v>
                </c:pt>
                <c:pt idx="189">
                  <c:v>-0.36111111111111133</c:v>
                </c:pt>
                <c:pt idx="190">
                  <c:v>-0.27777777777777779</c:v>
                </c:pt>
                <c:pt idx="191">
                  <c:v>-0.22222222222222215</c:v>
                </c:pt>
                <c:pt idx="192">
                  <c:v>-0.16666666666666657</c:v>
                </c:pt>
                <c:pt idx="193">
                  <c:v>-9.7222222222222363E-2</c:v>
                </c:pt>
                <c:pt idx="194">
                  <c:v>-6.9444444444444448E-2</c:v>
                </c:pt>
                <c:pt idx="195">
                  <c:v>-2.7777777777777679E-2</c:v>
                </c:pt>
                <c:pt idx="196">
                  <c:v>0</c:v>
                </c:pt>
                <c:pt idx="197">
                  <c:v>0</c:v>
                </c:pt>
                <c:pt idx="198">
                  <c:v>6.9444444444444448E-2</c:v>
                </c:pt>
                <c:pt idx="199">
                  <c:v>0.1388888888888889</c:v>
                </c:pt>
                <c:pt idx="200">
                  <c:v>0.20833333333333331</c:v>
                </c:pt>
                <c:pt idx="201">
                  <c:v>0.27777777777777779</c:v>
                </c:pt>
                <c:pt idx="202">
                  <c:v>0.34722222222222221</c:v>
                </c:pt>
                <c:pt idx="203">
                  <c:v>0.55555555555555558</c:v>
                </c:pt>
                <c:pt idx="204">
                  <c:v>0.65277777777777768</c:v>
                </c:pt>
                <c:pt idx="205">
                  <c:v>0.66666666666666674</c:v>
                </c:pt>
                <c:pt idx="206">
                  <c:v>0.79166666666666652</c:v>
                </c:pt>
                <c:pt idx="207">
                  <c:v>0.80555555555555558</c:v>
                </c:pt>
                <c:pt idx="208">
                  <c:v>0.70833333333333348</c:v>
                </c:pt>
                <c:pt idx="209">
                  <c:v>0.7777777777777779</c:v>
                </c:pt>
                <c:pt idx="210">
                  <c:v>0.76388888888888884</c:v>
                </c:pt>
                <c:pt idx="211">
                  <c:v>0.55555555555555558</c:v>
                </c:pt>
                <c:pt idx="212">
                  <c:v>0.41666666666666663</c:v>
                </c:pt>
                <c:pt idx="213">
                  <c:v>0.33333333333333315</c:v>
                </c:pt>
                <c:pt idx="214">
                  <c:v>0.36111111111111133</c:v>
                </c:pt>
                <c:pt idx="215">
                  <c:v>0.47222222222222199</c:v>
                </c:pt>
                <c:pt idx="216">
                  <c:v>0.55555555555555558</c:v>
                </c:pt>
                <c:pt idx="217">
                  <c:v>0.55555555555555558</c:v>
                </c:pt>
                <c:pt idx="218">
                  <c:v>0.4861111111111111</c:v>
                </c:pt>
                <c:pt idx="219">
                  <c:v>0.38888888888888851</c:v>
                </c:pt>
                <c:pt idx="220">
                  <c:v>0.29166666666666685</c:v>
                </c:pt>
                <c:pt idx="221">
                  <c:v>0.18055555555555614</c:v>
                </c:pt>
                <c:pt idx="222">
                  <c:v>0.11111111111111072</c:v>
                </c:pt>
                <c:pt idx="223">
                  <c:v>9.7222222222221627E-2</c:v>
                </c:pt>
                <c:pt idx="224">
                  <c:v>9.7222222222222612E-2</c:v>
                </c:pt>
                <c:pt idx="225">
                  <c:v>0.1388888888888889</c:v>
                </c:pt>
                <c:pt idx="226">
                  <c:v>0.15277777777777699</c:v>
                </c:pt>
                <c:pt idx="227">
                  <c:v>0.1388888888888889</c:v>
                </c:pt>
                <c:pt idx="228">
                  <c:v>0.12500000000000078</c:v>
                </c:pt>
                <c:pt idx="229">
                  <c:v>9.7222222222222612E-2</c:v>
                </c:pt>
                <c:pt idx="230">
                  <c:v>4.1666666666666269E-2</c:v>
                </c:pt>
                <c:pt idx="231">
                  <c:v>-4.1666666666666269E-2</c:v>
                </c:pt>
                <c:pt idx="232">
                  <c:v>-0.2222222222222224</c:v>
                </c:pt>
                <c:pt idx="233">
                  <c:v>-0.45833333333333393</c:v>
                </c:pt>
                <c:pt idx="234">
                  <c:v>-0.54166666666666641</c:v>
                </c:pt>
                <c:pt idx="235">
                  <c:v>-0.43055555555555575</c:v>
                </c:pt>
                <c:pt idx="236">
                  <c:v>-0.24999999999999961</c:v>
                </c:pt>
                <c:pt idx="237">
                  <c:v>-0.19444444444444425</c:v>
                </c:pt>
                <c:pt idx="238">
                  <c:v>-0.31944444444444503</c:v>
                </c:pt>
                <c:pt idx="239">
                  <c:v>-0.56944444444444464</c:v>
                </c:pt>
                <c:pt idx="240">
                  <c:v>-0.74999999999999978</c:v>
                </c:pt>
                <c:pt idx="241">
                  <c:v>-0.6666666666666663</c:v>
                </c:pt>
                <c:pt idx="242">
                  <c:v>-0.625</c:v>
                </c:pt>
                <c:pt idx="243">
                  <c:v>-0.68055555555555536</c:v>
                </c:pt>
                <c:pt idx="244">
                  <c:v>-0.65277777777777812</c:v>
                </c:pt>
                <c:pt idx="245">
                  <c:v>-0.7777777777777779</c:v>
                </c:pt>
                <c:pt idx="246">
                  <c:v>-0.99999999999999933</c:v>
                </c:pt>
                <c:pt idx="247">
                  <c:v>-0.94444444444444453</c:v>
                </c:pt>
                <c:pt idx="248">
                  <c:v>-0.5833333333333337</c:v>
                </c:pt>
                <c:pt idx="249">
                  <c:v>-0.25000000000000011</c:v>
                </c:pt>
                <c:pt idx="250">
                  <c:v>-0.19444444444444425</c:v>
                </c:pt>
                <c:pt idx="251">
                  <c:v>-0.27777777777777779</c:v>
                </c:pt>
                <c:pt idx="252">
                  <c:v>-0.23611111111111099</c:v>
                </c:pt>
                <c:pt idx="253">
                  <c:v>-8.3333333333333037E-2</c:v>
                </c:pt>
                <c:pt idx="254">
                  <c:v>-5.5555555555555851E-2</c:v>
                </c:pt>
                <c:pt idx="255">
                  <c:v>-0.29166666666666685</c:v>
                </c:pt>
                <c:pt idx="256">
                  <c:v>-0.40277777777777757</c:v>
                </c:pt>
                <c:pt idx="257">
                  <c:v>-4.1666666666666519E-2</c:v>
                </c:pt>
                <c:pt idx="258">
                  <c:v>0.47222222222222199</c:v>
                </c:pt>
                <c:pt idx="259">
                  <c:v>0.72222222222222232</c:v>
                </c:pt>
                <c:pt idx="260">
                  <c:v>0.73611111111111116</c:v>
                </c:pt>
                <c:pt idx="261">
                  <c:v>0.70833333333333304</c:v>
                </c:pt>
                <c:pt idx="262">
                  <c:v>0.76388888888888884</c:v>
                </c:pt>
                <c:pt idx="263">
                  <c:v>0.94444444444444453</c:v>
                </c:pt>
                <c:pt idx="264">
                  <c:v>1.0277777777777781</c:v>
                </c:pt>
                <c:pt idx="265">
                  <c:v>0.90277777777777779</c:v>
                </c:pt>
                <c:pt idx="266">
                  <c:v>0.65277777777777712</c:v>
                </c:pt>
                <c:pt idx="267">
                  <c:v>0.54166666666666641</c:v>
                </c:pt>
                <c:pt idx="268">
                  <c:v>0.50000000000000022</c:v>
                </c:pt>
                <c:pt idx="269">
                  <c:v>0.41666666666666663</c:v>
                </c:pt>
                <c:pt idx="270">
                  <c:v>0.2222222222222224</c:v>
                </c:pt>
                <c:pt idx="271">
                  <c:v>-4.1666666666666269E-2</c:v>
                </c:pt>
                <c:pt idx="272">
                  <c:v>-9.7222222222222612E-2</c:v>
                </c:pt>
                <c:pt idx="273">
                  <c:v>-0.26388888888888867</c:v>
                </c:pt>
                <c:pt idx="274">
                  <c:v>-0.625</c:v>
                </c:pt>
                <c:pt idx="275">
                  <c:v>-0.79166666666666707</c:v>
                </c:pt>
                <c:pt idx="276">
                  <c:v>-0.88888888888888862</c:v>
                </c:pt>
                <c:pt idx="277">
                  <c:v>-0.98611111111111127</c:v>
                </c:pt>
                <c:pt idx="278">
                  <c:v>-1.2361111111111109</c:v>
                </c:pt>
                <c:pt idx="279">
                  <c:v>-1.3194444444444444</c:v>
                </c:pt>
                <c:pt idx="280">
                  <c:v>-0.73611111111111116</c:v>
                </c:pt>
                <c:pt idx="281">
                  <c:v>0.20833333333333331</c:v>
                </c:pt>
                <c:pt idx="282">
                  <c:v>0.88888888888888917</c:v>
                </c:pt>
                <c:pt idx="283">
                  <c:v>1.0138888888888891</c:v>
                </c:pt>
                <c:pt idx="284">
                  <c:v>1.0416666666666667</c:v>
                </c:pt>
                <c:pt idx="285">
                  <c:v>0.99999999999999989</c:v>
                </c:pt>
                <c:pt idx="286">
                  <c:v>0.91666666666666685</c:v>
                </c:pt>
                <c:pt idx="287">
                  <c:v>0.91666666666666685</c:v>
                </c:pt>
                <c:pt idx="288">
                  <c:v>0.91666666666666585</c:v>
                </c:pt>
                <c:pt idx="289">
                  <c:v>0.72222222222222265</c:v>
                </c:pt>
                <c:pt idx="290">
                  <c:v>0.34722222222222221</c:v>
                </c:pt>
                <c:pt idx="291">
                  <c:v>0</c:v>
                </c:pt>
                <c:pt idx="292">
                  <c:v>-0.23611111111111052</c:v>
                </c:pt>
                <c:pt idx="293">
                  <c:v>-0.26388888888888967</c:v>
                </c:pt>
                <c:pt idx="294">
                  <c:v>-0.18055555555555614</c:v>
                </c:pt>
                <c:pt idx="295">
                  <c:v>-8.3333333333332538E-2</c:v>
                </c:pt>
                <c:pt idx="296">
                  <c:v>0</c:v>
                </c:pt>
                <c:pt idx="297">
                  <c:v>5.5555555555555358E-2</c:v>
                </c:pt>
                <c:pt idx="298">
                  <c:v>6.9444444444444448E-2</c:v>
                </c:pt>
                <c:pt idx="299">
                  <c:v>2.7777777777777186E-2</c:v>
                </c:pt>
                <c:pt idx="300">
                  <c:v>-2.7777777777777186E-2</c:v>
                </c:pt>
                <c:pt idx="301">
                  <c:v>-9.7222222222221627E-2</c:v>
                </c:pt>
                <c:pt idx="302">
                  <c:v>-0.18055555555555614</c:v>
                </c:pt>
                <c:pt idx="303">
                  <c:v>-0.25000000000000061</c:v>
                </c:pt>
                <c:pt idx="304">
                  <c:v>-0.34722222222222221</c:v>
                </c:pt>
                <c:pt idx="305">
                  <c:v>-0.41666666666666663</c:v>
                </c:pt>
                <c:pt idx="306">
                  <c:v>-0.34722222222222221</c:v>
                </c:pt>
                <c:pt idx="307">
                  <c:v>-0.20833333333333331</c:v>
                </c:pt>
                <c:pt idx="308">
                  <c:v>-9.7222222222221627E-2</c:v>
                </c:pt>
                <c:pt idx="309">
                  <c:v>-8.3333333333332538E-2</c:v>
                </c:pt>
                <c:pt idx="310">
                  <c:v>-0.12499999999999981</c:v>
                </c:pt>
                <c:pt idx="311">
                  <c:v>-0.16666666666666705</c:v>
                </c:pt>
                <c:pt idx="312">
                  <c:v>-0.25000000000000061</c:v>
                </c:pt>
                <c:pt idx="313">
                  <c:v>-0.34722222222222221</c:v>
                </c:pt>
                <c:pt idx="314">
                  <c:v>-0.41666666666666663</c:v>
                </c:pt>
                <c:pt idx="315">
                  <c:v>-0.41666666666666663</c:v>
                </c:pt>
                <c:pt idx="316">
                  <c:v>-0.37499999999999989</c:v>
                </c:pt>
                <c:pt idx="317">
                  <c:v>-0.41666666666666663</c:v>
                </c:pt>
                <c:pt idx="318">
                  <c:v>-0.51388888888888873</c:v>
                </c:pt>
                <c:pt idx="319">
                  <c:v>-0.54166666666666641</c:v>
                </c:pt>
                <c:pt idx="320">
                  <c:v>-0.33333333333333315</c:v>
                </c:pt>
                <c:pt idx="321">
                  <c:v>-0.16666666666666705</c:v>
                </c:pt>
                <c:pt idx="322">
                  <c:v>-9.7222222222222612E-2</c:v>
                </c:pt>
                <c:pt idx="323">
                  <c:v>-8.3333333333333037E-2</c:v>
                </c:pt>
                <c:pt idx="324">
                  <c:v>-0.1388888888888889</c:v>
                </c:pt>
                <c:pt idx="325">
                  <c:v>-5.5555555555555851E-2</c:v>
                </c:pt>
                <c:pt idx="326">
                  <c:v>-4.1666666666666269E-2</c:v>
                </c:pt>
                <c:pt idx="327">
                  <c:v>-8.3333333333333037E-2</c:v>
                </c:pt>
                <c:pt idx="328">
                  <c:v>-0.43055555555555575</c:v>
                </c:pt>
                <c:pt idx="329">
                  <c:v>-0.80555555555555558</c:v>
                </c:pt>
                <c:pt idx="330">
                  <c:v>-0.50000000000000022</c:v>
                </c:pt>
                <c:pt idx="331">
                  <c:v>-0.1111111111111112</c:v>
                </c:pt>
                <c:pt idx="332">
                  <c:v>-0.13888888888888865</c:v>
                </c:pt>
                <c:pt idx="333">
                  <c:v>-0.15277777777777773</c:v>
                </c:pt>
                <c:pt idx="334">
                  <c:v>-0.12500000000000006</c:v>
                </c:pt>
                <c:pt idx="335">
                  <c:v>-0.15277777777777773</c:v>
                </c:pt>
                <c:pt idx="336">
                  <c:v>-9.7222222222222127E-2</c:v>
                </c:pt>
                <c:pt idx="337">
                  <c:v>0</c:v>
                </c:pt>
                <c:pt idx="338">
                  <c:v>0.15277777777777773</c:v>
                </c:pt>
                <c:pt idx="339">
                  <c:v>0.45833333333333343</c:v>
                </c:pt>
                <c:pt idx="340">
                  <c:v>0.79166666666666674</c:v>
                </c:pt>
                <c:pt idx="341">
                  <c:v>0.87500000000000011</c:v>
                </c:pt>
                <c:pt idx="342">
                  <c:v>0.54166666666666641</c:v>
                </c:pt>
                <c:pt idx="343">
                  <c:v>0.16666666666666657</c:v>
                </c:pt>
                <c:pt idx="344">
                  <c:v>6.9444444444444448E-2</c:v>
                </c:pt>
                <c:pt idx="345">
                  <c:v>0.15277777777777748</c:v>
                </c:pt>
                <c:pt idx="346">
                  <c:v>0.15277777777777798</c:v>
                </c:pt>
                <c:pt idx="347">
                  <c:v>9.7222222222222612E-2</c:v>
                </c:pt>
                <c:pt idx="348">
                  <c:v>0.15277777777777748</c:v>
                </c:pt>
                <c:pt idx="349">
                  <c:v>0.1388888888888889</c:v>
                </c:pt>
                <c:pt idx="350">
                  <c:v>6.9444444444444448E-2</c:v>
                </c:pt>
                <c:pt idx="351">
                  <c:v>0</c:v>
                </c:pt>
                <c:pt idx="352">
                  <c:v>-2.7777777777777679E-2</c:v>
                </c:pt>
                <c:pt idx="353">
                  <c:v>-2.7777777777778172E-2</c:v>
                </c:pt>
                <c:pt idx="354">
                  <c:v>-1.3888888888889086E-2</c:v>
                </c:pt>
                <c:pt idx="355">
                  <c:v>2.7777777777778172E-2</c:v>
                </c:pt>
                <c:pt idx="356">
                  <c:v>4.1666666666666761E-2</c:v>
                </c:pt>
                <c:pt idx="357">
                  <c:v>-1.3888888888889086E-2</c:v>
                </c:pt>
                <c:pt idx="358">
                  <c:v>-0.18055555555555566</c:v>
                </c:pt>
                <c:pt idx="359">
                  <c:v>-0.41666666666666663</c:v>
                </c:pt>
                <c:pt idx="360">
                  <c:v>-0.51388888888888873</c:v>
                </c:pt>
                <c:pt idx="361">
                  <c:v>-0.43055555555555575</c:v>
                </c:pt>
                <c:pt idx="362">
                  <c:v>-0.29166666666666635</c:v>
                </c:pt>
                <c:pt idx="363">
                  <c:v>-0.16666666666666657</c:v>
                </c:pt>
                <c:pt idx="364">
                  <c:v>-5.5555555555555851E-2</c:v>
                </c:pt>
                <c:pt idx="365">
                  <c:v>1.3888888888889086E-2</c:v>
                </c:pt>
                <c:pt idx="366">
                  <c:v>6.9444444444444448E-2</c:v>
                </c:pt>
                <c:pt idx="367">
                  <c:v>0.18055555555555566</c:v>
                </c:pt>
                <c:pt idx="368">
                  <c:v>0.31944444444444453</c:v>
                </c:pt>
                <c:pt idx="369">
                  <c:v>0.30555555555555547</c:v>
                </c:pt>
                <c:pt idx="370">
                  <c:v>0.1388888888888889</c:v>
                </c:pt>
                <c:pt idx="371">
                  <c:v>-6.9444444444444448E-2</c:v>
                </c:pt>
                <c:pt idx="372">
                  <c:v>-0.44444444444444431</c:v>
                </c:pt>
                <c:pt idx="373">
                  <c:v>-0.84722222222222243</c:v>
                </c:pt>
                <c:pt idx="374">
                  <c:v>-0.95833333333333337</c:v>
                </c:pt>
                <c:pt idx="375">
                  <c:v>-0.80555555555555536</c:v>
                </c:pt>
                <c:pt idx="376">
                  <c:v>-0.58333333333333348</c:v>
                </c:pt>
                <c:pt idx="377">
                  <c:v>-0.41666666666666663</c:v>
                </c:pt>
                <c:pt idx="378">
                  <c:v>-0.30555555555555547</c:v>
                </c:pt>
                <c:pt idx="379">
                  <c:v>-0.23611111111111113</c:v>
                </c:pt>
                <c:pt idx="380">
                  <c:v>-0.26388888888888895</c:v>
                </c:pt>
                <c:pt idx="381">
                  <c:v>-0.31944444444444442</c:v>
                </c:pt>
                <c:pt idx="382">
                  <c:v>-0.33333333333333326</c:v>
                </c:pt>
                <c:pt idx="383">
                  <c:v>-0.36111111111111116</c:v>
                </c:pt>
                <c:pt idx="384">
                  <c:v>-0.3888888888888889</c:v>
                </c:pt>
                <c:pt idx="385">
                  <c:v>-0.31944444444444442</c:v>
                </c:pt>
                <c:pt idx="386">
                  <c:v>-0.125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6.9444444444444448E-2</c:v>
                </c:pt>
                <c:pt idx="392">
                  <c:v>0.29166666666666669</c:v>
                </c:pt>
                <c:pt idx="393">
                  <c:v>0.59722222222222221</c:v>
                </c:pt>
                <c:pt idx="394">
                  <c:v>0.86111111111111127</c:v>
                </c:pt>
                <c:pt idx="395">
                  <c:v>1.0416666666666667</c:v>
                </c:pt>
                <c:pt idx="396">
                  <c:v>1.1527777777777779</c:v>
                </c:pt>
                <c:pt idx="397">
                  <c:v>1.1944444444444442</c:v>
                </c:pt>
                <c:pt idx="398">
                  <c:v>1.0555555555555551</c:v>
                </c:pt>
                <c:pt idx="399">
                  <c:v>0.65277777777777812</c:v>
                </c:pt>
                <c:pt idx="400">
                  <c:v>0.19444444444444473</c:v>
                </c:pt>
                <c:pt idx="401">
                  <c:v>-9.7222222222222612E-2</c:v>
                </c:pt>
                <c:pt idx="402">
                  <c:v>-0.31944444444444453</c:v>
                </c:pt>
                <c:pt idx="403">
                  <c:v>-0.45833333333333293</c:v>
                </c:pt>
                <c:pt idx="404">
                  <c:v>-0.43055555555555575</c:v>
                </c:pt>
                <c:pt idx="405">
                  <c:v>-0.40277777777777807</c:v>
                </c:pt>
                <c:pt idx="406">
                  <c:v>-0.44444444444444431</c:v>
                </c:pt>
                <c:pt idx="407">
                  <c:v>-0.47222222222222199</c:v>
                </c:pt>
                <c:pt idx="408">
                  <c:v>-0.38888888888888895</c:v>
                </c:pt>
                <c:pt idx="409">
                  <c:v>-0.19444444444444448</c:v>
                </c:pt>
                <c:pt idx="410">
                  <c:v>-2.7777777777777679E-2</c:v>
                </c:pt>
                <c:pt idx="411">
                  <c:v>4.1666666666666519E-2</c:v>
                </c:pt>
                <c:pt idx="412">
                  <c:v>6.9444444444444448E-2</c:v>
                </c:pt>
                <c:pt idx="413">
                  <c:v>9.7222222222222363E-2</c:v>
                </c:pt>
                <c:pt idx="414">
                  <c:v>0.19444444444444448</c:v>
                </c:pt>
                <c:pt idx="415">
                  <c:v>0.34722222222222199</c:v>
                </c:pt>
                <c:pt idx="416">
                  <c:v>0.38888888888888873</c:v>
                </c:pt>
                <c:pt idx="417">
                  <c:v>0.23611111111111149</c:v>
                </c:pt>
                <c:pt idx="418">
                  <c:v>1.3888888888889086E-2</c:v>
                </c:pt>
                <c:pt idx="419">
                  <c:v>-0.20833333333333331</c:v>
                </c:pt>
                <c:pt idx="420">
                  <c:v>-0.30555555555555547</c:v>
                </c:pt>
                <c:pt idx="421">
                  <c:v>-0.19444444444444473</c:v>
                </c:pt>
                <c:pt idx="422">
                  <c:v>-2.7777777777778172E-2</c:v>
                </c:pt>
                <c:pt idx="423">
                  <c:v>0.1388888888888889</c:v>
                </c:pt>
                <c:pt idx="424">
                  <c:v>0.37500000000000039</c:v>
                </c:pt>
                <c:pt idx="425">
                  <c:v>0.75000000000000022</c:v>
                </c:pt>
                <c:pt idx="426">
                  <c:v>1.1527777777777775</c:v>
                </c:pt>
                <c:pt idx="427">
                  <c:v>1.25</c:v>
                </c:pt>
                <c:pt idx="428">
                  <c:v>0.83333333333333326</c:v>
                </c:pt>
                <c:pt idx="429">
                  <c:v>0.26388888888888867</c:v>
                </c:pt>
                <c:pt idx="430">
                  <c:v>-8.3333333333333523E-2</c:v>
                </c:pt>
                <c:pt idx="431">
                  <c:v>-0.2222222222222224</c:v>
                </c:pt>
                <c:pt idx="432">
                  <c:v>-0.20833333333333284</c:v>
                </c:pt>
                <c:pt idx="433">
                  <c:v>-0.11111111111111072</c:v>
                </c:pt>
                <c:pt idx="434">
                  <c:v>-9.7222222222222127E-2</c:v>
                </c:pt>
                <c:pt idx="435">
                  <c:v>-0.26388888888888917</c:v>
                </c:pt>
                <c:pt idx="436">
                  <c:v>-0.54166666666666696</c:v>
                </c:pt>
                <c:pt idx="437">
                  <c:v>-0.86111111111111094</c:v>
                </c:pt>
                <c:pt idx="438">
                  <c:v>-1.1805555555555556</c:v>
                </c:pt>
                <c:pt idx="439">
                  <c:v>-1.4027777777777777</c:v>
                </c:pt>
                <c:pt idx="440">
                  <c:v>-1.4583333333333333</c:v>
                </c:pt>
                <c:pt idx="441">
                  <c:v>-1.2638888888888891</c:v>
                </c:pt>
                <c:pt idx="442">
                  <c:v>-0.88888888888888895</c:v>
                </c:pt>
                <c:pt idx="443">
                  <c:v>-0.49999999999999994</c:v>
                </c:pt>
                <c:pt idx="444">
                  <c:v>-0.18055555555555555</c:v>
                </c:pt>
                <c:pt idx="445">
                  <c:v>-2.777777777777778E-2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6.9444444444444448E-2</c:v>
                </c:pt>
                <c:pt idx="512">
                  <c:v>0.34722222222222221</c:v>
                </c:pt>
                <c:pt idx="513">
                  <c:v>0.8472222222222221</c:v>
                </c:pt>
                <c:pt idx="514">
                  <c:v>1.2916666666666667</c:v>
                </c:pt>
                <c:pt idx="515">
                  <c:v>1.4166666666666667</c:v>
                </c:pt>
                <c:pt idx="516">
                  <c:v>1.2083333333333333</c:v>
                </c:pt>
                <c:pt idx="517">
                  <c:v>0.70833333333333304</c:v>
                </c:pt>
                <c:pt idx="518">
                  <c:v>0.19444444444444425</c:v>
                </c:pt>
                <c:pt idx="519">
                  <c:v>-8.3333333333333037E-2</c:v>
                </c:pt>
                <c:pt idx="520">
                  <c:v>-0.22222222222222193</c:v>
                </c:pt>
                <c:pt idx="521">
                  <c:v>-0.29166666666666685</c:v>
                </c:pt>
                <c:pt idx="522">
                  <c:v>-0.34722222222222221</c:v>
                </c:pt>
                <c:pt idx="523">
                  <c:v>-0.51388888888888873</c:v>
                </c:pt>
                <c:pt idx="524">
                  <c:v>-0.81944444444444442</c:v>
                </c:pt>
                <c:pt idx="525">
                  <c:v>-1.0972222222222223</c:v>
                </c:pt>
                <c:pt idx="526">
                  <c:v>-1.0972222222222223</c:v>
                </c:pt>
                <c:pt idx="527">
                  <c:v>-0.77777777777777768</c:v>
                </c:pt>
                <c:pt idx="528">
                  <c:v>-0.41666666666666663</c:v>
                </c:pt>
                <c:pt idx="529">
                  <c:v>-0.27777777777777779</c:v>
                </c:pt>
                <c:pt idx="530">
                  <c:v>-0.1388888888888889</c:v>
                </c:pt>
                <c:pt idx="531">
                  <c:v>0</c:v>
                </c:pt>
                <c:pt idx="532">
                  <c:v>2.777777777777778E-2</c:v>
                </c:pt>
                <c:pt idx="533">
                  <c:v>0.16666666666666666</c:v>
                </c:pt>
                <c:pt idx="534">
                  <c:v>0.41666666666666663</c:v>
                </c:pt>
                <c:pt idx="535">
                  <c:v>0.55555555555555558</c:v>
                </c:pt>
                <c:pt idx="536">
                  <c:v>0.69444444444444431</c:v>
                </c:pt>
                <c:pt idx="537">
                  <c:v>1.0833333333333333</c:v>
                </c:pt>
                <c:pt idx="538">
                  <c:v>1.4722222222222223</c:v>
                </c:pt>
                <c:pt idx="539">
                  <c:v>1.4027777777777779</c:v>
                </c:pt>
                <c:pt idx="540">
                  <c:v>0.79166666666666652</c:v>
                </c:pt>
                <c:pt idx="541">
                  <c:v>0.19444444444444425</c:v>
                </c:pt>
                <c:pt idx="542">
                  <c:v>-2.7777777777777679E-2</c:v>
                </c:pt>
                <c:pt idx="543">
                  <c:v>-0.12499999999999981</c:v>
                </c:pt>
                <c:pt idx="544">
                  <c:v>-0.27777777777777779</c:v>
                </c:pt>
                <c:pt idx="545">
                  <c:v>-0.4861111111111111</c:v>
                </c:pt>
                <c:pt idx="546">
                  <c:v>-0.5277777777777779</c:v>
                </c:pt>
                <c:pt idx="547">
                  <c:v>-0.40277777777777807</c:v>
                </c:pt>
                <c:pt idx="548">
                  <c:v>-0.30555555555555547</c:v>
                </c:pt>
                <c:pt idx="549">
                  <c:v>-0.24999999999999983</c:v>
                </c:pt>
                <c:pt idx="550">
                  <c:v>-0.2222222222222224</c:v>
                </c:pt>
                <c:pt idx="551">
                  <c:v>-0.15277777777777773</c:v>
                </c:pt>
                <c:pt idx="552">
                  <c:v>-0.1388888888888889</c:v>
                </c:pt>
                <c:pt idx="553">
                  <c:v>-0.1388888888888889</c:v>
                </c:pt>
                <c:pt idx="554">
                  <c:v>-8.3333333333333287E-2</c:v>
                </c:pt>
                <c:pt idx="555">
                  <c:v>-2.7777777777777925E-2</c:v>
                </c:pt>
                <c:pt idx="556">
                  <c:v>2.7777777777777925E-2</c:v>
                </c:pt>
                <c:pt idx="557">
                  <c:v>9.7222222222222363E-2</c:v>
                </c:pt>
                <c:pt idx="558">
                  <c:v>0.16666666666666657</c:v>
                </c:pt>
                <c:pt idx="559">
                  <c:v>0.37499999999999989</c:v>
                </c:pt>
                <c:pt idx="560">
                  <c:v>0.34722222222222221</c:v>
                </c:pt>
                <c:pt idx="561">
                  <c:v>6.9444444444444448E-2</c:v>
                </c:pt>
                <c:pt idx="562">
                  <c:v>0</c:v>
                </c:pt>
                <c:pt idx="563">
                  <c:v>-0.22222222222222215</c:v>
                </c:pt>
                <c:pt idx="564">
                  <c:v>-0.95833333333333337</c:v>
                </c:pt>
                <c:pt idx="565">
                  <c:v>-1.4722222222222223</c:v>
                </c:pt>
                <c:pt idx="566">
                  <c:v>-1.4027777777777777</c:v>
                </c:pt>
                <c:pt idx="567">
                  <c:v>-0.66666666666666663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0.1388888888888889</c:v>
                </c:pt>
                <c:pt idx="601">
                  <c:v>0.29166666666666669</c:v>
                </c:pt>
                <c:pt idx="602">
                  <c:v>0.52777777777777779</c:v>
                </c:pt>
                <c:pt idx="603">
                  <c:v>0.97222222222222221</c:v>
                </c:pt>
                <c:pt idx="604">
                  <c:v>1.3055555555555554</c:v>
                </c:pt>
                <c:pt idx="605">
                  <c:v>1.4861111111111112</c:v>
                </c:pt>
                <c:pt idx="606">
                  <c:v>1.5694444444444444</c:v>
                </c:pt>
                <c:pt idx="607">
                  <c:v>1.4861111111111109</c:v>
                </c:pt>
                <c:pt idx="608">
                  <c:v>1.2916666666666663</c:v>
                </c:pt>
                <c:pt idx="609">
                  <c:v>1.1527777777777775</c:v>
                </c:pt>
                <c:pt idx="610">
                  <c:v>1.1250000000000002</c:v>
                </c:pt>
                <c:pt idx="611">
                  <c:v>1.0555555555555558</c:v>
                </c:pt>
                <c:pt idx="612">
                  <c:v>0.74999999999999978</c:v>
                </c:pt>
                <c:pt idx="613">
                  <c:v>0.31944444444444503</c:v>
                </c:pt>
                <c:pt idx="614">
                  <c:v>2.7777777777778172E-2</c:v>
                </c:pt>
                <c:pt idx="615">
                  <c:v>-4.1666666666667261E-2</c:v>
                </c:pt>
                <c:pt idx="616">
                  <c:v>-4.1666666666666269E-2</c:v>
                </c:pt>
                <c:pt idx="617">
                  <c:v>-8.3333333333333523E-2</c:v>
                </c:pt>
                <c:pt idx="618">
                  <c:v>-0.16666666666666705</c:v>
                </c:pt>
                <c:pt idx="619">
                  <c:v>-0.26388888888888867</c:v>
                </c:pt>
                <c:pt idx="620">
                  <c:v>-0.29166666666666685</c:v>
                </c:pt>
                <c:pt idx="621">
                  <c:v>-0.20833333333333331</c:v>
                </c:pt>
                <c:pt idx="622">
                  <c:v>-8.3333333333333523E-2</c:v>
                </c:pt>
                <c:pt idx="623">
                  <c:v>1.3888888888889086E-2</c:v>
                </c:pt>
                <c:pt idx="624">
                  <c:v>0.1111111111111117</c:v>
                </c:pt>
                <c:pt idx="625">
                  <c:v>0.16666666666666705</c:v>
                </c:pt>
                <c:pt idx="626">
                  <c:v>0.12499999999999981</c:v>
                </c:pt>
                <c:pt idx="627">
                  <c:v>4.1666666666666269E-2</c:v>
                </c:pt>
                <c:pt idx="628">
                  <c:v>0</c:v>
                </c:pt>
                <c:pt idx="629">
                  <c:v>1.3888888888889086E-2</c:v>
                </c:pt>
                <c:pt idx="630">
                  <c:v>9.7222222222222612E-2</c:v>
                </c:pt>
                <c:pt idx="631">
                  <c:v>0.2222222222222224</c:v>
                </c:pt>
                <c:pt idx="632">
                  <c:v>0.30555555555555497</c:v>
                </c:pt>
                <c:pt idx="633">
                  <c:v>0.36111111111111033</c:v>
                </c:pt>
                <c:pt idx="634">
                  <c:v>0.37500000000000039</c:v>
                </c:pt>
                <c:pt idx="635">
                  <c:v>0.31944444444444503</c:v>
                </c:pt>
                <c:pt idx="636">
                  <c:v>0.19444444444444425</c:v>
                </c:pt>
                <c:pt idx="637">
                  <c:v>5.5555555555555358E-2</c:v>
                </c:pt>
                <c:pt idx="638">
                  <c:v>-1.3888888888889086E-2</c:v>
                </c:pt>
                <c:pt idx="639">
                  <c:v>-4.1666666666666269E-2</c:v>
                </c:pt>
                <c:pt idx="640">
                  <c:v>-4.1666666666666269E-2</c:v>
                </c:pt>
                <c:pt idx="641">
                  <c:v>5.5555555555555358E-2</c:v>
                </c:pt>
                <c:pt idx="642">
                  <c:v>0.23611111111111052</c:v>
                </c:pt>
                <c:pt idx="643">
                  <c:v>0.29166666666666685</c:v>
                </c:pt>
                <c:pt idx="644">
                  <c:v>0.16666666666666705</c:v>
                </c:pt>
                <c:pt idx="645">
                  <c:v>9.7222222222221627E-2</c:v>
                </c:pt>
                <c:pt idx="646">
                  <c:v>0.11111111111111072</c:v>
                </c:pt>
                <c:pt idx="647">
                  <c:v>0.1111111111111117</c:v>
                </c:pt>
                <c:pt idx="648">
                  <c:v>8.3333333333333523E-2</c:v>
                </c:pt>
                <c:pt idx="649">
                  <c:v>1.3888888888888099E-2</c:v>
                </c:pt>
                <c:pt idx="650">
                  <c:v>-0.12499999999999981</c:v>
                </c:pt>
                <c:pt idx="651">
                  <c:v>-0.36111111111111033</c:v>
                </c:pt>
                <c:pt idx="652">
                  <c:v>-0.54166666666666641</c:v>
                </c:pt>
                <c:pt idx="653">
                  <c:v>-0.56944444444444464</c:v>
                </c:pt>
                <c:pt idx="654">
                  <c:v>-0.68055555555555536</c:v>
                </c:pt>
                <c:pt idx="655">
                  <c:v>-0.95833333333333315</c:v>
                </c:pt>
                <c:pt idx="656">
                  <c:v>-1.1111111111111112</c:v>
                </c:pt>
                <c:pt idx="657">
                  <c:v>-0.93055555555555591</c:v>
                </c:pt>
                <c:pt idx="658">
                  <c:v>-0.68055555555555636</c:v>
                </c:pt>
                <c:pt idx="659">
                  <c:v>-0.76388888888888884</c:v>
                </c:pt>
                <c:pt idx="660">
                  <c:v>-1.1527777777777775</c:v>
                </c:pt>
                <c:pt idx="661">
                  <c:v>-1.4305555555555556</c:v>
                </c:pt>
                <c:pt idx="662">
                  <c:v>-1.4722222222222221</c:v>
                </c:pt>
                <c:pt idx="663">
                  <c:v>-1.0555555555555556</c:v>
                </c:pt>
                <c:pt idx="664">
                  <c:v>-0.47222222222222227</c:v>
                </c:pt>
                <c:pt idx="665">
                  <c:v>-8.3333333333333287E-2</c:v>
                </c:pt>
                <c:pt idx="666">
                  <c:v>0.27777777777777779</c:v>
                </c:pt>
                <c:pt idx="667">
                  <c:v>0.90277777777777779</c:v>
                </c:pt>
                <c:pt idx="668">
                  <c:v>1.2777777777777777</c:v>
                </c:pt>
                <c:pt idx="669">
                  <c:v>1.25</c:v>
                </c:pt>
                <c:pt idx="670">
                  <c:v>1.2222222222222223</c:v>
                </c:pt>
                <c:pt idx="671">
                  <c:v>0.83333333333333326</c:v>
                </c:pt>
                <c:pt idx="672">
                  <c:v>0.55555555555555558</c:v>
                </c:pt>
                <c:pt idx="673">
                  <c:v>0.55555555555555558</c:v>
                </c:pt>
                <c:pt idx="674">
                  <c:v>0.55555555555555558</c:v>
                </c:pt>
                <c:pt idx="675">
                  <c:v>0.31944444444444403</c:v>
                </c:pt>
                <c:pt idx="676">
                  <c:v>6.9444444444444448E-2</c:v>
                </c:pt>
                <c:pt idx="677">
                  <c:v>-0.18055555555555516</c:v>
                </c:pt>
                <c:pt idx="678">
                  <c:v>-0.6666666666666663</c:v>
                </c:pt>
                <c:pt idx="679">
                  <c:v>-0.99999999999999989</c:v>
                </c:pt>
                <c:pt idx="680">
                  <c:v>-1.1944444444444446</c:v>
                </c:pt>
                <c:pt idx="681">
                  <c:v>-1.25</c:v>
                </c:pt>
                <c:pt idx="682">
                  <c:v>-0.83333333333333326</c:v>
                </c:pt>
                <c:pt idx="683">
                  <c:v>-0.54166666666666696</c:v>
                </c:pt>
                <c:pt idx="684">
                  <c:v>-0.30555555555555597</c:v>
                </c:pt>
                <c:pt idx="685">
                  <c:v>0.33333333333333365</c:v>
                </c:pt>
                <c:pt idx="686">
                  <c:v>0.69444444444444442</c:v>
                </c:pt>
                <c:pt idx="687">
                  <c:v>0.63888888888888862</c:v>
                </c:pt>
                <c:pt idx="688">
                  <c:v>0.625</c:v>
                </c:pt>
                <c:pt idx="689">
                  <c:v>0.61111111111111138</c:v>
                </c:pt>
                <c:pt idx="690">
                  <c:v>0.34722222222222221</c:v>
                </c:pt>
                <c:pt idx="691">
                  <c:v>0.1111111111111112</c:v>
                </c:pt>
                <c:pt idx="692">
                  <c:v>0.12500000000000031</c:v>
                </c:pt>
                <c:pt idx="693">
                  <c:v>0.2222222222222224</c:v>
                </c:pt>
                <c:pt idx="694">
                  <c:v>0.19444444444444473</c:v>
                </c:pt>
                <c:pt idx="695">
                  <c:v>-4.1666666666667261E-2</c:v>
                </c:pt>
                <c:pt idx="696">
                  <c:v>-0.6805555555555558</c:v>
                </c:pt>
                <c:pt idx="697">
                  <c:v>-0.9166666666666663</c:v>
                </c:pt>
                <c:pt idx="698">
                  <c:v>-0.7222222222222221</c:v>
                </c:pt>
                <c:pt idx="699">
                  <c:v>-0.55555555555555558</c:v>
                </c:pt>
                <c:pt idx="700">
                  <c:v>-0.26388888888888917</c:v>
                </c:pt>
                <c:pt idx="701">
                  <c:v>-0.1111111111111112</c:v>
                </c:pt>
                <c:pt idx="702">
                  <c:v>-2.7777777777777679E-2</c:v>
                </c:pt>
                <c:pt idx="703">
                  <c:v>-1.3888888888889086E-2</c:v>
                </c:pt>
                <c:pt idx="704">
                  <c:v>-0.15277777777777798</c:v>
                </c:pt>
                <c:pt idx="705">
                  <c:v>-0.41666666666666663</c:v>
                </c:pt>
                <c:pt idx="706">
                  <c:v>-0.66666666666666652</c:v>
                </c:pt>
                <c:pt idx="707">
                  <c:v>-0.70833333333333304</c:v>
                </c:pt>
                <c:pt idx="708">
                  <c:v>-0.43055555555555547</c:v>
                </c:pt>
                <c:pt idx="709">
                  <c:v>5.5555555555555358E-2</c:v>
                </c:pt>
                <c:pt idx="710">
                  <c:v>0.70833333333333348</c:v>
                </c:pt>
                <c:pt idx="711">
                  <c:v>1.0972222222222225</c:v>
                </c:pt>
                <c:pt idx="712">
                  <c:v>0.65277777777777768</c:v>
                </c:pt>
                <c:pt idx="713">
                  <c:v>1.3888888888888593E-2</c:v>
                </c:pt>
                <c:pt idx="714">
                  <c:v>-0.45833333333333343</c:v>
                </c:pt>
                <c:pt idx="715">
                  <c:v>-1.0138888888888886</c:v>
                </c:pt>
                <c:pt idx="716">
                  <c:v>-0.90277777777777779</c:v>
                </c:pt>
                <c:pt idx="717">
                  <c:v>-0.26388888888888895</c:v>
                </c:pt>
                <c:pt idx="718">
                  <c:v>0.1388888888888889</c:v>
                </c:pt>
                <c:pt idx="719">
                  <c:v>0.55555555555555558</c:v>
                </c:pt>
                <c:pt idx="720">
                  <c:v>0.76388888888888884</c:v>
                </c:pt>
                <c:pt idx="721">
                  <c:v>0.63888888888888906</c:v>
                </c:pt>
                <c:pt idx="722">
                  <c:v>0.55555555555555558</c:v>
                </c:pt>
                <c:pt idx="723">
                  <c:v>0.47222222222222199</c:v>
                </c:pt>
                <c:pt idx="724">
                  <c:v>0.56944444444444464</c:v>
                </c:pt>
                <c:pt idx="725">
                  <c:v>0.8194444444444442</c:v>
                </c:pt>
                <c:pt idx="726">
                  <c:v>1.1388888888888882</c:v>
                </c:pt>
                <c:pt idx="727">
                  <c:v>1.0972222222222221</c:v>
                </c:pt>
                <c:pt idx="728">
                  <c:v>0.75000000000000078</c:v>
                </c:pt>
                <c:pt idx="729">
                  <c:v>0.52777777777777835</c:v>
                </c:pt>
                <c:pt idx="730">
                  <c:v>0.23611111111111052</c:v>
                </c:pt>
                <c:pt idx="731">
                  <c:v>5.5555555555555358E-2</c:v>
                </c:pt>
                <c:pt idx="732">
                  <c:v>4.1666666666667261E-2</c:v>
                </c:pt>
                <c:pt idx="733">
                  <c:v>5.5555555555555358E-2</c:v>
                </c:pt>
                <c:pt idx="734">
                  <c:v>6.9444444444444448E-2</c:v>
                </c:pt>
                <c:pt idx="735">
                  <c:v>9.7222222222222612E-2</c:v>
                </c:pt>
                <c:pt idx="736">
                  <c:v>0.1388888888888889</c:v>
                </c:pt>
                <c:pt idx="737">
                  <c:v>0.12499999999999981</c:v>
                </c:pt>
                <c:pt idx="738">
                  <c:v>5.5555555555555358E-2</c:v>
                </c:pt>
                <c:pt idx="739">
                  <c:v>0.18055555555555516</c:v>
                </c:pt>
                <c:pt idx="740">
                  <c:v>0.31944444444444403</c:v>
                </c:pt>
                <c:pt idx="741">
                  <c:v>0.26388888888888967</c:v>
                </c:pt>
                <c:pt idx="742">
                  <c:v>0.12499999999999981</c:v>
                </c:pt>
                <c:pt idx="743">
                  <c:v>2.7777777777777186E-2</c:v>
                </c:pt>
                <c:pt idx="744">
                  <c:v>1.3888888888889086E-2</c:v>
                </c:pt>
                <c:pt idx="745">
                  <c:v>1.3888888888889086E-2</c:v>
                </c:pt>
                <c:pt idx="746">
                  <c:v>6.9444444444444448E-2</c:v>
                </c:pt>
                <c:pt idx="747">
                  <c:v>0.15277777777777798</c:v>
                </c:pt>
                <c:pt idx="748">
                  <c:v>0.20833333333333331</c:v>
                </c:pt>
                <c:pt idx="749">
                  <c:v>0.16666666666666607</c:v>
                </c:pt>
                <c:pt idx="750">
                  <c:v>5.5555555555555358E-2</c:v>
                </c:pt>
                <c:pt idx="751">
                  <c:v>-1.3888888888888099E-2</c:v>
                </c:pt>
                <c:pt idx="752">
                  <c:v>-6.9444444444444448E-2</c:v>
                </c:pt>
                <c:pt idx="753">
                  <c:v>-0.16666666666666705</c:v>
                </c:pt>
                <c:pt idx="754">
                  <c:v>-0.23611111111111052</c:v>
                </c:pt>
                <c:pt idx="755">
                  <c:v>-0.30555555555555597</c:v>
                </c:pt>
                <c:pt idx="756">
                  <c:v>-0.54166666666666641</c:v>
                </c:pt>
                <c:pt idx="757">
                  <c:v>-0.97222222222222221</c:v>
                </c:pt>
                <c:pt idx="758">
                  <c:v>-1.3333333333333335</c:v>
                </c:pt>
                <c:pt idx="759">
                  <c:v>-1.4305555555555551</c:v>
                </c:pt>
                <c:pt idx="760">
                  <c:v>-1.4444444444444446</c:v>
                </c:pt>
                <c:pt idx="761">
                  <c:v>-1.4722222222222223</c:v>
                </c:pt>
                <c:pt idx="762">
                  <c:v>-1.3055555555555554</c:v>
                </c:pt>
                <c:pt idx="763">
                  <c:v>-0.88888888888888862</c:v>
                </c:pt>
                <c:pt idx="764">
                  <c:v>-0.20833333333333331</c:v>
                </c:pt>
                <c:pt idx="765">
                  <c:v>0.55555555555555558</c:v>
                </c:pt>
                <c:pt idx="766">
                  <c:v>0.87500000000000011</c:v>
                </c:pt>
                <c:pt idx="767">
                  <c:v>0.88888888888888862</c:v>
                </c:pt>
                <c:pt idx="768">
                  <c:v>0.90277777777777779</c:v>
                </c:pt>
                <c:pt idx="769">
                  <c:v>1.0694444444444449</c:v>
                </c:pt>
                <c:pt idx="770">
                  <c:v>1.3472222222222217</c:v>
                </c:pt>
                <c:pt idx="771">
                  <c:v>1.3611111111111107</c:v>
                </c:pt>
                <c:pt idx="772">
                  <c:v>1.2777777777777781</c:v>
                </c:pt>
                <c:pt idx="773">
                  <c:v>1.0555555555555558</c:v>
                </c:pt>
                <c:pt idx="774">
                  <c:v>0.88888888888888862</c:v>
                </c:pt>
                <c:pt idx="775">
                  <c:v>0.91666666666666685</c:v>
                </c:pt>
                <c:pt idx="776">
                  <c:v>0.74999999999999978</c:v>
                </c:pt>
                <c:pt idx="777">
                  <c:v>0.55555555555555558</c:v>
                </c:pt>
                <c:pt idx="778">
                  <c:v>0.4861111111111111</c:v>
                </c:pt>
                <c:pt idx="779">
                  <c:v>0.41666666666666663</c:v>
                </c:pt>
                <c:pt idx="780">
                  <c:v>0.31944444444444503</c:v>
                </c:pt>
                <c:pt idx="781">
                  <c:v>0.23611111111111052</c:v>
                </c:pt>
                <c:pt idx="782">
                  <c:v>0.16666666666666607</c:v>
                </c:pt>
                <c:pt idx="783">
                  <c:v>0.1111111111111117</c:v>
                </c:pt>
                <c:pt idx="784">
                  <c:v>9.7222222222222612E-2</c:v>
                </c:pt>
                <c:pt idx="785">
                  <c:v>0.15277777777777798</c:v>
                </c:pt>
                <c:pt idx="786">
                  <c:v>0.16666666666666705</c:v>
                </c:pt>
                <c:pt idx="787">
                  <c:v>8.3333333333332538E-2</c:v>
                </c:pt>
                <c:pt idx="788">
                  <c:v>1.3888888888888099E-2</c:v>
                </c:pt>
                <c:pt idx="789">
                  <c:v>1.3888888888890073E-2</c:v>
                </c:pt>
                <c:pt idx="790">
                  <c:v>5.5555555555556344E-2</c:v>
                </c:pt>
                <c:pt idx="791">
                  <c:v>8.3333333333332538E-2</c:v>
                </c:pt>
                <c:pt idx="792">
                  <c:v>-1.3888888888890073E-2</c:v>
                </c:pt>
                <c:pt idx="793">
                  <c:v>-0.34722222222222221</c:v>
                </c:pt>
                <c:pt idx="794">
                  <c:v>-0.8194444444444432</c:v>
                </c:pt>
                <c:pt idx="795">
                  <c:v>-1.2361111111111109</c:v>
                </c:pt>
                <c:pt idx="796">
                  <c:v>-1.4444444444444453</c:v>
                </c:pt>
                <c:pt idx="797">
                  <c:v>-1.3472222222222225</c:v>
                </c:pt>
                <c:pt idx="798">
                  <c:v>-0.97222222222222221</c:v>
                </c:pt>
                <c:pt idx="799">
                  <c:v>-0.4861111111111111</c:v>
                </c:pt>
                <c:pt idx="800">
                  <c:v>-0.1388888888888889</c:v>
                </c:pt>
                <c:pt idx="801">
                  <c:v>9.7222222222222612E-2</c:v>
                </c:pt>
                <c:pt idx="802">
                  <c:v>0.47222222222222299</c:v>
                </c:pt>
                <c:pt idx="803">
                  <c:v>0.87499999999999956</c:v>
                </c:pt>
                <c:pt idx="804">
                  <c:v>0.93055555555555491</c:v>
                </c:pt>
                <c:pt idx="805">
                  <c:v>0.59722222222222276</c:v>
                </c:pt>
                <c:pt idx="806">
                  <c:v>0.2222222222222224</c:v>
                </c:pt>
                <c:pt idx="807">
                  <c:v>-2.7777777777778172E-2</c:v>
                </c:pt>
                <c:pt idx="808">
                  <c:v>-0.23611111111111149</c:v>
                </c:pt>
                <c:pt idx="809">
                  <c:v>-0.38888888888888851</c:v>
                </c:pt>
                <c:pt idx="810">
                  <c:v>-0.54166666666666641</c:v>
                </c:pt>
                <c:pt idx="811">
                  <c:v>-0.83333333333333326</c:v>
                </c:pt>
                <c:pt idx="812">
                  <c:v>-1.0694444444444438</c:v>
                </c:pt>
                <c:pt idx="813">
                  <c:v>-1.1388888888888893</c:v>
                </c:pt>
                <c:pt idx="814">
                  <c:v>-1.1944444444444446</c:v>
                </c:pt>
                <c:pt idx="815">
                  <c:v>-1.2777777777777777</c:v>
                </c:pt>
                <c:pt idx="816">
                  <c:v>-1.2777777777777781</c:v>
                </c:pt>
                <c:pt idx="817">
                  <c:v>-1.1527777777777779</c:v>
                </c:pt>
                <c:pt idx="818">
                  <c:v>-0.68055555555555536</c:v>
                </c:pt>
                <c:pt idx="819">
                  <c:v>0</c:v>
                </c:pt>
                <c:pt idx="820">
                  <c:v>0.61111111111111094</c:v>
                </c:pt>
                <c:pt idx="821">
                  <c:v>0.94444444444444453</c:v>
                </c:pt>
                <c:pt idx="822">
                  <c:v>0.90277777777777779</c:v>
                </c:pt>
                <c:pt idx="823">
                  <c:v>0.83333333333333326</c:v>
                </c:pt>
                <c:pt idx="824">
                  <c:v>0.70833333333333348</c:v>
                </c:pt>
                <c:pt idx="825">
                  <c:v>0.59722222222222232</c:v>
                </c:pt>
                <c:pt idx="826">
                  <c:v>0.56944444444444464</c:v>
                </c:pt>
                <c:pt idx="827">
                  <c:v>0.52777777777777735</c:v>
                </c:pt>
                <c:pt idx="828">
                  <c:v>0.59722222222222177</c:v>
                </c:pt>
                <c:pt idx="829">
                  <c:v>0.70833333333333348</c:v>
                </c:pt>
                <c:pt idx="830">
                  <c:v>0.68055555555555536</c:v>
                </c:pt>
                <c:pt idx="831">
                  <c:v>0.51388888888888928</c:v>
                </c:pt>
                <c:pt idx="832">
                  <c:v>0.26388888888888967</c:v>
                </c:pt>
                <c:pt idx="833">
                  <c:v>0.1388888888888889</c:v>
                </c:pt>
                <c:pt idx="834">
                  <c:v>0.15277777777777699</c:v>
                </c:pt>
                <c:pt idx="835">
                  <c:v>0.15277777777777699</c:v>
                </c:pt>
                <c:pt idx="836">
                  <c:v>0.12500000000000078</c:v>
                </c:pt>
                <c:pt idx="837">
                  <c:v>0.15277777777777798</c:v>
                </c:pt>
                <c:pt idx="838">
                  <c:v>0.22222222222222143</c:v>
                </c:pt>
                <c:pt idx="839">
                  <c:v>0.2222222222222224</c:v>
                </c:pt>
                <c:pt idx="840">
                  <c:v>0.20833333333333331</c:v>
                </c:pt>
                <c:pt idx="841">
                  <c:v>0.27777777777777779</c:v>
                </c:pt>
                <c:pt idx="842">
                  <c:v>0.33333333333333409</c:v>
                </c:pt>
                <c:pt idx="843">
                  <c:v>0.27777777777777779</c:v>
                </c:pt>
                <c:pt idx="844">
                  <c:v>0.15277777777777699</c:v>
                </c:pt>
                <c:pt idx="845">
                  <c:v>6.9444444444444448E-2</c:v>
                </c:pt>
                <c:pt idx="846">
                  <c:v>5.5555555555556344E-2</c:v>
                </c:pt>
                <c:pt idx="847">
                  <c:v>9.7222222222222612E-2</c:v>
                </c:pt>
                <c:pt idx="848">
                  <c:v>0.20833333333333331</c:v>
                </c:pt>
                <c:pt idx="849">
                  <c:v>0.33333333333333315</c:v>
                </c:pt>
                <c:pt idx="850">
                  <c:v>0.33333333333333315</c:v>
                </c:pt>
                <c:pt idx="851">
                  <c:v>0.2222222222222224</c:v>
                </c:pt>
                <c:pt idx="852">
                  <c:v>0.16666666666666607</c:v>
                </c:pt>
                <c:pt idx="853">
                  <c:v>0.16666666666666607</c:v>
                </c:pt>
                <c:pt idx="854">
                  <c:v>0.1388888888888889</c:v>
                </c:pt>
                <c:pt idx="855">
                  <c:v>6.9444444444444448E-2</c:v>
                </c:pt>
                <c:pt idx="856">
                  <c:v>2.7777777777778172E-2</c:v>
                </c:pt>
                <c:pt idx="857">
                  <c:v>0.15277777777777798</c:v>
                </c:pt>
                <c:pt idx="858">
                  <c:v>0.31944444444444403</c:v>
                </c:pt>
                <c:pt idx="859">
                  <c:v>0.31944444444444403</c:v>
                </c:pt>
                <c:pt idx="860">
                  <c:v>0.2222222222222234</c:v>
                </c:pt>
                <c:pt idx="861">
                  <c:v>0.27777777777777779</c:v>
                </c:pt>
                <c:pt idx="862">
                  <c:v>0.51388888888888729</c:v>
                </c:pt>
                <c:pt idx="863">
                  <c:v>0.4861111111111111</c:v>
                </c:pt>
                <c:pt idx="864">
                  <c:v>0.23611111111111149</c:v>
                </c:pt>
                <c:pt idx="865">
                  <c:v>0.15277777777777896</c:v>
                </c:pt>
                <c:pt idx="866">
                  <c:v>0.24999999999999961</c:v>
                </c:pt>
                <c:pt idx="867">
                  <c:v>0.36111111111111033</c:v>
                </c:pt>
                <c:pt idx="868">
                  <c:v>0.27777777777777779</c:v>
                </c:pt>
                <c:pt idx="869">
                  <c:v>6.9444444444444448E-2</c:v>
                </c:pt>
                <c:pt idx="870">
                  <c:v>-5.5555555555554373E-2</c:v>
                </c:pt>
                <c:pt idx="871">
                  <c:v>-9.7222222222222612E-2</c:v>
                </c:pt>
                <c:pt idx="872">
                  <c:v>-0.11111111111111072</c:v>
                </c:pt>
                <c:pt idx="873">
                  <c:v>-0.1388888888888889</c:v>
                </c:pt>
                <c:pt idx="874">
                  <c:v>-0.20833333333333331</c:v>
                </c:pt>
                <c:pt idx="875">
                  <c:v>-0.29166666666666585</c:v>
                </c:pt>
                <c:pt idx="876">
                  <c:v>-0.36111111111111227</c:v>
                </c:pt>
                <c:pt idx="877">
                  <c:v>-0.31944444444444403</c:v>
                </c:pt>
                <c:pt idx="878">
                  <c:v>-0.18055555555555516</c:v>
                </c:pt>
                <c:pt idx="879">
                  <c:v>-5.5555555555556344E-2</c:v>
                </c:pt>
                <c:pt idx="880">
                  <c:v>-0.1388888888888889</c:v>
                </c:pt>
                <c:pt idx="881">
                  <c:v>-0.27777777777777779</c:v>
                </c:pt>
                <c:pt idx="882">
                  <c:v>-0.1388888888888889</c:v>
                </c:pt>
                <c:pt idx="883">
                  <c:v>0</c:v>
                </c:pt>
                <c:pt idx="884">
                  <c:v>1.3888888888888099E-2</c:v>
                </c:pt>
                <c:pt idx="885">
                  <c:v>5.5555555555556344E-2</c:v>
                </c:pt>
                <c:pt idx="886">
                  <c:v>6.9444444444444448E-2</c:v>
                </c:pt>
                <c:pt idx="887">
                  <c:v>4.1666666666666269E-2</c:v>
                </c:pt>
                <c:pt idx="888">
                  <c:v>-1.3888888888888099E-2</c:v>
                </c:pt>
                <c:pt idx="889">
                  <c:v>-8.3333333333334522E-2</c:v>
                </c:pt>
                <c:pt idx="890">
                  <c:v>-0.16666666666666705</c:v>
                </c:pt>
                <c:pt idx="891">
                  <c:v>-0.26388888888888767</c:v>
                </c:pt>
                <c:pt idx="892">
                  <c:v>-0.34722222222222221</c:v>
                </c:pt>
                <c:pt idx="893">
                  <c:v>-0.36111111111111133</c:v>
                </c:pt>
                <c:pt idx="894">
                  <c:v>-0.30555555555555497</c:v>
                </c:pt>
                <c:pt idx="895">
                  <c:v>-0.20833333333333331</c:v>
                </c:pt>
                <c:pt idx="896">
                  <c:v>-9.7222222222222612E-2</c:v>
                </c:pt>
                <c:pt idx="897">
                  <c:v>-2.7777777777778172E-2</c:v>
                </c:pt>
                <c:pt idx="898">
                  <c:v>-1.3888888888889086E-2</c:v>
                </c:pt>
                <c:pt idx="899">
                  <c:v>-5.5555555555555358E-2</c:v>
                </c:pt>
                <c:pt idx="900">
                  <c:v>-0.12499999999999981</c:v>
                </c:pt>
                <c:pt idx="901">
                  <c:v>-0.24999999999999961</c:v>
                </c:pt>
                <c:pt idx="902">
                  <c:v>-0.87499999999999956</c:v>
                </c:pt>
                <c:pt idx="903">
                  <c:v>-1.4444444444444453</c:v>
                </c:pt>
                <c:pt idx="904">
                  <c:v>-1.3472222222222225</c:v>
                </c:pt>
                <c:pt idx="905">
                  <c:v>-0.97222222222222221</c:v>
                </c:pt>
                <c:pt idx="906">
                  <c:v>-0.4861111111111111</c:v>
                </c:pt>
                <c:pt idx="907">
                  <c:v>-0.1388888888888889</c:v>
                </c:pt>
                <c:pt idx="908">
                  <c:v>9.7222222222222612E-2</c:v>
                </c:pt>
                <c:pt idx="909">
                  <c:v>0.47222222222222299</c:v>
                </c:pt>
                <c:pt idx="910">
                  <c:v>0.87499999999999956</c:v>
                </c:pt>
                <c:pt idx="911">
                  <c:v>0.93055555555555491</c:v>
                </c:pt>
                <c:pt idx="912">
                  <c:v>0.59722222222222276</c:v>
                </c:pt>
                <c:pt idx="913">
                  <c:v>0.36111111111111133</c:v>
                </c:pt>
                <c:pt idx="914">
                  <c:v>0.59722222222222177</c:v>
                </c:pt>
                <c:pt idx="915">
                  <c:v>0.56944444444444464</c:v>
                </c:pt>
                <c:pt idx="916">
                  <c:v>0.30555555555555597</c:v>
                </c:pt>
                <c:pt idx="917">
                  <c:v>0.12499999999999981</c:v>
                </c:pt>
                <c:pt idx="918">
                  <c:v>-1.3888888888889086E-2</c:v>
                </c:pt>
                <c:pt idx="919">
                  <c:v>6.9444444444444448E-2</c:v>
                </c:pt>
                <c:pt idx="920">
                  <c:v>0.19444444444444425</c:v>
                </c:pt>
                <c:pt idx="921">
                  <c:v>0.38888888888888851</c:v>
                </c:pt>
                <c:pt idx="922">
                  <c:v>0.47222222222222199</c:v>
                </c:pt>
                <c:pt idx="923">
                  <c:v>0.38888888888888851</c:v>
                </c:pt>
                <c:pt idx="924">
                  <c:v>2.7777777777777186E-2</c:v>
                </c:pt>
                <c:pt idx="925">
                  <c:v>-0.33333333333333215</c:v>
                </c:pt>
                <c:pt idx="926">
                  <c:v>-0.29166666666666585</c:v>
                </c:pt>
                <c:pt idx="927">
                  <c:v>-0.19444444444444522</c:v>
                </c:pt>
                <c:pt idx="928">
                  <c:v>-0.15277777777777798</c:v>
                </c:pt>
                <c:pt idx="929">
                  <c:v>-0.11111111111111072</c:v>
                </c:pt>
                <c:pt idx="930">
                  <c:v>-9.7222222222221627E-2</c:v>
                </c:pt>
                <c:pt idx="931">
                  <c:v>-9.7222222222222612E-2</c:v>
                </c:pt>
                <c:pt idx="932">
                  <c:v>-0.1111111111111117</c:v>
                </c:pt>
                <c:pt idx="933">
                  <c:v>-0.16666666666666607</c:v>
                </c:pt>
                <c:pt idx="934">
                  <c:v>-0.26388888888888867</c:v>
                </c:pt>
                <c:pt idx="935">
                  <c:v>-0.27777777777777779</c:v>
                </c:pt>
                <c:pt idx="936">
                  <c:v>-0.20833333333333331</c:v>
                </c:pt>
                <c:pt idx="937">
                  <c:v>-0.15277777777777798</c:v>
                </c:pt>
                <c:pt idx="938">
                  <c:v>-0.1388888888888889</c:v>
                </c:pt>
                <c:pt idx="939">
                  <c:v>-0.15277777777777798</c:v>
                </c:pt>
                <c:pt idx="940">
                  <c:v>-0.12499999999999981</c:v>
                </c:pt>
                <c:pt idx="941">
                  <c:v>-5.5555555555555358E-2</c:v>
                </c:pt>
                <c:pt idx="942">
                  <c:v>-2.7777777777778172E-2</c:v>
                </c:pt>
                <c:pt idx="943">
                  <c:v>-1.3888888888889086E-2</c:v>
                </c:pt>
                <c:pt idx="944">
                  <c:v>1.3888888888889086E-2</c:v>
                </c:pt>
                <c:pt idx="945">
                  <c:v>4.1666666666667261E-2</c:v>
                </c:pt>
                <c:pt idx="946">
                  <c:v>0.1388888888888889</c:v>
                </c:pt>
                <c:pt idx="947">
                  <c:v>0.22222222222222143</c:v>
                </c:pt>
                <c:pt idx="948">
                  <c:v>0.16666666666666705</c:v>
                </c:pt>
                <c:pt idx="949">
                  <c:v>4.1666666666667261E-2</c:v>
                </c:pt>
                <c:pt idx="950">
                  <c:v>-0.15277777777777798</c:v>
                </c:pt>
                <c:pt idx="951">
                  <c:v>-0.47222222222222199</c:v>
                </c:pt>
                <c:pt idx="952">
                  <c:v>-0.93055555555555591</c:v>
                </c:pt>
                <c:pt idx="953">
                  <c:v>-1.3333333333333335</c:v>
                </c:pt>
                <c:pt idx="954">
                  <c:v>-1.4722222222222223</c:v>
                </c:pt>
                <c:pt idx="955">
                  <c:v>-1.4722222222222223</c:v>
                </c:pt>
                <c:pt idx="956">
                  <c:v>-1.4722222222222219</c:v>
                </c:pt>
                <c:pt idx="957">
                  <c:v>-1.0277777777777775</c:v>
                </c:pt>
                <c:pt idx="958">
                  <c:v>-0.16666666666666657</c:v>
                </c:pt>
                <c:pt idx="959">
                  <c:v>0.58333333333333326</c:v>
                </c:pt>
                <c:pt idx="960">
                  <c:v>1.1944444444444446</c:v>
                </c:pt>
                <c:pt idx="961">
                  <c:v>1.5416666666666663</c:v>
                </c:pt>
                <c:pt idx="962">
                  <c:v>1.4861111111111105</c:v>
                </c:pt>
                <c:pt idx="963">
                  <c:v>1.1944444444444446</c:v>
                </c:pt>
                <c:pt idx="964">
                  <c:v>0.80555555555555614</c:v>
                </c:pt>
                <c:pt idx="965">
                  <c:v>0.43055555555555575</c:v>
                </c:pt>
                <c:pt idx="966">
                  <c:v>0.15277777777777798</c:v>
                </c:pt>
                <c:pt idx="967">
                  <c:v>0</c:v>
                </c:pt>
                <c:pt idx="968">
                  <c:v>-6.9444444444444448E-2</c:v>
                </c:pt>
                <c:pt idx="969">
                  <c:v>-0.16666666666666705</c:v>
                </c:pt>
                <c:pt idx="970">
                  <c:v>-0.34722222222222221</c:v>
                </c:pt>
                <c:pt idx="971">
                  <c:v>-0.69444444444444442</c:v>
                </c:pt>
                <c:pt idx="972">
                  <c:v>-1.1944444444444446</c:v>
                </c:pt>
                <c:pt idx="973">
                  <c:v>-1.4722222222222223</c:v>
                </c:pt>
                <c:pt idx="974">
                  <c:v>-1.4722222222222223</c:v>
                </c:pt>
                <c:pt idx="975">
                  <c:v>-1.4722222222222219</c:v>
                </c:pt>
                <c:pt idx="976">
                  <c:v>-1.4861111111111109</c:v>
                </c:pt>
                <c:pt idx="977">
                  <c:v>-1.2083333333333333</c:v>
                </c:pt>
                <c:pt idx="978">
                  <c:v>-0.84722222222222243</c:v>
                </c:pt>
                <c:pt idx="979">
                  <c:v>-0.73611111111111116</c:v>
                </c:pt>
                <c:pt idx="980">
                  <c:v>-0.61111111111111094</c:v>
                </c:pt>
                <c:pt idx="981">
                  <c:v>-0.48611111111111099</c:v>
                </c:pt>
                <c:pt idx="982">
                  <c:v>-0.45833333333333343</c:v>
                </c:pt>
                <c:pt idx="983">
                  <c:v>-0.55555555555555558</c:v>
                </c:pt>
                <c:pt idx="984">
                  <c:v>-0.61111111111111116</c:v>
                </c:pt>
                <c:pt idx="985">
                  <c:v>-0.44444444444444448</c:v>
                </c:pt>
                <c:pt idx="986">
                  <c:v>-0.15277777777777779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0.11111111111111112</c:v>
                </c:pt>
                <c:pt idx="1027">
                  <c:v>0.5</c:v>
                </c:pt>
                <c:pt idx="1028">
                  <c:v>1.0833333333333333</c:v>
                </c:pt>
                <c:pt idx="1029">
                  <c:v>1.5277777777777777</c:v>
                </c:pt>
                <c:pt idx="1030">
                  <c:v>1.5833333333333333</c:v>
                </c:pt>
                <c:pt idx="1031">
                  <c:v>1.3611111111111109</c:v>
                </c:pt>
                <c:pt idx="1032">
                  <c:v>1.1388888888888888</c:v>
                </c:pt>
                <c:pt idx="1033">
                  <c:v>1.0138888888888891</c:v>
                </c:pt>
                <c:pt idx="1034">
                  <c:v>0.94444444444444453</c:v>
                </c:pt>
                <c:pt idx="1035">
                  <c:v>0.81944444444444475</c:v>
                </c:pt>
                <c:pt idx="1036">
                  <c:v>0.65277777777777812</c:v>
                </c:pt>
                <c:pt idx="1037">
                  <c:v>0.54166666666666641</c:v>
                </c:pt>
                <c:pt idx="1038">
                  <c:v>0.54166666666666641</c:v>
                </c:pt>
                <c:pt idx="1039">
                  <c:v>0.625</c:v>
                </c:pt>
                <c:pt idx="1040">
                  <c:v>0.6666666666666663</c:v>
                </c:pt>
                <c:pt idx="1041">
                  <c:v>0.625</c:v>
                </c:pt>
                <c:pt idx="1042">
                  <c:v>0.4861111111111111</c:v>
                </c:pt>
                <c:pt idx="1043">
                  <c:v>0.29166666666666685</c:v>
                </c:pt>
                <c:pt idx="1044">
                  <c:v>0.12499999999999981</c:v>
                </c:pt>
                <c:pt idx="1045">
                  <c:v>4.1666666666666269E-2</c:v>
                </c:pt>
                <c:pt idx="1046">
                  <c:v>4.1666666666667261E-2</c:v>
                </c:pt>
                <c:pt idx="1047">
                  <c:v>5.5555555555555358E-2</c:v>
                </c:pt>
                <c:pt idx="1048">
                  <c:v>0</c:v>
                </c:pt>
                <c:pt idx="1049">
                  <c:v>-0.1388888888888889</c:v>
                </c:pt>
                <c:pt idx="1050">
                  <c:v>-0.33333333333333315</c:v>
                </c:pt>
                <c:pt idx="1051">
                  <c:v>-0.4861111111111111</c:v>
                </c:pt>
                <c:pt idx="1052">
                  <c:v>-0.5833333333333337</c:v>
                </c:pt>
                <c:pt idx="1053">
                  <c:v>-0.69444444444444442</c:v>
                </c:pt>
                <c:pt idx="1054">
                  <c:v>-0.86111111111111149</c:v>
                </c:pt>
                <c:pt idx="1055">
                  <c:v>-1.0833333333333328</c:v>
                </c:pt>
                <c:pt idx="1056">
                  <c:v>-1.333333333333333</c:v>
                </c:pt>
                <c:pt idx="1057">
                  <c:v>-1.4722222222222223</c:v>
                </c:pt>
                <c:pt idx="1058">
                  <c:v>-1.3472222222222221</c:v>
                </c:pt>
                <c:pt idx="1059">
                  <c:v>-1.2083333333333333</c:v>
                </c:pt>
                <c:pt idx="1060">
                  <c:v>-1.0555555555555556</c:v>
                </c:pt>
                <c:pt idx="1061">
                  <c:v>-0.65277777777777768</c:v>
                </c:pt>
                <c:pt idx="1062">
                  <c:v>-0.18055555555555566</c:v>
                </c:pt>
                <c:pt idx="1063">
                  <c:v>0.1111111111111112</c:v>
                </c:pt>
                <c:pt idx="1064">
                  <c:v>0.4861111111111111</c:v>
                </c:pt>
                <c:pt idx="1065">
                  <c:v>0.98611111111111083</c:v>
                </c:pt>
                <c:pt idx="1066">
                  <c:v>1.0833333333333333</c:v>
                </c:pt>
                <c:pt idx="1067">
                  <c:v>0.65277777777777812</c:v>
                </c:pt>
                <c:pt idx="1068">
                  <c:v>0.25000000000000011</c:v>
                </c:pt>
                <c:pt idx="1069">
                  <c:v>0.24999999999999961</c:v>
                </c:pt>
                <c:pt idx="1070">
                  <c:v>0.50000000000000022</c:v>
                </c:pt>
                <c:pt idx="1071">
                  <c:v>0.75000000000000022</c:v>
                </c:pt>
                <c:pt idx="1072">
                  <c:v>0.90277777777777724</c:v>
                </c:pt>
                <c:pt idx="1073">
                  <c:v>1.0694444444444444</c:v>
                </c:pt>
                <c:pt idx="1074">
                  <c:v>1.2777777777777781</c:v>
                </c:pt>
                <c:pt idx="1075">
                  <c:v>1.3611111111111107</c:v>
                </c:pt>
                <c:pt idx="1076">
                  <c:v>1.2222222222222219</c:v>
                </c:pt>
                <c:pt idx="1077">
                  <c:v>0.98611111111111127</c:v>
                </c:pt>
                <c:pt idx="1078">
                  <c:v>0.7777777777777779</c:v>
                </c:pt>
                <c:pt idx="1079">
                  <c:v>0.6666666666666673</c:v>
                </c:pt>
                <c:pt idx="1080">
                  <c:v>0.51388888888888928</c:v>
                </c:pt>
                <c:pt idx="1081">
                  <c:v>0.24999999999999961</c:v>
                </c:pt>
                <c:pt idx="1082">
                  <c:v>-1.3888888888889086E-2</c:v>
                </c:pt>
                <c:pt idx="1083">
                  <c:v>-0.29166666666666685</c:v>
                </c:pt>
                <c:pt idx="1084">
                  <c:v>-0.44444444444444481</c:v>
                </c:pt>
                <c:pt idx="1085">
                  <c:v>-0.31944444444444403</c:v>
                </c:pt>
                <c:pt idx="1086">
                  <c:v>-9.7222222222221627E-2</c:v>
                </c:pt>
                <c:pt idx="1087">
                  <c:v>1.3888888888889086E-2</c:v>
                </c:pt>
                <c:pt idx="1088">
                  <c:v>2.7777777777777186E-2</c:v>
                </c:pt>
                <c:pt idx="1089">
                  <c:v>1.3888888888888099E-2</c:v>
                </c:pt>
                <c:pt idx="1090">
                  <c:v>0</c:v>
                </c:pt>
                <c:pt idx="1091">
                  <c:v>4.1666666666667261E-2</c:v>
                </c:pt>
                <c:pt idx="1092">
                  <c:v>0.18055555555555614</c:v>
                </c:pt>
                <c:pt idx="1093">
                  <c:v>0.36111111111111133</c:v>
                </c:pt>
                <c:pt idx="1094">
                  <c:v>0.40277777777777757</c:v>
                </c:pt>
                <c:pt idx="1095">
                  <c:v>0.27777777777777779</c:v>
                </c:pt>
                <c:pt idx="1096">
                  <c:v>0.12499999999999981</c:v>
                </c:pt>
                <c:pt idx="1097">
                  <c:v>-2.7777777777778172E-2</c:v>
                </c:pt>
                <c:pt idx="1098">
                  <c:v>-0.2222222222222224</c:v>
                </c:pt>
                <c:pt idx="1099">
                  <c:v>-0.44444444444444481</c:v>
                </c:pt>
                <c:pt idx="1100">
                  <c:v>-0.47222222222222199</c:v>
                </c:pt>
                <c:pt idx="1101">
                  <c:v>-0.26388888888888867</c:v>
                </c:pt>
                <c:pt idx="1102">
                  <c:v>-1.3888888888889086E-2</c:v>
                </c:pt>
                <c:pt idx="1103">
                  <c:v>0.25000000000000061</c:v>
                </c:pt>
                <c:pt idx="1104">
                  <c:v>0.4861111111111111</c:v>
                </c:pt>
                <c:pt idx="1105">
                  <c:v>0.51388888888888828</c:v>
                </c:pt>
                <c:pt idx="1106">
                  <c:v>0.30555555555555597</c:v>
                </c:pt>
                <c:pt idx="1107">
                  <c:v>6.9444444444445433E-2</c:v>
                </c:pt>
                <c:pt idx="1108">
                  <c:v>-0.1388888888888889</c:v>
                </c:pt>
                <c:pt idx="1109">
                  <c:v>-0.33333333333333409</c:v>
                </c:pt>
                <c:pt idx="1110">
                  <c:v>-0.31944444444444403</c:v>
                </c:pt>
                <c:pt idx="1111">
                  <c:v>-9.7222222222222612E-2</c:v>
                </c:pt>
                <c:pt idx="1112">
                  <c:v>0.19444444444444425</c:v>
                </c:pt>
                <c:pt idx="1113">
                  <c:v>0.55555555555555558</c:v>
                </c:pt>
                <c:pt idx="1114">
                  <c:v>0.74999999999999978</c:v>
                </c:pt>
                <c:pt idx="1115">
                  <c:v>0.56944444444444564</c:v>
                </c:pt>
                <c:pt idx="1116">
                  <c:v>0.23611111111111149</c:v>
                </c:pt>
                <c:pt idx="1117">
                  <c:v>-1.3888888888890073E-2</c:v>
                </c:pt>
                <c:pt idx="1118">
                  <c:v>-0.2222222222222234</c:v>
                </c:pt>
                <c:pt idx="1119">
                  <c:v>-0.33333333333333215</c:v>
                </c:pt>
                <c:pt idx="1120">
                  <c:v>-0.26388888888888767</c:v>
                </c:pt>
                <c:pt idx="1121">
                  <c:v>-0.16666666666666705</c:v>
                </c:pt>
                <c:pt idx="1122">
                  <c:v>-0.18055555555555516</c:v>
                </c:pt>
                <c:pt idx="1123">
                  <c:v>-0.34722222222222221</c:v>
                </c:pt>
                <c:pt idx="1124">
                  <c:v>-0.63888888888889006</c:v>
                </c:pt>
                <c:pt idx="1125">
                  <c:v>-1.0277777777777786</c:v>
                </c:pt>
                <c:pt idx="1126">
                  <c:v>-1.3611111111111107</c:v>
                </c:pt>
                <c:pt idx="1127">
                  <c:v>-1.4722222222222214</c:v>
                </c:pt>
                <c:pt idx="1128">
                  <c:v>-1.4444444444444442</c:v>
                </c:pt>
                <c:pt idx="1129">
                  <c:v>-1.25</c:v>
                </c:pt>
                <c:pt idx="1130">
                  <c:v>-1.0000000000000004</c:v>
                </c:pt>
                <c:pt idx="1131">
                  <c:v>-0.88888888888888917</c:v>
                </c:pt>
                <c:pt idx="1132">
                  <c:v>-0.87499999999999956</c:v>
                </c:pt>
                <c:pt idx="1133">
                  <c:v>-0.94444444444444453</c:v>
                </c:pt>
                <c:pt idx="1134">
                  <c:v>-1.0000000000000004</c:v>
                </c:pt>
                <c:pt idx="1135">
                  <c:v>-0.93055555555555547</c:v>
                </c:pt>
                <c:pt idx="1136">
                  <c:v>-0.66666666666666652</c:v>
                </c:pt>
                <c:pt idx="1137">
                  <c:v>-0.29166666666666685</c:v>
                </c:pt>
                <c:pt idx="1138">
                  <c:v>-4.1666666666666519E-2</c:v>
                </c:pt>
                <c:pt idx="1139">
                  <c:v>5.5555555555555601E-2</c:v>
                </c:pt>
                <c:pt idx="1140">
                  <c:v>0.11111111111111097</c:v>
                </c:pt>
                <c:pt idx="1141">
                  <c:v>0.24999999999999983</c:v>
                </c:pt>
                <c:pt idx="1142">
                  <c:v>0.5555555555555558</c:v>
                </c:pt>
                <c:pt idx="1143">
                  <c:v>0.84722222222222243</c:v>
                </c:pt>
                <c:pt idx="1144">
                  <c:v>0.73611111111111072</c:v>
                </c:pt>
                <c:pt idx="1145">
                  <c:v>0.31944444444444453</c:v>
                </c:pt>
                <c:pt idx="1146">
                  <c:v>-0.23611111111111099</c:v>
                </c:pt>
                <c:pt idx="1147">
                  <c:v>-1.0277777777777781</c:v>
                </c:pt>
                <c:pt idx="1148">
                  <c:v>-1.2361111111111109</c:v>
                </c:pt>
                <c:pt idx="1149">
                  <c:v>-0.74999999999999978</c:v>
                </c:pt>
                <c:pt idx="1150">
                  <c:v>-0.25000000000000011</c:v>
                </c:pt>
                <c:pt idx="1151">
                  <c:v>0</c:v>
                </c:pt>
                <c:pt idx="1152">
                  <c:v>0.26388888888888895</c:v>
                </c:pt>
                <c:pt idx="1153">
                  <c:v>0.94444444444444453</c:v>
                </c:pt>
                <c:pt idx="1154">
                  <c:v>1.5555555555555556</c:v>
                </c:pt>
                <c:pt idx="1155">
                  <c:v>1.5277777777777777</c:v>
                </c:pt>
                <c:pt idx="1156">
                  <c:v>1.2083333333333328</c:v>
                </c:pt>
                <c:pt idx="1157">
                  <c:v>1.166666666666667</c:v>
                </c:pt>
                <c:pt idx="1158">
                  <c:v>1.3333333333333335</c:v>
                </c:pt>
                <c:pt idx="1159">
                  <c:v>1.4861111111111105</c:v>
                </c:pt>
                <c:pt idx="1160">
                  <c:v>1.4444444444444442</c:v>
                </c:pt>
                <c:pt idx="1161">
                  <c:v>1.2361111111111109</c:v>
                </c:pt>
                <c:pt idx="1162">
                  <c:v>1.0694444444444449</c:v>
                </c:pt>
                <c:pt idx="1163">
                  <c:v>1.0000000000000004</c:v>
                </c:pt>
                <c:pt idx="1164">
                  <c:v>0.95833333333333415</c:v>
                </c:pt>
                <c:pt idx="1165">
                  <c:v>0.91666666666666585</c:v>
                </c:pt>
                <c:pt idx="1166">
                  <c:v>0.63888888888888806</c:v>
                </c:pt>
                <c:pt idx="1167">
                  <c:v>0.37500000000000039</c:v>
                </c:pt>
                <c:pt idx="1168">
                  <c:v>0.44444444444444481</c:v>
                </c:pt>
                <c:pt idx="1169">
                  <c:v>0.50000000000000122</c:v>
                </c:pt>
                <c:pt idx="1170">
                  <c:v>0.45833333333333293</c:v>
                </c:pt>
                <c:pt idx="1171">
                  <c:v>0.43055555555555475</c:v>
                </c:pt>
                <c:pt idx="1172">
                  <c:v>0.38888888888888851</c:v>
                </c:pt>
                <c:pt idx="1173">
                  <c:v>0.34722222222222221</c:v>
                </c:pt>
                <c:pt idx="1174">
                  <c:v>0.31944444444444403</c:v>
                </c:pt>
                <c:pt idx="1175">
                  <c:v>0.27777777777777779</c:v>
                </c:pt>
                <c:pt idx="1176">
                  <c:v>0.23611111111111149</c:v>
                </c:pt>
                <c:pt idx="1177">
                  <c:v>0.22222222222222143</c:v>
                </c:pt>
                <c:pt idx="1178">
                  <c:v>0.24999999999999961</c:v>
                </c:pt>
                <c:pt idx="1179">
                  <c:v>0.27777777777777779</c:v>
                </c:pt>
                <c:pt idx="1180">
                  <c:v>0.27777777777777779</c:v>
                </c:pt>
                <c:pt idx="1181">
                  <c:v>0.26388888888888967</c:v>
                </c:pt>
                <c:pt idx="1182">
                  <c:v>0.2222222222222234</c:v>
                </c:pt>
                <c:pt idx="1183">
                  <c:v>0.18055555555555516</c:v>
                </c:pt>
                <c:pt idx="1184">
                  <c:v>0.15277777777777699</c:v>
                </c:pt>
                <c:pt idx="1185">
                  <c:v>0.11111111111111072</c:v>
                </c:pt>
                <c:pt idx="1186">
                  <c:v>4.1666666666666269E-2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1.3888888888890073E-2</c:v>
                </c:pt>
                <c:pt idx="1196">
                  <c:v>1.3888888888890073E-2</c:v>
                </c:pt>
                <c:pt idx="1197">
                  <c:v>1.3888888888888099E-2</c:v>
                </c:pt>
                <c:pt idx="1198">
                  <c:v>6.9444444444444448E-2</c:v>
                </c:pt>
                <c:pt idx="1199">
                  <c:v>0.12500000000000078</c:v>
                </c:pt>
                <c:pt idx="1200">
                  <c:v>0.18055555555555516</c:v>
                </c:pt>
                <c:pt idx="1201">
                  <c:v>0.22222222222222143</c:v>
                </c:pt>
                <c:pt idx="1202">
                  <c:v>0.19444444444444522</c:v>
                </c:pt>
                <c:pt idx="1203">
                  <c:v>0.1388888888888889</c:v>
                </c:pt>
                <c:pt idx="1204">
                  <c:v>8.3333333333332538E-2</c:v>
                </c:pt>
                <c:pt idx="1205">
                  <c:v>4.1666666666666269E-2</c:v>
                </c:pt>
                <c:pt idx="1206">
                  <c:v>2.7777777777778172E-2</c:v>
                </c:pt>
                <c:pt idx="1207">
                  <c:v>2.7777777777778172E-2</c:v>
                </c:pt>
                <c:pt idx="1208">
                  <c:v>2.7777777777778172E-2</c:v>
                </c:pt>
                <c:pt idx="1209">
                  <c:v>1.3888888888890073E-2</c:v>
                </c:pt>
                <c:pt idx="1210">
                  <c:v>0</c:v>
                </c:pt>
                <c:pt idx="1211">
                  <c:v>0</c:v>
                </c:pt>
                <c:pt idx="1212">
                  <c:v>-1.3888888888890073E-2</c:v>
                </c:pt>
                <c:pt idx="1213">
                  <c:v>-1.3888888888890073E-2</c:v>
                </c:pt>
                <c:pt idx="1214">
                  <c:v>0</c:v>
                </c:pt>
                <c:pt idx="1215">
                  <c:v>0</c:v>
                </c:pt>
                <c:pt idx="1216">
                  <c:v>-1.3888888888888099E-2</c:v>
                </c:pt>
                <c:pt idx="1217">
                  <c:v>-2.7777777777778172E-2</c:v>
                </c:pt>
                <c:pt idx="1218">
                  <c:v>-2.7777777777778172E-2</c:v>
                </c:pt>
                <c:pt idx="1219">
                  <c:v>-2.7777777777776198E-2</c:v>
                </c:pt>
                <c:pt idx="1220">
                  <c:v>-4.1666666666666269E-2</c:v>
                </c:pt>
                <c:pt idx="1221">
                  <c:v>-6.9444444444444448E-2</c:v>
                </c:pt>
                <c:pt idx="1222">
                  <c:v>-8.3333333333334522E-2</c:v>
                </c:pt>
                <c:pt idx="1223">
                  <c:v>-9.7222222222222612E-2</c:v>
                </c:pt>
                <c:pt idx="1224">
                  <c:v>-8.3333333333332538E-2</c:v>
                </c:pt>
                <c:pt idx="1225">
                  <c:v>-5.5555555555556344E-2</c:v>
                </c:pt>
                <c:pt idx="1226">
                  <c:v>-4.1666666666666269E-2</c:v>
                </c:pt>
                <c:pt idx="1227">
                  <c:v>-4.1666666666666269E-2</c:v>
                </c:pt>
                <c:pt idx="1228">
                  <c:v>-4.1666666666666269E-2</c:v>
                </c:pt>
                <c:pt idx="1229">
                  <c:v>-4.1666666666666269E-2</c:v>
                </c:pt>
                <c:pt idx="1230">
                  <c:v>-5.5555555555556344E-2</c:v>
                </c:pt>
                <c:pt idx="1231">
                  <c:v>-4.1666666666666269E-2</c:v>
                </c:pt>
                <c:pt idx="1232">
                  <c:v>-1.3888888888888099E-2</c:v>
                </c:pt>
                <c:pt idx="1233">
                  <c:v>-1.3888888888890073E-2</c:v>
                </c:pt>
                <c:pt idx="1234">
                  <c:v>-1.3888888888890073E-2</c:v>
                </c:pt>
                <c:pt idx="1235">
                  <c:v>-2.7777777777778172E-2</c:v>
                </c:pt>
                <c:pt idx="1236">
                  <c:v>-5.5555555555554373E-2</c:v>
                </c:pt>
                <c:pt idx="1237">
                  <c:v>-9.7222222222220642E-2</c:v>
                </c:pt>
                <c:pt idx="1238">
                  <c:v>-0.15277777777777896</c:v>
                </c:pt>
                <c:pt idx="1239">
                  <c:v>-0.19444444444444522</c:v>
                </c:pt>
                <c:pt idx="1240">
                  <c:v>-0.20833333333333331</c:v>
                </c:pt>
                <c:pt idx="1241">
                  <c:v>-0.19444444444444522</c:v>
                </c:pt>
                <c:pt idx="1242">
                  <c:v>-0.18055555555555516</c:v>
                </c:pt>
                <c:pt idx="1243">
                  <c:v>-0.18055555555555516</c:v>
                </c:pt>
                <c:pt idx="1244">
                  <c:v>-0.18055555555555516</c:v>
                </c:pt>
                <c:pt idx="1245">
                  <c:v>-0.16666666666666705</c:v>
                </c:pt>
                <c:pt idx="1246">
                  <c:v>-0.18055555555555516</c:v>
                </c:pt>
                <c:pt idx="1247">
                  <c:v>-0.19444444444444325</c:v>
                </c:pt>
                <c:pt idx="1248">
                  <c:v>-0.19444444444444522</c:v>
                </c:pt>
                <c:pt idx="1249">
                  <c:v>-0.19444444444444522</c:v>
                </c:pt>
                <c:pt idx="1250">
                  <c:v>-0.18055555555555516</c:v>
                </c:pt>
                <c:pt idx="1251">
                  <c:v>-0.16666666666666705</c:v>
                </c:pt>
                <c:pt idx="1252">
                  <c:v>-0.16666666666666705</c:v>
                </c:pt>
                <c:pt idx="1253">
                  <c:v>-0.16666666666666508</c:v>
                </c:pt>
                <c:pt idx="1254">
                  <c:v>-0.16666666666666705</c:v>
                </c:pt>
                <c:pt idx="1255">
                  <c:v>-0.16666666666666705</c:v>
                </c:pt>
                <c:pt idx="1256">
                  <c:v>-0.16666666666666705</c:v>
                </c:pt>
                <c:pt idx="1257">
                  <c:v>-0.16666666666666705</c:v>
                </c:pt>
                <c:pt idx="1258">
                  <c:v>-0.16666666666666508</c:v>
                </c:pt>
                <c:pt idx="1259">
                  <c:v>-0.15277777777777699</c:v>
                </c:pt>
                <c:pt idx="1260">
                  <c:v>-0.12500000000000078</c:v>
                </c:pt>
                <c:pt idx="1261">
                  <c:v>-9.7222222222222612E-2</c:v>
                </c:pt>
                <c:pt idx="1262">
                  <c:v>-4.1666666666666269E-2</c:v>
                </c:pt>
                <c:pt idx="1263">
                  <c:v>1.3888888888888099E-2</c:v>
                </c:pt>
                <c:pt idx="1264">
                  <c:v>5.5555555555554373E-2</c:v>
                </c:pt>
                <c:pt idx="1265">
                  <c:v>8.3333333333334522E-2</c:v>
                </c:pt>
                <c:pt idx="1266">
                  <c:v>6.9444444444444448E-2</c:v>
                </c:pt>
                <c:pt idx="1267">
                  <c:v>5.5555555555554373E-2</c:v>
                </c:pt>
                <c:pt idx="1268">
                  <c:v>2.7777777777778172E-2</c:v>
                </c:pt>
                <c:pt idx="1269">
                  <c:v>-2.7777777777778172E-2</c:v>
                </c:pt>
                <c:pt idx="1270">
                  <c:v>-6.9444444444444448E-2</c:v>
                </c:pt>
                <c:pt idx="1271">
                  <c:v>-9.7222222222220642E-2</c:v>
                </c:pt>
                <c:pt idx="1272">
                  <c:v>-0.11111111111111072</c:v>
                </c:pt>
                <c:pt idx="1273">
                  <c:v>-9.7222222222222612E-2</c:v>
                </c:pt>
                <c:pt idx="1274">
                  <c:v>-8.3333333333332538E-2</c:v>
                </c:pt>
                <c:pt idx="1275">
                  <c:v>-6.9444444444444448E-2</c:v>
                </c:pt>
                <c:pt idx="1276">
                  <c:v>-2.7777777777778172E-2</c:v>
                </c:pt>
                <c:pt idx="1277">
                  <c:v>1.3888888888888099E-2</c:v>
                </c:pt>
                <c:pt idx="1278">
                  <c:v>2.7777777777778172E-2</c:v>
                </c:pt>
                <c:pt idx="1279">
                  <c:v>4.1666666666666269E-2</c:v>
                </c:pt>
                <c:pt idx="1280">
                  <c:v>5.5555555555554373E-2</c:v>
                </c:pt>
                <c:pt idx="1281">
                  <c:v>2.7777777777778172E-2</c:v>
                </c:pt>
                <c:pt idx="1282">
                  <c:v>1.3888888888890073E-2</c:v>
                </c:pt>
                <c:pt idx="1283">
                  <c:v>1.3888888888890073E-2</c:v>
                </c:pt>
                <c:pt idx="1284">
                  <c:v>0</c:v>
                </c:pt>
                <c:pt idx="1285">
                  <c:v>-2.7777777777778172E-2</c:v>
                </c:pt>
                <c:pt idx="1286">
                  <c:v>-5.5555555555556344E-2</c:v>
                </c:pt>
                <c:pt idx="1287">
                  <c:v>-6.9444444444444448E-2</c:v>
                </c:pt>
                <c:pt idx="1288">
                  <c:v>-9.7222222222222612E-2</c:v>
                </c:pt>
                <c:pt idx="1289">
                  <c:v>-0.11111111111111072</c:v>
                </c:pt>
                <c:pt idx="1290">
                  <c:v>-9.7222222222222612E-2</c:v>
                </c:pt>
                <c:pt idx="1291">
                  <c:v>-9.7222222222222612E-2</c:v>
                </c:pt>
                <c:pt idx="1292">
                  <c:v>-0.12499999999999881</c:v>
                </c:pt>
                <c:pt idx="1293">
                  <c:v>-0.1388888888888889</c:v>
                </c:pt>
                <c:pt idx="1294">
                  <c:v>-0.1388888888888889</c:v>
                </c:pt>
                <c:pt idx="1295">
                  <c:v>-0.11111111111111072</c:v>
                </c:pt>
                <c:pt idx="1296">
                  <c:v>-5.5555555555556344E-2</c:v>
                </c:pt>
                <c:pt idx="1297">
                  <c:v>0</c:v>
                </c:pt>
                <c:pt idx="1298">
                  <c:v>4.1666666666666269E-2</c:v>
                </c:pt>
                <c:pt idx="1299">
                  <c:v>6.9444444444444448E-2</c:v>
                </c:pt>
                <c:pt idx="1300">
                  <c:v>6.9444444444444448E-2</c:v>
                </c:pt>
                <c:pt idx="1301">
                  <c:v>5.5555555555554373E-2</c:v>
                </c:pt>
                <c:pt idx="1302">
                  <c:v>5.5555555555556344E-2</c:v>
                </c:pt>
                <c:pt idx="1303">
                  <c:v>6.9444444444444448E-2</c:v>
                </c:pt>
                <c:pt idx="1304">
                  <c:v>5.5555555555556344E-2</c:v>
                </c:pt>
                <c:pt idx="1305">
                  <c:v>2.7777777777778172E-2</c:v>
                </c:pt>
                <c:pt idx="1306">
                  <c:v>1.3888888888888099E-2</c:v>
                </c:pt>
                <c:pt idx="1307">
                  <c:v>0</c:v>
                </c:pt>
                <c:pt idx="1308">
                  <c:v>-1.3888888888888099E-2</c:v>
                </c:pt>
                <c:pt idx="1309">
                  <c:v>-1.3888888888888099E-2</c:v>
                </c:pt>
                <c:pt idx="1310">
                  <c:v>-1.3888888888890073E-2</c:v>
                </c:pt>
                <c:pt idx="1311">
                  <c:v>-2.7777777777778172E-2</c:v>
                </c:pt>
                <c:pt idx="1312">
                  <c:v>-4.1666666666666269E-2</c:v>
                </c:pt>
                <c:pt idx="1313">
                  <c:v>-6.9444444444444448E-2</c:v>
                </c:pt>
                <c:pt idx="1314">
                  <c:v>-6.9444444444444448E-2</c:v>
                </c:pt>
                <c:pt idx="1315">
                  <c:v>-6.9444444444444448E-2</c:v>
                </c:pt>
                <c:pt idx="1316">
                  <c:v>-0.12500000000000078</c:v>
                </c:pt>
                <c:pt idx="1317">
                  <c:v>-0.1388888888888889</c:v>
                </c:pt>
                <c:pt idx="1318">
                  <c:v>-0.11111111111111072</c:v>
                </c:pt>
                <c:pt idx="1319">
                  <c:v>-2.7777777777778172E-2</c:v>
                </c:pt>
                <c:pt idx="1320">
                  <c:v>9.7222222222222612E-2</c:v>
                </c:pt>
                <c:pt idx="1321">
                  <c:v>0.19444444444444522</c:v>
                </c:pt>
                <c:pt idx="1322">
                  <c:v>0.29166666666666585</c:v>
                </c:pt>
                <c:pt idx="1323">
                  <c:v>0.38888888888888851</c:v>
                </c:pt>
                <c:pt idx="1324">
                  <c:v>0.43055555555555675</c:v>
                </c:pt>
                <c:pt idx="1325">
                  <c:v>0.36111111111111033</c:v>
                </c:pt>
                <c:pt idx="1326">
                  <c:v>0.22222222222222143</c:v>
                </c:pt>
                <c:pt idx="1327">
                  <c:v>9.7222222222222612E-2</c:v>
                </c:pt>
                <c:pt idx="1328">
                  <c:v>2.7777777777778172E-2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-1.3888888888888099E-2</c:v>
                </c:pt>
                <c:pt idx="1333">
                  <c:v>-5.5555555555556344E-2</c:v>
                </c:pt>
                <c:pt idx="1334">
                  <c:v>-8.3333333333334522E-2</c:v>
                </c:pt>
                <c:pt idx="1335">
                  <c:v>-8.3333333333332538E-2</c:v>
                </c:pt>
                <c:pt idx="1336">
                  <c:v>-5.5555555555554373E-2</c:v>
                </c:pt>
                <c:pt idx="1337">
                  <c:v>-2.7777777777778172E-2</c:v>
                </c:pt>
                <c:pt idx="1338">
                  <c:v>-1.3888888888890073E-2</c:v>
                </c:pt>
                <c:pt idx="1339">
                  <c:v>0</c:v>
                </c:pt>
                <c:pt idx="1340">
                  <c:v>1.3888888888890073E-2</c:v>
                </c:pt>
                <c:pt idx="1341">
                  <c:v>2.7777777777778172E-2</c:v>
                </c:pt>
                <c:pt idx="1342">
                  <c:v>6.9444444444444448E-2</c:v>
                </c:pt>
                <c:pt idx="1343">
                  <c:v>0.11111111111111072</c:v>
                </c:pt>
                <c:pt idx="1344">
                  <c:v>0.11111111111111072</c:v>
                </c:pt>
                <c:pt idx="1345">
                  <c:v>9.7222222222222612E-2</c:v>
                </c:pt>
                <c:pt idx="1346">
                  <c:v>5.5555555555554373E-2</c:v>
                </c:pt>
                <c:pt idx="1347">
                  <c:v>1.3888888888888099E-2</c:v>
                </c:pt>
                <c:pt idx="1348">
                  <c:v>-2.7777777777776198E-2</c:v>
                </c:pt>
                <c:pt idx="1349">
                  <c:v>-0.12499999999999881</c:v>
                </c:pt>
                <c:pt idx="1350">
                  <c:v>-0.25000000000000155</c:v>
                </c:pt>
                <c:pt idx="1351">
                  <c:v>-0.34722222222222221</c:v>
                </c:pt>
                <c:pt idx="1352">
                  <c:v>-0.38888888888888851</c:v>
                </c:pt>
                <c:pt idx="1353">
                  <c:v>-0.40277777777777857</c:v>
                </c:pt>
                <c:pt idx="1354">
                  <c:v>-0.41666666666666663</c:v>
                </c:pt>
                <c:pt idx="1355">
                  <c:v>-0.44444444444444481</c:v>
                </c:pt>
                <c:pt idx="1356">
                  <c:v>-0.49999999999999922</c:v>
                </c:pt>
                <c:pt idx="1357">
                  <c:v>-0.54166666666666552</c:v>
                </c:pt>
                <c:pt idx="1358">
                  <c:v>-0.56944444444444564</c:v>
                </c:pt>
                <c:pt idx="1359">
                  <c:v>-0.61111111111111194</c:v>
                </c:pt>
                <c:pt idx="1360">
                  <c:v>-0.624999999999999</c:v>
                </c:pt>
                <c:pt idx="1361">
                  <c:v>-0.49999999999999922</c:v>
                </c:pt>
                <c:pt idx="1362">
                  <c:v>-0.25000000000000061</c:v>
                </c:pt>
                <c:pt idx="1363">
                  <c:v>2.7777777777777186E-2</c:v>
                </c:pt>
                <c:pt idx="1364">
                  <c:v>0.27777777777777779</c:v>
                </c:pt>
                <c:pt idx="1365">
                  <c:v>0.30555555555555597</c:v>
                </c:pt>
                <c:pt idx="1366">
                  <c:v>0.12500000000000078</c:v>
                </c:pt>
                <c:pt idx="1367">
                  <c:v>-9.7222222222222612E-2</c:v>
                </c:pt>
                <c:pt idx="1368">
                  <c:v>-0.37500000000000039</c:v>
                </c:pt>
                <c:pt idx="1369">
                  <c:v>-0.4861111111111111</c:v>
                </c:pt>
                <c:pt idx="1370">
                  <c:v>-0.30555555555555597</c:v>
                </c:pt>
                <c:pt idx="1371">
                  <c:v>-8.3333333333333523E-2</c:v>
                </c:pt>
                <c:pt idx="1372">
                  <c:v>0</c:v>
                </c:pt>
                <c:pt idx="1373">
                  <c:v>-6.9444444444444448E-2</c:v>
                </c:pt>
                <c:pt idx="1374">
                  <c:v>-0.22222222222222143</c:v>
                </c:pt>
                <c:pt idx="1375">
                  <c:v>-0.41666666666666663</c:v>
                </c:pt>
                <c:pt idx="1376">
                  <c:v>-0.75000000000000078</c:v>
                </c:pt>
                <c:pt idx="1377">
                  <c:v>-1.2222222222222219</c:v>
                </c:pt>
                <c:pt idx="1378">
                  <c:v>-1.4722222222222214</c:v>
                </c:pt>
                <c:pt idx="1379">
                  <c:v>-1.4722222222222223</c:v>
                </c:pt>
                <c:pt idx="1380">
                  <c:v>-1.4722222222222223</c:v>
                </c:pt>
                <c:pt idx="1381">
                  <c:v>-1.0555555555555551</c:v>
                </c:pt>
                <c:pt idx="1382">
                  <c:v>-4.1666666666666761E-2</c:v>
                </c:pt>
                <c:pt idx="1383">
                  <c:v>0.77777777777777746</c:v>
                </c:pt>
                <c:pt idx="1384">
                  <c:v>0.87500000000000011</c:v>
                </c:pt>
                <c:pt idx="1385">
                  <c:v>0.52777777777777835</c:v>
                </c:pt>
                <c:pt idx="1386">
                  <c:v>0.27777777777777779</c:v>
                </c:pt>
                <c:pt idx="1387">
                  <c:v>0.37499999999999939</c:v>
                </c:pt>
                <c:pt idx="1388">
                  <c:v>0.68055555555555536</c:v>
                </c:pt>
                <c:pt idx="1389">
                  <c:v>0.98611111111111127</c:v>
                </c:pt>
                <c:pt idx="1390">
                  <c:v>1.0694444444444449</c:v>
                </c:pt>
                <c:pt idx="1391">
                  <c:v>0.87499999999999956</c:v>
                </c:pt>
                <c:pt idx="1392">
                  <c:v>0.56944444444444364</c:v>
                </c:pt>
                <c:pt idx="1393">
                  <c:v>0.29166666666666685</c:v>
                </c:pt>
                <c:pt idx="1394">
                  <c:v>8.3333333333333523E-2</c:v>
                </c:pt>
                <c:pt idx="1395">
                  <c:v>-2.7777777777777186E-2</c:v>
                </c:pt>
                <c:pt idx="1396">
                  <c:v>-0.11111111111111072</c:v>
                </c:pt>
                <c:pt idx="1397">
                  <c:v>-0.20833333333333331</c:v>
                </c:pt>
                <c:pt idx="1398">
                  <c:v>-0.27777777777777779</c:v>
                </c:pt>
                <c:pt idx="1399">
                  <c:v>-0.34722222222222221</c:v>
                </c:pt>
                <c:pt idx="1400">
                  <c:v>-0.41666666666666663</c:v>
                </c:pt>
                <c:pt idx="1401">
                  <c:v>-0.45833333333333393</c:v>
                </c:pt>
                <c:pt idx="1402">
                  <c:v>-0.54166666666666641</c:v>
                </c:pt>
                <c:pt idx="1403">
                  <c:v>-0.7777777777777779</c:v>
                </c:pt>
                <c:pt idx="1404">
                  <c:v>-1.2083333333333337</c:v>
                </c:pt>
                <c:pt idx="1405">
                  <c:v>-1.4722222222222219</c:v>
                </c:pt>
                <c:pt idx="1406">
                  <c:v>-1.2361111111111109</c:v>
                </c:pt>
                <c:pt idx="1407">
                  <c:v>-0.59722222222222232</c:v>
                </c:pt>
                <c:pt idx="1408">
                  <c:v>-4.1666666666666761E-2</c:v>
                </c:pt>
                <c:pt idx="1409">
                  <c:v>8.3333333333333523E-2</c:v>
                </c:pt>
                <c:pt idx="1410">
                  <c:v>1.3888888888888593E-2</c:v>
                </c:pt>
                <c:pt idx="1411">
                  <c:v>-5.5555555555555358E-2</c:v>
                </c:pt>
                <c:pt idx="1412">
                  <c:v>-9.7222222222222127E-2</c:v>
                </c:pt>
                <c:pt idx="1413">
                  <c:v>-4.1666666666666761E-2</c:v>
                </c:pt>
                <c:pt idx="1414">
                  <c:v>0.20833333333333331</c:v>
                </c:pt>
                <c:pt idx="1415">
                  <c:v>0.59722222222222232</c:v>
                </c:pt>
                <c:pt idx="1416">
                  <c:v>0.9166666666666663</c:v>
                </c:pt>
                <c:pt idx="1417">
                  <c:v>1.0138888888888884</c:v>
                </c:pt>
                <c:pt idx="1418">
                  <c:v>0.84722222222222243</c:v>
                </c:pt>
                <c:pt idx="1419">
                  <c:v>0.45833333333333393</c:v>
                </c:pt>
                <c:pt idx="1420">
                  <c:v>0</c:v>
                </c:pt>
                <c:pt idx="1421">
                  <c:v>-0.47222222222222299</c:v>
                </c:pt>
                <c:pt idx="1422">
                  <c:v>-0.7777777777777779</c:v>
                </c:pt>
                <c:pt idx="1423">
                  <c:v>-0.55555555555555558</c:v>
                </c:pt>
                <c:pt idx="1424">
                  <c:v>-9.7222222222221627E-2</c:v>
                </c:pt>
                <c:pt idx="1425">
                  <c:v>0.27777777777777779</c:v>
                </c:pt>
                <c:pt idx="1426">
                  <c:v>0.68055555555555536</c:v>
                </c:pt>
                <c:pt idx="1427">
                  <c:v>0.76388888888888884</c:v>
                </c:pt>
                <c:pt idx="1428">
                  <c:v>0.41666666666666663</c:v>
                </c:pt>
                <c:pt idx="1429">
                  <c:v>1.3888888888889086E-2</c:v>
                </c:pt>
                <c:pt idx="1430">
                  <c:v>-0.33333333333333315</c:v>
                </c:pt>
                <c:pt idx="1431">
                  <c:v>-0.73611111111111072</c:v>
                </c:pt>
                <c:pt idx="1432">
                  <c:v>-1.2222222222222223</c:v>
                </c:pt>
                <c:pt idx="1433">
                  <c:v>-1.4722222222222223</c:v>
                </c:pt>
                <c:pt idx="1434">
                  <c:v>-1.4861111111111109</c:v>
                </c:pt>
                <c:pt idx="1435">
                  <c:v>-0.95833333333333315</c:v>
                </c:pt>
                <c:pt idx="1436">
                  <c:v>-0.12500000000000031</c:v>
                </c:pt>
                <c:pt idx="1437">
                  <c:v>0.27777777777777779</c:v>
                </c:pt>
                <c:pt idx="1438">
                  <c:v>0.31944444444444453</c:v>
                </c:pt>
                <c:pt idx="1439">
                  <c:v>0.1388888888888889</c:v>
                </c:pt>
                <c:pt idx="1440">
                  <c:v>-8.3333333333333523E-2</c:v>
                </c:pt>
                <c:pt idx="1441">
                  <c:v>-0.34722222222222221</c:v>
                </c:pt>
                <c:pt idx="1442">
                  <c:v>-0.43055555555555525</c:v>
                </c:pt>
                <c:pt idx="1443">
                  <c:v>-0.2222222222222224</c:v>
                </c:pt>
                <c:pt idx="1444">
                  <c:v>0</c:v>
                </c:pt>
                <c:pt idx="1445">
                  <c:v>6.9444444444444448E-2</c:v>
                </c:pt>
                <c:pt idx="1446">
                  <c:v>-5.5555555555555851E-2</c:v>
                </c:pt>
                <c:pt idx="1447">
                  <c:v>-0.4861111111111111</c:v>
                </c:pt>
                <c:pt idx="1448">
                  <c:v>-1.1111111111111109</c:v>
                </c:pt>
                <c:pt idx="1449">
                  <c:v>-1.4444444444444444</c:v>
                </c:pt>
                <c:pt idx="1450">
                  <c:v>-1.2083333333333335</c:v>
                </c:pt>
                <c:pt idx="1451">
                  <c:v>-0.63888888888888884</c:v>
                </c:pt>
                <c:pt idx="1452">
                  <c:v>-0.16666666666666666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0.30555555555555558</c:v>
                </c:pt>
                <c:pt idx="1479">
                  <c:v>0.61111111111111116</c:v>
                </c:pt>
                <c:pt idx="1480">
                  <c:v>0.56944444444444442</c:v>
                </c:pt>
                <c:pt idx="1481">
                  <c:v>0.4861111111111111</c:v>
                </c:pt>
                <c:pt idx="1482">
                  <c:v>0.40277777777777768</c:v>
                </c:pt>
                <c:pt idx="1483">
                  <c:v>0.34722222222222221</c:v>
                </c:pt>
                <c:pt idx="1484">
                  <c:v>0.31944444444444453</c:v>
                </c:pt>
                <c:pt idx="1485">
                  <c:v>0.34722222222222221</c:v>
                </c:pt>
                <c:pt idx="1486">
                  <c:v>0.44444444444444431</c:v>
                </c:pt>
                <c:pt idx="1487">
                  <c:v>0.56944444444444442</c:v>
                </c:pt>
                <c:pt idx="1488">
                  <c:v>0.70833333333333348</c:v>
                </c:pt>
                <c:pt idx="1489">
                  <c:v>0.84722222222222243</c:v>
                </c:pt>
                <c:pt idx="1490">
                  <c:v>0.95833333333333315</c:v>
                </c:pt>
                <c:pt idx="1491">
                  <c:v>1.0277777777777775</c:v>
                </c:pt>
                <c:pt idx="1492">
                  <c:v>1.0277777777777781</c:v>
                </c:pt>
                <c:pt idx="1493">
                  <c:v>0.97222222222222221</c:v>
                </c:pt>
                <c:pt idx="1494">
                  <c:v>0.90277777777777779</c:v>
                </c:pt>
                <c:pt idx="1495">
                  <c:v>0.80555555555555514</c:v>
                </c:pt>
                <c:pt idx="1496">
                  <c:v>0.70833333333333348</c:v>
                </c:pt>
                <c:pt idx="1497">
                  <c:v>0.61111111111111194</c:v>
                </c:pt>
                <c:pt idx="1498">
                  <c:v>0.49999999999999922</c:v>
                </c:pt>
                <c:pt idx="1499">
                  <c:v>0.38888888888888851</c:v>
                </c:pt>
                <c:pt idx="1500">
                  <c:v>0.27777777777777779</c:v>
                </c:pt>
                <c:pt idx="1501">
                  <c:v>0.2222222222222224</c:v>
                </c:pt>
                <c:pt idx="1502">
                  <c:v>0.19444444444444522</c:v>
                </c:pt>
                <c:pt idx="1503">
                  <c:v>0.18055555555555516</c:v>
                </c:pt>
                <c:pt idx="1504">
                  <c:v>0.18055555555555516</c:v>
                </c:pt>
                <c:pt idx="1505">
                  <c:v>0.15277777777777798</c:v>
                </c:pt>
                <c:pt idx="1506">
                  <c:v>0.1388888888888889</c:v>
                </c:pt>
                <c:pt idx="1507">
                  <c:v>0.15277777777777798</c:v>
                </c:pt>
                <c:pt idx="1508">
                  <c:v>0.18055555555555516</c:v>
                </c:pt>
                <c:pt idx="1509">
                  <c:v>0.2222222222222224</c:v>
                </c:pt>
                <c:pt idx="1510">
                  <c:v>0.30555555555555597</c:v>
                </c:pt>
                <c:pt idx="1511">
                  <c:v>0.41666666666666663</c:v>
                </c:pt>
                <c:pt idx="1512">
                  <c:v>0.52777777777777735</c:v>
                </c:pt>
                <c:pt idx="1513">
                  <c:v>0.625</c:v>
                </c:pt>
                <c:pt idx="1514">
                  <c:v>0.6666666666666663</c:v>
                </c:pt>
                <c:pt idx="1515">
                  <c:v>0.625</c:v>
                </c:pt>
                <c:pt idx="1516">
                  <c:v>0.50000000000000122</c:v>
                </c:pt>
                <c:pt idx="1517">
                  <c:v>0.37500000000000039</c:v>
                </c:pt>
                <c:pt idx="1518">
                  <c:v>0.27777777777777779</c:v>
                </c:pt>
                <c:pt idx="1519">
                  <c:v>0.20833333333333331</c:v>
                </c:pt>
                <c:pt idx="1520">
                  <c:v>0.15277777777777699</c:v>
                </c:pt>
                <c:pt idx="1521">
                  <c:v>9.7222222222220642E-2</c:v>
                </c:pt>
                <c:pt idx="1522">
                  <c:v>2.7777777777778172E-2</c:v>
                </c:pt>
                <c:pt idx="1523">
                  <c:v>-6.9444444444444448E-2</c:v>
                </c:pt>
                <c:pt idx="1524">
                  <c:v>-0.20833333333333331</c:v>
                </c:pt>
                <c:pt idx="1525">
                  <c:v>-0.38888888888888851</c:v>
                </c:pt>
                <c:pt idx="1526">
                  <c:v>-0.54166666666666741</c:v>
                </c:pt>
                <c:pt idx="1527">
                  <c:v>-0.63888888888888806</c:v>
                </c:pt>
                <c:pt idx="1528">
                  <c:v>-0.63888888888888806</c:v>
                </c:pt>
                <c:pt idx="1529">
                  <c:v>-0.55555555555555558</c:v>
                </c:pt>
                <c:pt idx="1530">
                  <c:v>-0.43055555555555575</c:v>
                </c:pt>
                <c:pt idx="1531">
                  <c:v>-0.27777777777777779</c:v>
                </c:pt>
                <c:pt idx="1532">
                  <c:v>-0.12499999999999981</c:v>
                </c:pt>
                <c:pt idx="1533">
                  <c:v>2.7777777777777186E-2</c:v>
                </c:pt>
                <c:pt idx="1534">
                  <c:v>0.19444444444444425</c:v>
                </c:pt>
                <c:pt idx="1535">
                  <c:v>0.38888888888888945</c:v>
                </c:pt>
                <c:pt idx="1536">
                  <c:v>0.5833333333333327</c:v>
                </c:pt>
                <c:pt idx="1537">
                  <c:v>0.72222222222222265</c:v>
                </c:pt>
                <c:pt idx="1538">
                  <c:v>0.83333333333333326</c:v>
                </c:pt>
                <c:pt idx="1539">
                  <c:v>0.90277777777777779</c:v>
                </c:pt>
                <c:pt idx="1540">
                  <c:v>0.94444444444444597</c:v>
                </c:pt>
                <c:pt idx="1541">
                  <c:v>0.95833333333333215</c:v>
                </c:pt>
                <c:pt idx="1542">
                  <c:v>0.90277777777777779</c:v>
                </c:pt>
                <c:pt idx="1543">
                  <c:v>0.7777777777777789</c:v>
                </c:pt>
                <c:pt idx="1544">
                  <c:v>0.56944444444444364</c:v>
                </c:pt>
                <c:pt idx="1545">
                  <c:v>0.36111111111111033</c:v>
                </c:pt>
                <c:pt idx="1546">
                  <c:v>0.22222222222222143</c:v>
                </c:pt>
                <c:pt idx="1547">
                  <c:v>0.1388888888888889</c:v>
                </c:pt>
                <c:pt idx="1548">
                  <c:v>0.12500000000000078</c:v>
                </c:pt>
                <c:pt idx="1549">
                  <c:v>0.1388888888888889</c:v>
                </c:pt>
                <c:pt idx="1550">
                  <c:v>0.16666666666666705</c:v>
                </c:pt>
                <c:pt idx="1551">
                  <c:v>0.19444444444444522</c:v>
                </c:pt>
                <c:pt idx="1552">
                  <c:v>0.20833333333333331</c:v>
                </c:pt>
                <c:pt idx="1553">
                  <c:v>0.20833333333333331</c:v>
                </c:pt>
                <c:pt idx="1554">
                  <c:v>0.20833333333333331</c:v>
                </c:pt>
                <c:pt idx="1555">
                  <c:v>0.23611111111110952</c:v>
                </c:pt>
                <c:pt idx="1556">
                  <c:v>0.27777777777777779</c:v>
                </c:pt>
                <c:pt idx="1557">
                  <c:v>0.31944444444444603</c:v>
                </c:pt>
                <c:pt idx="1558">
                  <c:v>0.37500000000000039</c:v>
                </c:pt>
                <c:pt idx="1559">
                  <c:v>0.43055555555555475</c:v>
                </c:pt>
                <c:pt idx="1560">
                  <c:v>0.44444444444444287</c:v>
                </c:pt>
                <c:pt idx="1561">
                  <c:v>0.44444444444444481</c:v>
                </c:pt>
                <c:pt idx="1562">
                  <c:v>0.44444444444444481</c:v>
                </c:pt>
                <c:pt idx="1563">
                  <c:v>0.45833333333333293</c:v>
                </c:pt>
                <c:pt idx="1564">
                  <c:v>0.47222222222222299</c:v>
                </c:pt>
                <c:pt idx="1565">
                  <c:v>0.47222222222222299</c:v>
                </c:pt>
                <c:pt idx="1566">
                  <c:v>0.4861111111111111</c:v>
                </c:pt>
                <c:pt idx="1567">
                  <c:v>0.47222222222222104</c:v>
                </c:pt>
                <c:pt idx="1568">
                  <c:v>0.43055555555555475</c:v>
                </c:pt>
                <c:pt idx="1569">
                  <c:v>0.40277777777777857</c:v>
                </c:pt>
                <c:pt idx="1570">
                  <c:v>0.37500000000000039</c:v>
                </c:pt>
                <c:pt idx="1571">
                  <c:v>0.34722222222222221</c:v>
                </c:pt>
                <c:pt idx="1572">
                  <c:v>0.31944444444444403</c:v>
                </c:pt>
                <c:pt idx="1573">
                  <c:v>0.26388888888888767</c:v>
                </c:pt>
                <c:pt idx="1574">
                  <c:v>0.19444444444444522</c:v>
                </c:pt>
                <c:pt idx="1575">
                  <c:v>0.1388888888888889</c:v>
                </c:pt>
                <c:pt idx="1576">
                  <c:v>6.9444444444444448E-2</c:v>
                </c:pt>
                <c:pt idx="1577">
                  <c:v>0</c:v>
                </c:pt>
                <c:pt idx="1578">
                  <c:v>-5.5555555555556344E-2</c:v>
                </c:pt>
                <c:pt idx="1579">
                  <c:v>-8.3333333333332538E-2</c:v>
                </c:pt>
                <c:pt idx="1580">
                  <c:v>-0.11111111111111072</c:v>
                </c:pt>
                <c:pt idx="1581">
                  <c:v>-0.12500000000000078</c:v>
                </c:pt>
                <c:pt idx="1582">
                  <c:v>-0.1388888888888889</c:v>
                </c:pt>
                <c:pt idx="1583">
                  <c:v>-0.18055555555555516</c:v>
                </c:pt>
                <c:pt idx="1584">
                  <c:v>-0.20833333333333331</c:v>
                </c:pt>
                <c:pt idx="1585">
                  <c:v>-0.23611111111111149</c:v>
                </c:pt>
                <c:pt idx="1586">
                  <c:v>-0.26388888888888967</c:v>
                </c:pt>
                <c:pt idx="1587">
                  <c:v>-0.27777777777777779</c:v>
                </c:pt>
                <c:pt idx="1588">
                  <c:v>-0.26388888888888767</c:v>
                </c:pt>
                <c:pt idx="1589">
                  <c:v>-0.22222222222222143</c:v>
                </c:pt>
                <c:pt idx="1590">
                  <c:v>-0.18055555555555516</c:v>
                </c:pt>
                <c:pt idx="1591">
                  <c:v>-0.1388888888888889</c:v>
                </c:pt>
                <c:pt idx="1592">
                  <c:v>-0.11111111111111269</c:v>
                </c:pt>
                <c:pt idx="1593">
                  <c:v>-8.3333333333332538E-2</c:v>
                </c:pt>
                <c:pt idx="1594">
                  <c:v>-5.5555555555554373E-2</c:v>
                </c:pt>
                <c:pt idx="1595">
                  <c:v>-8.3333333333334522E-2</c:v>
                </c:pt>
                <c:pt idx="1596">
                  <c:v>-0.11111111111111072</c:v>
                </c:pt>
                <c:pt idx="1597">
                  <c:v>-0.15277777777777699</c:v>
                </c:pt>
                <c:pt idx="1598">
                  <c:v>-0.20833333333333331</c:v>
                </c:pt>
                <c:pt idx="1599">
                  <c:v>-0.23611111111111149</c:v>
                </c:pt>
                <c:pt idx="1600">
                  <c:v>-0.26388888888888967</c:v>
                </c:pt>
                <c:pt idx="1601">
                  <c:v>-0.27777777777777779</c:v>
                </c:pt>
                <c:pt idx="1602">
                  <c:v>-0.24999999999999961</c:v>
                </c:pt>
                <c:pt idx="1603">
                  <c:v>-0.19444444444444522</c:v>
                </c:pt>
                <c:pt idx="1604">
                  <c:v>-0.15277777777777896</c:v>
                </c:pt>
                <c:pt idx="1605">
                  <c:v>-9.7222222222220642E-2</c:v>
                </c:pt>
                <c:pt idx="1606">
                  <c:v>-5.5555555555554373E-2</c:v>
                </c:pt>
                <c:pt idx="1607">
                  <c:v>-2.7777777777778172E-2</c:v>
                </c:pt>
                <c:pt idx="1608">
                  <c:v>0</c:v>
                </c:pt>
                <c:pt idx="1609">
                  <c:v>2.7777777777778172E-2</c:v>
                </c:pt>
                <c:pt idx="1610">
                  <c:v>4.1666666666666269E-2</c:v>
                </c:pt>
                <c:pt idx="1611">
                  <c:v>5.5555555555554373E-2</c:v>
                </c:pt>
                <c:pt idx="1612">
                  <c:v>9.7222222222222612E-2</c:v>
                </c:pt>
                <c:pt idx="1613">
                  <c:v>0.1388888888888889</c:v>
                </c:pt>
                <c:pt idx="1614">
                  <c:v>0.18055555555555516</c:v>
                </c:pt>
                <c:pt idx="1615">
                  <c:v>0.2222222222222234</c:v>
                </c:pt>
                <c:pt idx="1616">
                  <c:v>0.27777777777777779</c:v>
                </c:pt>
                <c:pt idx="1617">
                  <c:v>0.31944444444444403</c:v>
                </c:pt>
                <c:pt idx="1618">
                  <c:v>0.34722222222222221</c:v>
                </c:pt>
                <c:pt idx="1619">
                  <c:v>0.33333333333333215</c:v>
                </c:pt>
                <c:pt idx="1620">
                  <c:v>0.29166666666666585</c:v>
                </c:pt>
                <c:pt idx="1621">
                  <c:v>0.25000000000000155</c:v>
                </c:pt>
                <c:pt idx="1622">
                  <c:v>0.19444444444444522</c:v>
                </c:pt>
                <c:pt idx="1623">
                  <c:v>0.11111111111111072</c:v>
                </c:pt>
                <c:pt idx="1624">
                  <c:v>1.3888888888888099E-2</c:v>
                </c:pt>
                <c:pt idx="1625">
                  <c:v>-6.9444444444444448E-2</c:v>
                </c:pt>
                <c:pt idx="1626">
                  <c:v>-0.19444444444444325</c:v>
                </c:pt>
                <c:pt idx="1627">
                  <c:v>-0.33333333333333409</c:v>
                </c:pt>
                <c:pt idx="1628">
                  <c:v>-0.44444444444444481</c:v>
                </c:pt>
                <c:pt idx="1629">
                  <c:v>-0.51388888888888928</c:v>
                </c:pt>
                <c:pt idx="1630">
                  <c:v>-0.51388888888888928</c:v>
                </c:pt>
                <c:pt idx="1631">
                  <c:v>-0.43055555555555475</c:v>
                </c:pt>
                <c:pt idx="1632">
                  <c:v>-0.30555555555555597</c:v>
                </c:pt>
                <c:pt idx="1633">
                  <c:v>-0.16666666666666705</c:v>
                </c:pt>
                <c:pt idx="1634">
                  <c:v>-5.5555555555554373E-2</c:v>
                </c:pt>
                <c:pt idx="1635">
                  <c:v>-1.3888888888888099E-2</c:v>
                </c:pt>
                <c:pt idx="1636">
                  <c:v>-1.3888888888890073E-2</c:v>
                </c:pt>
                <c:pt idx="1637">
                  <c:v>-5.5555555555556344E-2</c:v>
                </c:pt>
                <c:pt idx="1638">
                  <c:v>-9.7222222222220642E-2</c:v>
                </c:pt>
                <c:pt idx="1639">
                  <c:v>-0.12499999999999881</c:v>
                </c:pt>
                <c:pt idx="1640">
                  <c:v>-0.12500000000000078</c:v>
                </c:pt>
                <c:pt idx="1641">
                  <c:v>-8.3333333333334522E-2</c:v>
                </c:pt>
                <c:pt idx="1642">
                  <c:v>-1.3888888888888099E-2</c:v>
                </c:pt>
                <c:pt idx="1643">
                  <c:v>8.3333333333334522E-2</c:v>
                </c:pt>
                <c:pt idx="1644">
                  <c:v>0.16666666666666508</c:v>
                </c:pt>
                <c:pt idx="1645">
                  <c:v>0.23611111111110952</c:v>
                </c:pt>
                <c:pt idx="1646">
                  <c:v>0.29166666666666785</c:v>
                </c:pt>
                <c:pt idx="1647">
                  <c:v>0.33333333333333409</c:v>
                </c:pt>
                <c:pt idx="1648">
                  <c:v>0.37500000000000039</c:v>
                </c:pt>
                <c:pt idx="1649">
                  <c:v>0.38888888888888851</c:v>
                </c:pt>
                <c:pt idx="1650">
                  <c:v>0.38888888888888851</c:v>
                </c:pt>
                <c:pt idx="1651">
                  <c:v>0.36111111111111227</c:v>
                </c:pt>
                <c:pt idx="1652">
                  <c:v>0.31944444444444403</c:v>
                </c:pt>
                <c:pt idx="1653">
                  <c:v>0.29166666666666585</c:v>
                </c:pt>
                <c:pt idx="1654">
                  <c:v>0.24999999999999961</c:v>
                </c:pt>
                <c:pt idx="1655">
                  <c:v>0.22222222222222143</c:v>
                </c:pt>
                <c:pt idx="1656">
                  <c:v>0.2222222222222234</c:v>
                </c:pt>
                <c:pt idx="1657">
                  <c:v>0.2222222222222234</c:v>
                </c:pt>
                <c:pt idx="1658">
                  <c:v>0.22222222222222143</c:v>
                </c:pt>
                <c:pt idx="1659">
                  <c:v>0.22222222222222143</c:v>
                </c:pt>
                <c:pt idx="1660">
                  <c:v>0.22222222222222143</c:v>
                </c:pt>
                <c:pt idx="1661">
                  <c:v>0.20833333333333331</c:v>
                </c:pt>
                <c:pt idx="1662">
                  <c:v>0.20833333333333331</c:v>
                </c:pt>
                <c:pt idx="1663">
                  <c:v>0.20833333333333331</c:v>
                </c:pt>
                <c:pt idx="1664">
                  <c:v>0.18055555555555713</c:v>
                </c:pt>
                <c:pt idx="1665">
                  <c:v>0.16666666666666705</c:v>
                </c:pt>
                <c:pt idx="1666">
                  <c:v>0.1388888888888889</c:v>
                </c:pt>
                <c:pt idx="1667">
                  <c:v>0.11111111111111072</c:v>
                </c:pt>
                <c:pt idx="1668">
                  <c:v>9.7222222222220642E-2</c:v>
                </c:pt>
                <c:pt idx="1669">
                  <c:v>8.3333333333334522E-2</c:v>
                </c:pt>
                <c:pt idx="1670">
                  <c:v>6.9444444444444448E-2</c:v>
                </c:pt>
                <c:pt idx="1671">
                  <c:v>4.1666666666666269E-2</c:v>
                </c:pt>
                <c:pt idx="1672">
                  <c:v>2.7777777777778172E-2</c:v>
                </c:pt>
                <c:pt idx="1673">
                  <c:v>2.7777777777778172E-2</c:v>
                </c:pt>
                <c:pt idx="1674">
                  <c:v>1.3888888888890073E-2</c:v>
                </c:pt>
                <c:pt idx="1675">
                  <c:v>0</c:v>
                </c:pt>
                <c:pt idx="1676">
                  <c:v>-1.3888888888890073E-2</c:v>
                </c:pt>
                <c:pt idx="1677">
                  <c:v>-4.1666666666668246E-2</c:v>
                </c:pt>
                <c:pt idx="1678">
                  <c:v>-6.9444444444444448E-2</c:v>
                </c:pt>
                <c:pt idx="1679">
                  <c:v>-8.3333333333332538E-2</c:v>
                </c:pt>
                <c:pt idx="1680">
                  <c:v>-8.3333333333332538E-2</c:v>
                </c:pt>
                <c:pt idx="1681">
                  <c:v>-5.5555555555556344E-2</c:v>
                </c:pt>
                <c:pt idx="1682">
                  <c:v>-1.3888888888890073E-2</c:v>
                </c:pt>
                <c:pt idx="1683">
                  <c:v>2.7777777777778172E-2</c:v>
                </c:pt>
                <c:pt idx="1684">
                  <c:v>8.3333333333334522E-2</c:v>
                </c:pt>
                <c:pt idx="1685">
                  <c:v>0.11111111111111072</c:v>
                </c:pt>
                <c:pt idx="1686">
                  <c:v>0.11111111111111072</c:v>
                </c:pt>
                <c:pt idx="1687">
                  <c:v>0.11111111111111269</c:v>
                </c:pt>
                <c:pt idx="1688">
                  <c:v>8.3333333333332538E-2</c:v>
                </c:pt>
                <c:pt idx="1689">
                  <c:v>5.5555555555554373E-2</c:v>
                </c:pt>
                <c:pt idx="1690">
                  <c:v>4.1666666666668246E-2</c:v>
                </c:pt>
                <c:pt idx="1691">
                  <c:v>2.7777777777778172E-2</c:v>
                </c:pt>
                <c:pt idx="1692">
                  <c:v>2.7777777777776198E-2</c:v>
                </c:pt>
                <c:pt idx="1693">
                  <c:v>2.7777777777776198E-2</c:v>
                </c:pt>
                <c:pt idx="1694">
                  <c:v>2.7777777777780146E-2</c:v>
                </c:pt>
                <c:pt idx="1695">
                  <c:v>2.7777777777780146E-2</c:v>
                </c:pt>
                <c:pt idx="1696">
                  <c:v>2.7777777777776198E-2</c:v>
                </c:pt>
                <c:pt idx="1697">
                  <c:v>2.7777777777776198E-2</c:v>
                </c:pt>
                <c:pt idx="1698">
                  <c:v>1.3888888888888099E-2</c:v>
                </c:pt>
                <c:pt idx="1699">
                  <c:v>-1.3888888888888099E-2</c:v>
                </c:pt>
                <c:pt idx="1700">
                  <c:v>-4.1666666666664298E-2</c:v>
                </c:pt>
                <c:pt idx="1701">
                  <c:v>-5.5555555555556344E-2</c:v>
                </c:pt>
                <c:pt idx="1702">
                  <c:v>-5.5555555555556344E-2</c:v>
                </c:pt>
                <c:pt idx="1703">
                  <c:v>-6.9444444444444448E-2</c:v>
                </c:pt>
                <c:pt idx="1704">
                  <c:v>-6.9444444444444448E-2</c:v>
                </c:pt>
                <c:pt idx="1705">
                  <c:v>-5.5555555555554373E-2</c:v>
                </c:pt>
                <c:pt idx="1706">
                  <c:v>-5.5555555555556344E-2</c:v>
                </c:pt>
                <c:pt idx="1707">
                  <c:v>-4.1666666666666269E-2</c:v>
                </c:pt>
                <c:pt idx="1708">
                  <c:v>-2.7777777777778172E-2</c:v>
                </c:pt>
                <c:pt idx="1709">
                  <c:v>-2.7777777777778172E-2</c:v>
                </c:pt>
                <c:pt idx="1710">
                  <c:v>0</c:v>
                </c:pt>
                <c:pt idx="1711">
                  <c:v>2.7777777777778172E-2</c:v>
                </c:pt>
                <c:pt idx="1712">
                  <c:v>4.1666666666666269E-2</c:v>
                </c:pt>
                <c:pt idx="1713">
                  <c:v>6.9444444444444448E-2</c:v>
                </c:pt>
                <c:pt idx="1714">
                  <c:v>8.3333333333334522E-2</c:v>
                </c:pt>
                <c:pt idx="1715">
                  <c:v>9.7222222222220642E-2</c:v>
                </c:pt>
                <c:pt idx="1716">
                  <c:v>0.11111111111111072</c:v>
                </c:pt>
                <c:pt idx="1717">
                  <c:v>0.12500000000000078</c:v>
                </c:pt>
                <c:pt idx="1718">
                  <c:v>0.1388888888888889</c:v>
                </c:pt>
                <c:pt idx="1719">
                  <c:v>0.15277777777777699</c:v>
                </c:pt>
                <c:pt idx="1720">
                  <c:v>0.15277777777777699</c:v>
                </c:pt>
                <c:pt idx="1721">
                  <c:v>0.12500000000000078</c:v>
                </c:pt>
                <c:pt idx="1722">
                  <c:v>8.3333333333332538E-2</c:v>
                </c:pt>
                <c:pt idx="1723">
                  <c:v>4.1666666666668246E-2</c:v>
                </c:pt>
                <c:pt idx="1724">
                  <c:v>0</c:v>
                </c:pt>
                <c:pt idx="1725">
                  <c:v>-8.3333333333336493E-2</c:v>
                </c:pt>
                <c:pt idx="1726">
                  <c:v>-0.19444444444444128</c:v>
                </c:pt>
                <c:pt idx="1727">
                  <c:v>-0.31944444444444209</c:v>
                </c:pt>
                <c:pt idx="1728">
                  <c:v>-0.45833333333333492</c:v>
                </c:pt>
                <c:pt idx="1729">
                  <c:v>-0.59722222222222376</c:v>
                </c:pt>
                <c:pt idx="1730">
                  <c:v>-0.68055555555555636</c:v>
                </c:pt>
                <c:pt idx="1731">
                  <c:v>-0.70833333333333248</c:v>
                </c:pt>
                <c:pt idx="1732">
                  <c:v>-0.70833333333333248</c:v>
                </c:pt>
                <c:pt idx="1733">
                  <c:v>-0.68055555555555636</c:v>
                </c:pt>
                <c:pt idx="1734">
                  <c:v>-0.65277777777777812</c:v>
                </c:pt>
                <c:pt idx="1735">
                  <c:v>-0.63888888888888806</c:v>
                </c:pt>
                <c:pt idx="1736">
                  <c:v>-0.65277777777777812</c:v>
                </c:pt>
                <c:pt idx="1737">
                  <c:v>-0.65277777777777812</c:v>
                </c:pt>
                <c:pt idx="1738">
                  <c:v>-0.63888888888888806</c:v>
                </c:pt>
                <c:pt idx="1739">
                  <c:v>-0.61111111111110994</c:v>
                </c:pt>
                <c:pt idx="1740">
                  <c:v>-0.54166666666666741</c:v>
                </c:pt>
                <c:pt idx="1741">
                  <c:v>-0.44444444444444481</c:v>
                </c:pt>
                <c:pt idx="1742">
                  <c:v>-0.37499999999999839</c:v>
                </c:pt>
                <c:pt idx="1743">
                  <c:v>-0.33333333333333409</c:v>
                </c:pt>
                <c:pt idx="1744">
                  <c:v>-0.29166666666666785</c:v>
                </c:pt>
                <c:pt idx="1745">
                  <c:v>-0.27777777777777779</c:v>
                </c:pt>
                <c:pt idx="1746">
                  <c:v>-0.27777777777777779</c:v>
                </c:pt>
                <c:pt idx="1747">
                  <c:v>-0.24999999999999961</c:v>
                </c:pt>
                <c:pt idx="1748">
                  <c:v>-0.22222222222222143</c:v>
                </c:pt>
                <c:pt idx="1749">
                  <c:v>-0.19444444444444522</c:v>
                </c:pt>
                <c:pt idx="1750">
                  <c:v>-0.15277777777777896</c:v>
                </c:pt>
                <c:pt idx="1751">
                  <c:v>-0.1388888888888889</c:v>
                </c:pt>
                <c:pt idx="1752">
                  <c:v>-0.1388888888888889</c:v>
                </c:pt>
                <c:pt idx="1753">
                  <c:v>-0.1388888888888889</c:v>
                </c:pt>
                <c:pt idx="1754">
                  <c:v>-0.1388888888888889</c:v>
                </c:pt>
                <c:pt idx="1755">
                  <c:v>-0.1388888888888889</c:v>
                </c:pt>
                <c:pt idx="1756">
                  <c:v>-0.1388888888888889</c:v>
                </c:pt>
                <c:pt idx="1757">
                  <c:v>-0.15277777777777699</c:v>
                </c:pt>
                <c:pt idx="1758">
                  <c:v>-0.15277777777777699</c:v>
                </c:pt>
                <c:pt idx="1759">
                  <c:v>-0.15277777777777699</c:v>
                </c:pt>
                <c:pt idx="1760">
                  <c:v>-0.16666666666666705</c:v>
                </c:pt>
                <c:pt idx="1761">
                  <c:v>-0.16666666666666705</c:v>
                </c:pt>
                <c:pt idx="1762">
                  <c:v>-0.16666666666666705</c:v>
                </c:pt>
                <c:pt idx="1763">
                  <c:v>-0.16666666666666705</c:v>
                </c:pt>
                <c:pt idx="1764">
                  <c:v>-0.18055555555555516</c:v>
                </c:pt>
                <c:pt idx="1765">
                  <c:v>-0.22222222222222143</c:v>
                </c:pt>
                <c:pt idx="1766">
                  <c:v>-0.30555555555555597</c:v>
                </c:pt>
                <c:pt idx="1767">
                  <c:v>-0.41666666666666663</c:v>
                </c:pt>
                <c:pt idx="1768">
                  <c:v>-0.55555555555555558</c:v>
                </c:pt>
                <c:pt idx="1769">
                  <c:v>-0.70833333333333448</c:v>
                </c:pt>
                <c:pt idx="1770">
                  <c:v>-0.83333333333333326</c:v>
                </c:pt>
                <c:pt idx="1771">
                  <c:v>-0.88888888888888773</c:v>
                </c:pt>
                <c:pt idx="1772">
                  <c:v>-0.88888888888888773</c:v>
                </c:pt>
                <c:pt idx="1773">
                  <c:v>-0.86111111111111149</c:v>
                </c:pt>
                <c:pt idx="1774">
                  <c:v>-0.79166666666666707</c:v>
                </c:pt>
                <c:pt idx="1775">
                  <c:v>-0.70833333333333348</c:v>
                </c:pt>
                <c:pt idx="1776">
                  <c:v>-0.6666666666666663</c:v>
                </c:pt>
                <c:pt idx="1777">
                  <c:v>-0.68055555555555536</c:v>
                </c:pt>
                <c:pt idx="1778">
                  <c:v>-0.75000000000000078</c:v>
                </c:pt>
                <c:pt idx="1779">
                  <c:v>-0.86111111111111149</c:v>
                </c:pt>
                <c:pt idx="1780">
                  <c:v>-0.95833333333333315</c:v>
                </c:pt>
                <c:pt idx="1781">
                  <c:v>-0.98611111111111127</c:v>
                </c:pt>
                <c:pt idx="1782">
                  <c:v>-0.93055555555555491</c:v>
                </c:pt>
                <c:pt idx="1783">
                  <c:v>-0.8194444444444442</c:v>
                </c:pt>
                <c:pt idx="1784">
                  <c:v>-0.6805555555555558</c:v>
                </c:pt>
                <c:pt idx="1785">
                  <c:v>-0.58333333333333326</c:v>
                </c:pt>
                <c:pt idx="1786">
                  <c:v>-0.54166666666666696</c:v>
                </c:pt>
                <c:pt idx="1787">
                  <c:v>-0.5277777777777779</c:v>
                </c:pt>
                <c:pt idx="1788">
                  <c:v>-0.54166666666666641</c:v>
                </c:pt>
                <c:pt idx="1789">
                  <c:v>-0.59722222222222232</c:v>
                </c:pt>
                <c:pt idx="1790">
                  <c:v>-0.69444444444444442</c:v>
                </c:pt>
                <c:pt idx="1791">
                  <c:v>-0.8194444444444442</c:v>
                </c:pt>
                <c:pt idx="1792">
                  <c:v>-0.94444444444444453</c:v>
                </c:pt>
                <c:pt idx="1793">
                  <c:v>-0.98611111111111116</c:v>
                </c:pt>
                <c:pt idx="1794">
                  <c:v>-1.2083333333333333</c:v>
                </c:pt>
                <c:pt idx="1795">
                  <c:v>-0.72222222222222221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F00-492C-936F-674EFFDAD1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2050536"/>
        <c:scaling>
          <c:orientation val="minMax"/>
          <c:max val="1800"/>
          <c:min val="12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20"/>
        <c:minorUnit val="60"/>
      </c:valAx>
      <c:valAx>
        <c:axId val="1"/>
        <c:scaling>
          <c:orientation val="minMax"/>
          <c:max val="140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2050536"/>
        <c:crosses val="autoZero"/>
        <c:crossBetween val="midCat"/>
        <c:majorUnit val="20"/>
        <c:minorUnit val="5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1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59025646409583421"/>
          <c:y val="0.77857151189434659"/>
          <c:w val="0.23641031024968029"/>
          <c:h val="8.7301587301587324E-2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5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b="0" kern="1200" cap="none" spc="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dk1">
          <a:lumMod val="15000"/>
          <a:lumOff val="8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8100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8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tx1">
        <a:lumMod val="65000"/>
        <a:lumOff val="35000"/>
      </a:schemeClr>
    </cs:fontRef>
    <cs:defRPr sz="2000" b="0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round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chart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F25ABEA4-C0BE-4413-9221-A2F17ED6E34B}">
  <sheetPr/>
  <sheetViews>
    <sheetView zoomScale="98" workbookViewId="0"/>
  </sheetViews>
  <pageMargins left="0.7" right="0.7" top="0.75" bottom="0.75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4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3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5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4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6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1454" cy="6074617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5C24E66B-D97C-6AA3-9C26-D9C00A3997DF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301454" cy="6074617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0.42821</cdr:x>
      <cdr:y>0.14074</cdr:y>
    </cdr:from>
    <cdr:to>
      <cdr:x>0.7479</cdr:x>
      <cdr:y>0.18776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3982970" y="839202"/>
          <a:ext cx="2952653" cy="28288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 3, version 5</a:t>
          </a:r>
        </a:p>
      </cdr:txBody>
    </cdr:sp>
  </cdr:relSizeAnchor>
</c:userShapes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9301454" cy="6074617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0.11143</cdr:x>
      <cdr:y>0.03063</cdr:y>
    </cdr:from>
    <cdr:to>
      <cdr:x>0.43112</cdr:x>
      <cdr:y>0.07765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57434" y="178284"/>
          <a:ext cx="2952653" cy="28288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 3, version 5</a:t>
          </a:r>
        </a:p>
      </cdr:txBody>
    </cdr:sp>
  </cdr:relSizeAnchor>
</c:userShapes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0" y="0"/>
    <xdr:ext cx="9301454" cy="6074617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7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0.42799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7946" y="207475"/>
          <a:ext cx="2951806" cy="282921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 3, version 5</a:t>
          </a:r>
        </a:p>
      </cdr:txBody>
    </cdr:sp>
  </cdr:relSizeAnchor>
</c:userShape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AH1808"/>
  <sheetViews>
    <sheetView tabSelected="1" topLeftCell="J3" zoomScale="78" zoomScaleNormal="78" workbookViewId="0">
      <selection activeCell="AH9" sqref="AH9"/>
    </sheetView>
  </sheetViews>
  <sheetFormatPr defaultColWidth="11.42578125" defaultRowHeight="15" x14ac:dyDescent="0.25"/>
  <cols>
    <col min="2" max="2" width="15.140625" bestFit="1" customWidth="1"/>
    <col min="5" max="9" width="14" customWidth="1"/>
    <col min="10" max="10" width="13.7109375" customWidth="1"/>
    <col min="23" max="23" width="14.140625" bestFit="1" customWidth="1"/>
    <col min="25" max="25" width="14.5703125" bestFit="1" customWidth="1"/>
    <col min="26" max="26" width="12.28515625" customWidth="1"/>
    <col min="29" max="29" width="13.28515625" customWidth="1"/>
    <col min="33" max="33" width="13.42578125" bestFit="1" customWidth="1"/>
  </cols>
  <sheetData>
    <row r="2" spans="2:34" ht="45" x14ac:dyDescent="0.25">
      <c r="B2" s="15" t="s">
        <v>0</v>
      </c>
      <c r="C2" s="15" t="s">
        <v>1</v>
      </c>
      <c r="V2" s="25" t="s">
        <v>37</v>
      </c>
      <c r="W2" s="25" t="s">
        <v>41</v>
      </c>
      <c r="X2" s="26" t="s">
        <v>36</v>
      </c>
      <c r="Y2" s="27" t="s">
        <v>38</v>
      </c>
      <c r="Z2" s="27"/>
      <c r="AA2" s="27" t="s">
        <v>39</v>
      </c>
      <c r="AB2" s="25" t="s">
        <v>44</v>
      </c>
    </row>
    <row r="3" spans="2:34" ht="44.25" customHeight="1" x14ac:dyDescent="0.25">
      <c r="D3" s="15"/>
      <c r="V3" s="25" t="s">
        <v>40</v>
      </c>
      <c r="W3" s="25" t="s">
        <v>35</v>
      </c>
      <c r="X3" s="26"/>
      <c r="Y3" s="27"/>
      <c r="Z3" s="27"/>
      <c r="AA3" s="27" t="s">
        <v>42</v>
      </c>
      <c r="AB3" s="25" t="s">
        <v>43</v>
      </c>
    </row>
    <row r="4" spans="2:34" x14ac:dyDescent="0.25">
      <c r="B4" s="15" t="s">
        <v>30</v>
      </c>
      <c r="V4">
        <v>9.81</v>
      </c>
      <c r="W4">
        <v>1291</v>
      </c>
      <c r="X4">
        <v>1.2999999999999999E-2</v>
      </c>
      <c r="Y4">
        <v>0.33</v>
      </c>
      <c r="AA4">
        <v>2.23</v>
      </c>
      <c r="AB4">
        <v>1.2</v>
      </c>
    </row>
    <row r="6" spans="2:34" ht="45" x14ac:dyDescent="0.25">
      <c r="B6" s="1" t="s">
        <v>2</v>
      </c>
      <c r="C6" s="1" t="s">
        <v>3</v>
      </c>
      <c r="D6" s="1" t="s">
        <v>4</v>
      </c>
      <c r="E6" s="8" t="s">
        <v>28</v>
      </c>
      <c r="F6" s="8" t="s">
        <v>28</v>
      </c>
      <c r="G6" s="8" t="s">
        <v>50</v>
      </c>
      <c r="H6" s="8" t="s">
        <v>29</v>
      </c>
      <c r="I6" s="8" t="s">
        <v>53</v>
      </c>
      <c r="J6" s="8" t="s">
        <v>29</v>
      </c>
      <c r="L6" s="16" t="s">
        <v>15</v>
      </c>
      <c r="M6" s="21" t="s">
        <v>20</v>
      </c>
      <c r="N6" s="16" t="s">
        <v>16</v>
      </c>
      <c r="O6" s="16" t="s">
        <v>19</v>
      </c>
      <c r="P6" s="16" t="s">
        <v>21</v>
      </c>
      <c r="Q6" s="21" t="s">
        <v>22</v>
      </c>
      <c r="R6" s="21" t="s">
        <v>23</v>
      </c>
      <c r="S6" s="16" t="s">
        <v>27</v>
      </c>
      <c r="T6" s="16" t="s">
        <v>26</v>
      </c>
      <c r="Y6" s="27" t="s">
        <v>51</v>
      </c>
      <c r="Z6" s="27" t="s">
        <v>45</v>
      </c>
      <c r="AA6" s="27" t="s">
        <v>33</v>
      </c>
      <c r="AB6" s="25" t="s">
        <v>34</v>
      </c>
      <c r="AC6" s="25" t="s">
        <v>46</v>
      </c>
      <c r="AD6" s="25" t="s">
        <v>47</v>
      </c>
      <c r="AE6" s="27" t="s">
        <v>52</v>
      </c>
      <c r="AF6" s="27" t="s">
        <v>54</v>
      </c>
      <c r="AG6" s="25" t="s">
        <v>55</v>
      </c>
      <c r="AH6" s="25"/>
    </row>
    <row r="7" spans="2:34" x14ac:dyDescent="0.25">
      <c r="B7" s="1" t="s">
        <v>2</v>
      </c>
      <c r="C7" s="1" t="s">
        <v>5</v>
      </c>
      <c r="D7" s="1" t="s">
        <v>5</v>
      </c>
      <c r="E7" s="1" t="s">
        <v>10</v>
      </c>
      <c r="F7" s="1" t="s">
        <v>31</v>
      </c>
      <c r="G7" s="1" t="s">
        <v>49</v>
      </c>
      <c r="H7" s="1" t="s">
        <v>24</v>
      </c>
      <c r="I7" s="1" t="s">
        <v>24</v>
      </c>
      <c r="J7" s="1" t="s">
        <v>25</v>
      </c>
      <c r="L7" s="16" t="s">
        <v>17</v>
      </c>
      <c r="M7" s="16" t="s">
        <v>17</v>
      </c>
      <c r="N7" s="16" t="s">
        <v>18</v>
      </c>
      <c r="O7" s="16"/>
      <c r="P7" s="16" t="s">
        <v>10</v>
      </c>
      <c r="Q7" s="16" t="s">
        <v>10</v>
      </c>
      <c r="R7" s="16" t="s">
        <v>10</v>
      </c>
      <c r="S7" s="16" t="s">
        <v>24</v>
      </c>
      <c r="T7" s="16" t="s">
        <v>24</v>
      </c>
      <c r="Y7" s="25" t="s">
        <v>32</v>
      </c>
      <c r="Z7" s="25" t="s">
        <v>32</v>
      </c>
      <c r="AA7" s="25" t="s">
        <v>32</v>
      </c>
      <c r="AB7" s="25" t="s">
        <v>32</v>
      </c>
      <c r="AC7" s="25" t="s">
        <v>32</v>
      </c>
      <c r="AD7" s="25" t="s">
        <v>48</v>
      </c>
      <c r="AE7" s="25" t="s">
        <v>48</v>
      </c>
      <c r="AF7" s="25" t="s">
        <v>32</v>
      </c>
      <c r="AG7" s="25" t="s">
        <v>32</v>
      </c>
    </row>
    <row r="8" spans="2:34" x14ac:dyDescent="0.25">
      <c r="B8" s="2" t="s">
        <v>6</v>
      </c>
      <c r="C8" s="2">
        <v>0</v>
      </c>
      <c r="D8" s="2">
        <v>0</v>
      </c>
      <c r="E8" s="9">
        <v>0</v>
      </c>
      <c r="F8" s="23">
        <f t="shared" ref="F8:F71" si="0">SUM(E8*1000/3600)</f>
        <v>0</v>
      </c>
      <c r="G8" s="23">
        <v>0</v>
      </c>
      <c r="H8" s="17">
        <f>($E9-0)/2/3.6</f>
        <v>0</v>
      </c>
      <c r="I8" s="17">
        <f>ABS(H8)</f>
        <v>0</v>
      </c>
      <c r="J8" s="17">
        <f>($E9-0)/2</f>
        <v>0</v>
      </c>
      <c r="K8" t="s">
        <v>11</v>
      </c>
      <c r="L8">
        <f>COUNT(E9:E597)</f>
        <v>589</v>
      </c>
      <c r="M8">
        <f>SUM(U9:U597)</f>
        <v>156</v>
      </c>
      <c r="N8" s="19">
        <f>SUM(W9:W597)</f>
        <v>3094.5277777777796</v>
      </c>
      <c r="O8" s="22">
        <f>M8/L8</f>
        <v>0.26485568760611206</v>
      </c>
      <c r="P8">
        <f>MAX(V9:V597)</f>
        <v>56.5</v>
      </c>
      <c r="Q8" s="18">
        <f>N8/(L8-M8)*3.6</f>
        <v>25.728175519630501</v>
      </c>
      <c r="R8" s="18">
        <f>N8/L8*3.6</f>
        <v>18.913921901528024</v>
      </c>
      <c r="S8" s="17">
        <f>MIN(H9:H597)</f>
        <v>-1.4722222222222223</v>
      </c>
      <c r="T8" s="17">
        <f>MAX(H9:H597)</f>
        <v>1.4722222222222223</v>
      </c>
      <c r="U8">
        <f>IF(E8&lt;1,1,0)</f>
        <v>1</v>
      </c>
      <c r="V8" t="str">
        <f>IF(U8=1,"",E8)</f>
        <v/>
      </c>
      <c r="W8">
        <f t="shared" ref="W8:W71" si="1">E8/3.6</f>
        <v>0</v>
      </c>
      <c r="Y8" s="17">
        <f>SUM($W$4*H9*1)</f>
        <v>0</v>
      </c>
      <c r="Z8" s="17">
        <f>ABS(Y8)</f>
        <v>0</v>
      </c>
      <c r="AA8" s="29">
        <f>SUM($W$4*$V$4*$X$4)</f>
        <v>164.64123000000001</v>
      </c>
      <c r="AB8" s="30">
        <f>SUM(0.5*$Y$4*$AA$4*$AB$4*F9^2)</f>
        <v>0</v>
      </c>
      <c r="AC8" s="17">
        <f>SUM(Y8+$AA$8+AB8)</f>
        <v>164.64123000000001</v>
      </c>
      <c r="AD8" s="17">
        <f>SUM(AC8*F9/1000)</f>
        <v>0</v>
      </c>
      <c r="AE8" s="28" cm="1">
        <f t="array" ref="AE8">SUM(Z8:AB8*F9/1000)</f>
        <v>0</v>
      </c>
      <c r="AF8" s="28">
        <f>SUM($W$4*H9)</f>
        <v>0</v>
      </c>
      <c r="AG8" s="17">
        <f>AF8+AA8+AB8</f>
        <v>164.64123000000001</v>
      </c>
    </row>
    <row r="9" spans="2:34" x14ac:dyDescent="0.25">
      <c r="B9" s="3" t="s">
        <v>6</v>
      </c>
      <c r="C9" s="3">
        <v>1</v>
      </c>
      <c r="D9" s="3">
        <v>1</v>
      </c>
      <c r="E9" s="10">
        <v>0</v>
      </c>
      <c r="F9" s="24">
        <f t="shared" si="0"/>
        <v>0</v>
      </c>
      <c r="G9" s="24">
        <f>SUM(G8+F9)</f>
        <v>0</v>
      </c>
      <c r="H9" s="17">
        <f>($E10-$E8)/2/3.6</f>
        <v>0</v>
      </c>
      <c r="I9" s="17">
        <f t="shared" ref="I9:I72" si="2">ABS(H9)</f>
        <v>0</v>
      </c>
      <c r="J9" s="17">
        <f>($E10-$E8)/2</f>
        <v>0</v>
      </c>
      <c r="K9" t="s">
        <v>12</v>
      </c>
      <c r="L9">
        <f>COUNT(E598:E1030)</f>
        <v>433</v>
      </c>
      <c r="M9">
        <f>SUM(U598:U1030)</f>
        <v>48</v>
      </c>
      <c r="N9" s="19">
        <f>SUM(W598:W1030)</f>
        <v>4755.8888888888878</v>
      </c>
      <c r="O9" s="22">
        <f>M9/L9</f>
        <v>0.11085450346420324</v>
      </c>
      <c r="P9">
        <f>MAX(V598:V1030)</f>
        <v>76.599999999999994</v>
      </c>
      <c r="Q9" s="18">
        <f>N9/(L9-M9)*3.6</f>
        <v>44.470649350649339</v>
      </c>
      <c r="R9" s="18">
        <f>N9/L9*3.6</f>
        <v>39.54087759815242</v>
      </c>
      <c r="S9" s="17">
        <f>MIN(H598:H1030)</f>
        <v>-1.4861111111111109</v>
      </c>
      <c r="T9" s="17">
        <f>MAX(H598:H1030)</f>
        <v>1.5694444444444444</v>
      </c>
      <c r="U9">
        <f>IF(E9&lt;1,1,0)</f>
        <v>1</v>
      </c>
      <c r="V9" t="str">
        <f>IF(U9=1,"",E9)</f>
        <v/>
      </c>
      <c r="W9">
        <f t="shared" si="1"/>
        <v>0</v>
      </c>
      <c r="Y9" s="17">
        <f t="shared" ref="Y9:Y72" si="3">SUM($W$4*H10*1)</f>
        <v>0</v>
      </c>
      <c r="Z9" s="17">
        <f t="shared" ref="Z9:Z72" si="4">ABS(Y9)</f>
        <v>0</v>
      </c>
      <c r="AA9" s="29">
        <f t="shared" ref="AA9:AA72" si="5">SUM($W$4*$V$4*$X$4)</f>
        <v>164.64123000000001</v>
      </c>
      <c r="AB9" s="30">
        <f>SUM(0.5*$Y$4*$AA$4*$AB$4*F10^2)</f>
        <v>0</v>
      </c>
      <c r="AC9" s="17">
        <f t="shared" ref="AC9:AC72" si="6">SUM(Y9+$AA$8+AB9)</f>
        <v>164.64123000000001</v>
      </c>
      <c r="AD9" s="17">
        <f>SUM(AC9*F10/1000)</f>
        <v>0</v>
      </c>
      <c r="AE9" s="28" cm="1">
        <f t="array" ref="AE9">SUM(Z9:AB9*F10/1000)</f>
        <v>0</v>
      </c>
      <c r="AF9" s="28">
        <f t="shared" ref="AF9:AF72" si="7">SUM($W$4*H10)</f>
        <v>0</v>
      </c>
      <c r="AG9" s="17">
        <f t="shared" ref="AG9:AG72" si="8">AF9+AA9+AB9</f>
        <v>164.64123000000001</v>
      </c>
    </row>
    <row r="10" spans="2:34" x14ac:dyDescent="0.25">
      <c r="B10" s="3" t="s">
        <v>6</v>
      </c>
      <c r="C10" s="3">
        <v>2</v>
      </c>
      <c r="D10" s="3">
        <v>2</v>
      </c>
      <c r="E10" s="10">
        <v>0</v>
      </c>
      <c r="F10" s="24">
        <f t="shared" si="0"/>
        <v>0</v>
      </c>
      <c r="G10" s="24">
        <f t="shared" ref="G10:G73" si="9">SUM(G9+F10)</f>
        <v>0</v>
      </c>
      <c r="H10" s="17">
        <f t="shared" ref="H10:H73" si="10">($E11-$E9)/2/3.6</f>
        <v>0</v>
      </c>
      <c r="I10" s="17">
        <f t="shared" si="2"/>
        <v>0</v>
      </c>
      <c r="J10" s="17">
        <f t="shared" ref="J10:J73" si="11">($E11-$E9)/2</f>
        <v>0</v>
      </c>
      <c r="K10" t="s">
        <v>13</v>
      </c>
      <c r="L10">
        <f>COUNT(E1031:E1485)</f>
        <v>455</v>
      </c>
      <c r="M10">
        <f>SUM(U1031:U1485)</f>
        <v>31</v>
      </c>
      <c r="N10" s="19">
        <f>SUM(W1031:W1485)</f>
        <v>7157.8333333333421</v>
      </c>
      <c r="O10" s="22">
        <f>M10/L10</f>
        <v>6.8131868131868126E-2</v>
      </c>
      <c r="P10">
        <f>MAX(V1031:V1485)</f>
        <v>97.4</v>
      </c>
      <c r="Q10" s="18">
        <f>N10/(L10-M10)*3.6</f>
        <v>60.774056603773666</v>
      </c>
      <c r="R10" s="18">
        <f>N10/L10*3.6</f>
        <v>56.633406593406662</v>
      </c>
      <c r="S10" s="17">
        <f>MIN(H1031:H1485)</f>
        <v>-1.4861111111111109</v>
      </c>
      <c r="T10" s="17">
        <f>MAX(H1031:H1485)</f>
        <v>1.5833333333333333</v>
      </c>
      <c r="U10">
        <f>IF(E10&lt;1,1,0)</f>
        <v>1</v>
      </c>
      <c r="V10" t="str">
        <f>IF(U10=1,"",E10)</f>
        <v/>
      </c>
      <c r="W10">
        <f t="shared" si="1"/>
        <v>0</v>
      </c>
      <c r="Y10" s="17">
        <f t="shared" si="3"/>
        <v>0</v>
      </c>
      <c r="Z10" s="17">
        <f t="shared" si="4"/>
        <v>0</v>
      </c>
      <c r="AA10" s="29">
        <f t="shared" si="5"/>
        <v>164.64123000000001</v>
      </c>
      <c r="AB10" s="30">
        <f>SUM(0.5*$Y$4*$AA$4*$AB$4*F11^2)</f>
        <v>0</v>
      </c>
      <c r="AC10" s="17">
        <f t="shared" si="6"/>
        <v>164.64123000000001</v>
      </c>
      <c r="AD10" s="17">
        <f>SUM(AC10*F11/1000)</f>
        <v>0</v>
      </c>
      <c r="AE10" s="28" cm="1">
        <f t="array" ref="AE10">SUM(Z10:AB10*F11/1000)</f>
        <v>0</v>
      </c>
      <c r="AF10" s="28">
        <f t="shared" si="7"/>
        <v>0</v>
      </c>
      <c r="AG10" s="17">
        <f t="shared" si="8"/>
        <v>164.64123000000001</v>
      </c>
    </row>
    <row r="11" spans="2:34" x14ac:dyDescent="0.25">
      <c r="B11" s="3" t="s">
        <v>6</v>
      </c>
      <c r="C11" s="3">
        <v>3</v>
      </c>
      <c r="D11" s="3">
        <v>3</v>
      </c>
      <c r="E11" s="10">
        <v>0</v>
      </c>
      <c r="F11" s="24">
        <f t="shared" si="0"/>
        <v>0</v>
      </c>
      <c r="G11" s="24">
        <f t="shared" si="9"/>
        <v>0</v>
      </c>
      <c r="H11" s="17">
        <f t="shared" si="10"/>
        <v>0</v>
      </c>
      <c r="I11" s="17">
        <f t="shared" si="2"/>
        <v>0</v>
      </c>
      <c r="J11" s="17">
        <f t="shared" si="11"/>
        <v>0</v>
      </c>
      <c r="K11" t="s">
        <v>14</v>
      </c>
      <c r="L11">
        <f>COUNT(E1486:E1808)</f>
        <v>323</v>
      </c>
      <c r="M11">
        <f>SUM(U1486:U1808)</f>
        <v>7</v>
      </c>
      <c r="N11" s="19">
        <f>SUM(W1486:W1808)</f>
        <v>8254.138888888885</v>
      </c>
      <c r="O11" s="22">
        <f>M11/L11</f>
        <v>2.1671826625386997E-2</v>
      </c>
      <c r="P11">
        <f>MAX(V1486:V1808)</f>
        <v>131.30000000000001</v>
      </c>
      <c r="Q11" s="18">
        <f>N11/(L11-M11)*3.6</f>
        <v>94.034493670886036</v>
      </c>
      <c r="R11" s="18">
        <f>N11/L11*3.6</f>
        <v>91.996594427244545</v>
      </c>
      <c r="S11" s="17">
        <f>MIN(H1486:H1808)</f>
        <v>-1.2083333333333333</v>
      </c>
      <c r="T11" s="17">
        <f>MAX(H1486:H1808)</f>
        <v>1.0277777777777781</v>
      </c>
      <c r="U11">
        <f>IF(E11&lt;1,1,0)</f>
        <v>1</v>
      </c>
      <c r="V11" t="str">
        <f>IF(U11=1,"",E11)</f>
        <v/>
      </c>
      <c r="W11">
        <f t="shared" si="1"/>
        <v>0</v>
      </c>
      <c r="Y11" s="17">
        <f t="shared" si="3"/>
        <v>0</v>
      </c>
      <c r="Z11" s="17">
        <f t="shared" si="4"/>
        <v>0</v>
      </c>
      <c r="AA11" s="29">
        <f t="shared" si="5"/>
        <v>164.64123000000001</v>
      </c>
      <c r="AB11" s="30">
        <f>SUM(0.5*$Y$4*$AA$4*$AB$4*F12^2)</f>
        <v>0</v>
      </c>
      <c r="AC11" s="17">
        <f t="shared" si="6"/>
        <v>164.64123000000001</v>
      </c>
      <c r="AD11" s="17">
        <f>SUM(AC11*F12/1000)</f>
        <v>0</v>
      </c>
      <c r="AE11" s="28" cm="1">
        <f t="array" ref="AE11">SUM(Z11:AB11*F12/1000)</f>
        <v>0</v>
      </c>
      <c r="AF11" s="28">
        <f t="shared" si="7"/>
        <v>0</v>
      </c>
      <c r="AG11" s="17">
        <f t="shared" si="8"/>
        <v>164.64123000000001</v>
      </c>
    </row>
    <row r="12" spans="2:34" x14ac:dyDescent="0.25">
      <c r="B12" s="3" t="s">
        <v>6</v>
      </c>
      <c r="C12" s="3">
        <v>4</v>
      </c>
      <c r="D12" s="3">
        <v>4</v>
      </c>
      <c r="E12" s="10">
        <v>0</v>
      </c>
      <c r="F12" s="24">
        <f t="shared" si="0"/>
        <v>0</v>
      </c>
      <c r="G12" s="24">
        <f t="shared" si="9"/>
        <v>0</v>
      </c>
      <c r="H12" s="17">
        <f t="shared" si="10"/>
        <v>0</v>
      </c>
      <c r="I12" s="17">
        <f t="shared" si="2"/>
        <v>0</v>
      </c>
      <c r="J12" s="17">
        <f t="shared" si="11"/>
        <v>0</v>
      </c>
      <c r="L12" s="14">
        <f>SUM(L8:L11)</f>
        <v>1800</v>
      </c>
      <c r="M12" s="14">
        <f>SUM(M8:M11)</f>
        <v>242</v>
      </c>
      <c r="N12" s="20">
        <f>SUM(N8:N11)</f>
        <v>23262.388888888898</v>
      </c>
      <c r="U12">
        <f>IF(E12&lt;1,1,0)</f>
        <v>1</v>
      </c>
      <c r="V12" t="str">
        <f>IF(U12=1,"",E12)</f>
        <v/>
      </c>
      <c r="W12">
        <f t="shared" si="1"/>
        <v>0</v>
      </c>
      <c r="Y12" s="17">
        <f t="shared" si="3"/>
        <v>0</v>
      </c>
      <c r="Z12" s="17">
        <f t="shared" si="4"/>
        <v>0</v>
      </c>
      <c r="AA12" s="29">
        <f t="shared" si="5"/>
        <v>164.64123000000001</v>
      </c>
      <c r="AB12" s="30">
        <f>SUM(0.5*$Y$4*$AA$4*$AB$4*F13^2)</f>
        <v>0</v>
      </c>
      <c r="AC12" s="17">
        <f t="shared" si="6"/>
        <v>164.64123000000001</v>
      </c>
      <c r="AD12" s="17">
        <f>SUM(AC12*F13/1000)</f>
        <v>0</v>
      </c>
      <c r="AE12" s="28" cm="1">
        <f t="array" ref="AE12">SUM(Z12:AB12*F13/1000)</f>
        <v>0</v>
      </c>
      <c r="AF12" s="28">
        <f t="shared" si="7"/>
        <v>0</v>
      </c>
      <c r="AG12" s="17">
        <f t="shared" si="8"/>
        <v>164.64123000000001</v>
      </c>
    </row>
    <row r="13" spans="2:34" x14ac:dyDescent="0.25">
      <c r="B13" s="3" t="s">
        <v>6</v>
      </c>
      <c r="C13" s="3">
        <v>5</v>
      </c>
      <c r="D13" s="3">
        <v>5</v>
      </c>
      <c r="E13" s="10">
        <v>0</v>
      </c>
      <c r="F13" s="24">
        <f t="shared" si="0"/>
        <v>0</v>
      </c>
      <c r="G13" s="24">
        <f t="shared" si="9"/>
        <v>0</v>
      </c>
      <c r="H13" s="17">
        <f t="shared" si="10"/>
        <v>0</v>
      </c>
      <c r="I13" s="17">
        <f t="shared" si="2"/>
        <v>0</v>
      </c>
      <c r="J13" s="17">
        <f t="shared" si="11"/>
        <v>0</v>
      </c>
      <c r="U13">
        <f>IF(E13&lt;1,1,0)</f>
        <v>1</v>
      </c>
      <c r="V13" t="str">
        <f>IF(U13=1,"",E13)</f>
        <v/>
      </c>
      <c r="W13">
        <f t="shared" si="1"/>
        <v>0</v>
      </c>
      <c r="Y13" s="17">
        <f t="shared" si="3"/>
        <v>0</v>
      </c>
      <c r="Z13" s="17">
        <f t="shared" si="4"/>
        <v>0</v>
      </c>
      <c r="AA13" s="29">
        <f t="shared" si="5"/>
        <v>164.64123000000001</v>
      </c>
      <c r="AB13" s="30">
        <f>SUM(0.5*$Y$4*$AA$4*$AB$4*F14^2)</f>
        <v>0</v>
      </c>
      <c r="AC13" s="17">
        <f t="shared" si="6"/>
        <v>164.64123000000001</v>
      </c>
      <c r="AD13" s="17">
        <f>SUM(AC13*F14/1000)</f>
        <v>0</v>
      </c>
      <c r="AE13" s="28" cm="1">
        <f t="array" ref="AE13">SUM(Z13:AB13*F14/1000)</f>
        <v>0</v>
      </c>
      <c r="AF13" s="28">
        <f t="shared" si="7"/>
        <v>0</v>
      </c>
      <c r="AG13" s="17">
        <f t="shared" si="8"/>
        <v>164.64123000000001</v>
      </c>
    </row>
    <row r="14" spans="2:34" x14ac:dyDescent="0.25">
      <c r="B14" s="3" t="s">
        <v>6</v>
      </c>
      <c r="C14" s="3">
        <v>6</v>
      </c>
      <c r="D14" s="3">
        <v>6</v>
      </c>
      <c r="E14" s="10">
        <v>0</v>
      </c>
      <c r="F14" s="24">
        <f t="shared" si="0"/>
        <v>0</v>
      </c>
      <c r="G14" s="24">
        <f t="shared" si="9"/>
        <v>0</v>
      </c>
      <c r="H14" s="17">
        <f t="shared" si="10"/>
        <v>0</v>
      </c>
      <c r="I14" s="17">
        <f t="shared" si="2"/>
        <v>0</v>
      </c>
      <c r="J14" s="17">
        <f t="shared" si="11"/>
        <v>0</v>
      </c>
      <c r="U14">
        <f>IF(E14&lt;1,1,0)</f>
        <v>1</v>
      </c>
      <c r="V14" t="str">
        <f>IF(U14=1,"",E14)</f>
        <v/>
      </c>
      <c r="W14">
        <f t="shared" si="1"/>
        <v>0</v>
      </c>
      <c r="Y14" s="17">
        <f t="shared" si="3"/>
        <v>0</v>
      </c>
      <c r="Z14" s="17">
        <f t="shared" si="4"/>
        <v>0</v>
      </c>
      <c r="AA14" s="29">
        <f t="shared" si="5"/>
        <v>164.64123000000001</v>
      </c>
      <c r="AB14" s="30">
        <f>SUM(0.5*$Y$4*$AA$4*$AB$4*F15^2)</f>
        <v>0</v>
      </c>
      <c r="AC14" s="17">
        <f t="shared" si="6"/>
        <v>164.64123000000001</v>
      </c>
      <c r="AD14" s="17">
        <f>SUM(AC14*F15/1000)</f>
        <v>0</v>
      </c>
      <c r="AE14" s="28" cm="1">
        <f t="array" ref="AE14">SUM(Z14:AB14*F15/1000)</f>
        <v>0</v>
      </c>
      <c r="AF14" s="28">
        <f t="shared" si="7"/>
        <v>0</v>
      </c>
      <c r="AG14" s="17">
        <f t="shared" si="8"/>
        <v>164.64123000000001</v>
      </c>
    </row>
    <row r="15" spans="2:34" x14ac:dyDescent="0.25">
      <c r="B15" s="3" t="s">
        <v>6</v>
      </c>
      <c r="C15" s="3">
        <v>7</v>
      </c>
      <c r="D15" s="3">
        <v>7</v>
      </c>
      <c r="E15" s="10">
        <v>0</v>
      </c>
      <c r="F15" s="24">
        <f t="shared" si="0"/>
        <v>0</v>
      </c>
      <c r="G15" s="24">
        <f t="shared" si="9"/>
        <v>0</v>
      </c>
      <c r="H15" s="17">
        <f t="shared" si="10"/>
        <v>0</v>
      </c>
      <c r="I15" s="17">
        <f t="shared" si="2"/>
        <v>0</v>
      </c>
      <c r="J15" s="17">
        <f t="shared" si="11"/>
        <v>0</v>
      </c>
      <c r="U15">
        <f>IF(E15&lt;1,1,0)</f>
        <v>1</v>
      </c>
      <c r="V15" t="str">
        <f>IF(U15=1,"",E15)</f>
        <v/>
      </c>
      <c r="W15">
        <f t="shared" si="1"/>
        <v>0</v>
      </c>
      <c r="Y15" s="17">
        <f t="shared" si="3"/>
        <v>0</v>
      </c>
      <c r="Z15" s="17">
        <f t="shared" si="4"/>
        <v>0</v>
      </c>
      <c r="AA15" s="29">
        <f t="shared" si="5"/>
        <v>164.64123000000001</v>
      </c>
      <c r="AB15" s="30">
        <f>SUM(0.5*$Y$4*$AA$4*$AB$4*F16^2)</f>
        <v>0</v>
      </c>
      <c r="AC15" s="17">
        <f t="shared" si="6"/>
        <v>164.64123000000001</v>
      </c>
      <c r="AD15" s="17">
        <f>SUM(AC15*F16/1000)</f>
        <v>0</v>
      </c>
      <c r="AE15" s="28" cm="1">
        <f t="array" ref="AE15">SUM(Z15:AB15*F16/1000)</f>
        <v>0</v>
      </c>
      <c r="AF15" s="28">
        <f t="shared" si="7"/>
        <v>0</v>
      </c>
      <c r="AG15" s="17">
        <f t="shared" si="8"/>
        <v>164.64123000000001</v>
      </c>
    </row>
    <row r="16" spans="2:34" x14ac:dyDescent="0.25">
      <c r="B16" s="3" t="s">
        <v>6</v>
      </c>
      <c r="C16" s="3">
        <v>8</v>
      </c>
      <c r="D16" s="3">
        <v>8</v>
      </c>
      <c r="E16" s="10">
        <v>0</v>
      </c>
      <c r="F16" s="24">
        <f t="shared" si="0"/>
        <v>0</v>
      </c>
      <c r="G16" s="24">
        <f t="shared" si="9"/>
        <v>0</v>
      </c>
      <c r="H16" s="17">
        <f t="shared" si="10"/>
        <v>0</v>
      </c>
      <c r="I16" s="17">
        <f t="shared" si="2"/>
        <v>0</v>
      </c>
      <c r="J16" s="17">
        <f t="shared" si="11"/>
        <v>0</v>
      </c>
      <c r="U16">
        <f>IF(E16&lt;1,1,0)</f>
        <v>1</v>
      </c>
      <c r="V16" t="str">
        <f>IF(U16=1,"",E16)</f>
        <v/>
      </c>
      <c r="W16">
        <f t="shared" si="1"/>
        <v>0</v>
      </c>
      <c r="Y16" s="17">
        <f t="shared" si="3"/>
        <v>0</v>
      </c>
      <c r="Z16" s="17">
        <f t="shared" si="4"/>
        <v>0</v>
      </c>
      <c r="AA16" s="29">
        <f t="shared" si="5"/>
        <v>164.64123000000001</v>
      </c>
      <c r="AB16" s="30">
        <f>SUM(0.5*$Y$4*$AA$4*$AB$4*F17^2)</f>
        <v>0</v>
      </c>
      <c r="AC16" s="17">
        <f t="shared" si="6"/>
        <v>164.64123000000001</v>
      </c>
      <c r="AD16" s="17">
        <f>SUM(AC16*F17/1000)</f>
        <v>0</v>
      </c>
      <c r="AE16" s="28" cm="1">
        <f t="array" ref="AE16">SUM(Z16:AB16*F17/1000)</f>
        <v>0</v>
      </c>
      <c r="AF16" s="28">
        <f t="shared" si="7"/>
        <v>0</v>
      </c>
      <c r="AG16" s="17">
        <f t="shared" si="8"/>
        <v>164.64123000000001</v>
      </c>
    </row>
    <row r="17" spans="2:33" x14ac:dyDescent="0.25">
      <c r="B17" s="3" t="s">
        <v>6</v>
      </c>
      <c r="C17" s="3">
        <v>9</v>
      </c>
      <c r="D17" s="3">
        <v>9</v>
      </c>
      <c r="E17" s="10">
        <v>0</v>
      </c>
      <c r="F17" s="24">
        <f t="shared" si="0"/>
        <v>0</v>
      </c>
      <c r="G17" s="24">
        <f t="shared" si="9"/>
        <v>0</v>
      </c>
      <c r="H17" s="17">
        <f t="shared" si="10"/>
        <v>0</v>
      </c>
      <c r="I17" s="17">
        <f t="shared" si="2"/>
        <v>0</v>
      </c>
      <c r="J17" s="17">
        <f t="shared" si="11"/>
        <v>0</v>
      </c>
      <c r="U17">
        <f>IF(E17&lt;1,1,0)</f>
        <v>1</v>
      </c>
      <c r="V17" t="str">
        <f>IF(U17=1,"",E17)</f>
        <v/>
      </c>
      <c r="W17">
        <f t="shared" si="1"/>
        <v>0</v>
      </c>
      <c r="Y17" s="17">
        <f t="shared" si="3"/>
        <v>0</v>
      </c>
      <c r="Z17" s="17">
        <f t="shared" si="4"/>
        <v>0</v>
      </c>
      <c r="AA17" s="29">
        <f t="shared" si="5"/>
        <v>164.64123000000001</v>
      </c>
      <c r="AB17" s="30">
        <f>SUM(0.5*$Y$4*$AA$4*$AB$4*F18^2)</f>
        <v>0</v>
      </c>
      <c r="AC17" s="17">
        <f t="shared" si="6"/>
        <v>164.64123000000001</v>
      </c>
      <c r="AD17" s="17">
        <f>SUM(AC17*F18/1000)</f>
        <v>0</v>
      </c>
      <c r="AE17" s="28" cm="1">
        <f t="array" ref="AE17">SUM(Z17:AB17*F18/1000)</f>
        <v>0</v>
      </c>
      <c r="AF17" s="28">
        <f t="shared" si="7"/>
        <v>0</v>
      </c>
      <c r="AG17" s="17">
        <f t="shared" si="8"/>
        <v>164.64123000000001</v>
      </c>
    </row>
    <row r="18" spans="2:33" x14ac:dyDescent="0.25">
      <c r="B18" s="3" t="s">
        <v>6</v>
      </c>
      <c r="C18" s="3">
        <v>10</v>
      </c>
      <c r="D18" s="3">
        <v>10</v>
      </c>
      <c r="E18" s="10">
        <v>0</v>
      </c>
      <c r="F18" s="24">
        <f t="shared" si="0"/>
        <v>0</v>
      </c>
      <c r="G18" s="24">
        <f t="shared" si="9"/>
        <v>0</v>
      </c>
      <c r="H18" s="17">
        <f t="shared" si="10"/>
        <v>0</v>
      </c>
      <c r="I18" s="17">
        <f t="shared" si="2"/>
        <v>0</v>
      </c>
      <c r="J18" s="17">
        <f t="shared" si="11"/>
        <v>0</v>
      </c>
      <c r="U18">
        <f>IF(E18&lt;1,1,0)</f>
        <v>1</v>
      </c>
      <c r="V18" t="str">
        <f>IF(U18=1,"",E18)</f>
        <v/>
      </c>
      <c r="W18">
        <f t="shared" si="1"/>
        <v>0</v>
      </c>
      <c r="Y18" s="17">
        <f t="shared" si="3"/>
        <v>35.861111111111114</v>
      </c>
      <c r="Z18" s="17">
        <f t="shared" si="4"/>
        <v>35.861111111111114</v>
      </c>
      <c r="AA18" s="29">
        <f t="shared" si="5"/>
        <v>164.64123000000001</v>
      </c>
      <c r="AB18" s="30">
        <f>SUM(0.5*$Y$4*$AA$4*$AB$4*F19^2)</f>
        <v>0</v>
      </c>
      <c r="AC18" s="17">
        <f t="shared" si="6"/>
        <v>200.50234111111112</v>
      </c>
      <c r="AD18" s="17">
        <f>SUM(AC18*F19/1000)</f>
        <v>0</v>
      </c>
      <c r="AE18" s="28" cm="1">
        <f t="array" ref="AE18">SUM(Z18:AB18*F19/1000)</f>
        <v>0</v>
      </c>
      <c r="AF18" s="28">
        <f t="shared" si="7"/>
        <v>35.861111111111114</v>
      </c>
      <c r="AG18" s="17">
        <f t="shared" si="8"/>
        <v>200.50234111111112</v>
      </c>
    </row>
    <row r="19" spans="2:33" x14ac:dyDescent="0.25">
      <c r="B19" s="3" t="s">
        <v>6</v>
      </c>
      <c r="C19" s="3">
        <v>11</v>
      </c>
      <c r="D19" s="3">
        <v>11</v>
      </c>
      <c r="E19" s="10">
        <v>0</v>
      </c>
      <c r="F19" s="24">
        <f t="shared" si="0"/>
        <v>0</v>
      </c>
      <c r="G19" s="24">
        <f t="shared" si="9"/>
        <v>0</v>
      </c>
      <c r="H19" s="17">
        <f t="shared" si="10"/>
        <v>2.777777777777778E-2</v>
      </c>
      <c r="I19" s="17">
        <f t="shared" si="2"/>
        <v>2.777777777777778E-2</v>
      </c>
      <c r="J19" s="17">
        <f t="shared" si="11"/>
        <v>0.1</v>
      </c>
      <c r="U19">
        <f>IF(E19&lt;1,1,0)</f>
        <v>1</v>
      </c>
      <c r="V19" t="str">
        <f>IF(U19=1,"",E19)</f>
        <v/>
      </c>
      <c r="W19">
        <f t="shared" si="1"/>
        <v>0</v>
      </c>
      <c r="Y19" s="17">
        <f t="shared" si="3"/>
        <v>304.81944444444446</v>
      </c>
      <c r="Z19" s="17">
        <f t="shared" si="4"/>
        <v>304.81944444444446</v>
      </c>
      <c r="AA19" s="29">
        <f t="shared" si="5"/>
        <v>164.64123000000001</v>
      </c>
      <c r="AB19" s="30">
        <f>SUM(0.5*$Y$4*$AA$4*$AB$4*F20^2)</f>
        <v>1.3627777777777776E-3</v>
      </c>
      <c r="AC19" s="17">
        <f t="shared" si="6"/>
        <v>469.46203722222225</v>
      </c>
      <c r="AD19" s="17">
        <f>SUM(AC19*F20/1000)</f>
        <v>2.608122429012346E-2</v>
      </c>
      <c r="AE19" s="28" cm="1">
        <f t="array" ref="AE19">SUM(Z19:AB19*F20/1000)</f>
        <v>2.6081224290123457E-2</v>
      </c>
      <c r="AF19" s="28">
        <f t="shared" si="7"/>
        <v>304.81944444444446</v>
      </c>
      <c r="AG19" s="17">
        <f t="shared" si="8"/>
        <v>469.46203722222225</v>
      </c>
    </row>
    <row r="20" spans="2:33" x14ac:dyDescent="0.25">
      <c r="B20" s="3" t="s">
        <v>6</v>
      </c>
      <c r="C20" s="3">
        <v>12</v>
      </c>
      <c r="D20" s="3">
        <v>12</v>
      </c>
      <c r="E20" s="10">
        <v>0.2</v>
      </c>
      <c r="F20" s="24">
        <f t="shared" si="0"/>
        <v>5.5555555555555552E-2</v>
      </c>
      <c r="G20" s="24">
        <f t="shared" si="9"/>
        <v>5.5555555555555552E-2</v>
      </c>
      <c r="H20" s="17">
        <f t="shared" si="10"/>
        <v>0.2361111111111111</v>
      </c>
      <c r="I20" s="17">
        <f t="shared" si="2"/>
        <v>0.2361111111111111</v>
      </c>
      <c r="J20" s="17">
        <f t="shared" si="11"/>
        <v>0.85</v>
      </c>
      <c r="U20">
        <f>IF(E20&lt;1,1,0)</f>
        <v>1</v>
      </c>
      <c r="V20" t="str">
        <f>IF(U20=1,"",E20)</f>
        <v/>
      </c>
      <c r="W20">
        <f t="shared" si="1"/>
        <v>5.5555555555555559E-2</v>
      </c>
      <c r="Y20" s="17">
        <f t="shared" si="3"/>
        <v>932.38888888888891</v>
      </c>
      <c r="Z20" s="17">
        <f t="shared" si="4"/>
        <v>932.38888888888891</v>
      </c>
      <c r="AA20" s="29">
        <f t="shared" si="5"/>
        <v>164.64123000000001</v>
      </c>
      <c r="AB20" s="30">
        <f>SUM(0.5*$Y$4*$AA$4*$AB$4*F21^2)</f>
        <v>9.8460694444444441E-2</v>
      </c>
      <c r="AC20" s="17">
        <f t="shared" si="6"/>
        <v>1097.1285795833332</v>
      </c>
      <c r="AD20" s="17">
        <f>SUM(AC20*F21/1000)</f>
        <v>0.5180884959143518</v>
      </c>
      <c r="AE20" s="28" cm="1">
        <f t="array" ref="AE20">SUM(Z20:AB20*F21/1000)</f>
        <v>0.5180884959143518</v>
      </c>
      <c r="AF20" s="28">
        <f t="shared" si="7"/>
        <v>932.38888888888891</v>
      </c>
      <c r="AG20" s="17">
        <f t="shared" si="8"/>
        <v>1097.1285795833332</v>
      </c>
    </row>
    <row r="21" spans="2:33" x14ac:dyDescent="0.25">
      <c r="B21" s="3" t="s">
        <v>6</v>
      </c>
      <c r="C21" s="3">
        <v>13</v>
      </c>
      <c r="D21" s="3">
        <v>13</v>
      </c>
      <c r="E21" s="10">
        <v>1.7</v>
      </c>
      <c r="F21" s="24">
        <f t="shared" si="0"/>
        <v>0.47222222222222221</v>
      </c>
      <c r="G21" s="24">
        <f t="shared" si="9"/>
        <v>0.52777777777777779</v>
      </c>
      <c r="H21" s="17">
        <f t="shared" si="10"/>
        <v>0.72222222222222221</v>
      </c>
      <c r="I21" s="17">
        <f t="shared" si="2"/>
        <v>0.72222222222222221</v>
      </c>
      <c r="J21" s="17">
        <f t="shared" si="11"/>
        <v>2.6</v>
      </c>
      <c r="U21">
        <f>IF(E21&lt;1,1,0)</f>
        <v>0</v>
      </c>
      <c r="V21">
        <f>IF(U21=1,"",E21)</f>
        <v>1.7</v>
      </c>
      <c r="W21">
        <f t="shared" si="1"/>
        <v>0.47222222222222221</v>
      </c>
      <c r="Y21" s="17">
        <f t="shared" si="3"/>
        <v>1470.3055555555559</v>
      </c>
      <c r="Z21" s="17">
        <f t="shared" si="4"/>
        <v>1470.3055555555559</v>
      </c>
      <c r="AA21" s="29">
        <f t="shared" si="5"/>
        <v>164.64123000000001</v>
      </c>
      <c r="AB21" s="30">
        <f>SUM(0.5*$Y$4*$AA$4*$AB$4*F22^2)</f>
        <v>0.99346499999999993</v>
      </c>
      <c r="AC21" s="17">
        <f t="shared" si="6"/>
        <v>1635.9402505555558</v>
      </c>
      <c r="AD21" s="17">
        <f>SUM(AC21*F22/1000)</f>
        <v>2.4539103758333338</v>
      </c>
      <c r="AE21" s="28" cm="1">
        <f t="array" ref="AE21">SUM(Z21:AB21*F22/1000)</f>
        <v>2.4539103758333338</v>
      </c>
      <c r="AF21" s="28">
        <f t="shared" si="7"/>
        <v>1470.3055555555559</v>
      </c>
      <c r="AG21" s="17">
        <f t="shared" si="8"/>
        <v>1635.9402505555558</v>
      </c>
    </row>
    <row r="22" spans="2:33" x14ac:dyDescent="0.25">
      <c r="B22" s="3" t="s">
        <v>6</v>
      </c>
      <c r="C22" s="3">
        <v>14</v>
      </c>
      <c r="D22" s="3">
        <v>14</v>
      </c>
      <c r="E22" s="10">
        <v>5.4</v>
      </c>
      <c r="F22" s="24">
        <f t="shared" si="0"/>
        <v>1.5</v>
      </c>
      <c r="G22" s="24">
        <f t="shared" si="9"/>
        <v>2.0277777777777777</v>
      </c>
      <c r="H22" s="17">
        <f t="shared" si="10"/>
        <v>1.1388888888888891</v>
      </c>
      <c r="I22" s="17">
        <f t="shared" si="2"/>
        <v>1.1388888888888891</v>
      </c>
      <c r="J22" s="17">
        <f t="shared" si="11"/>
        <v>4.1000000000000005</v>
      </c>
      <c r="U22">
        <f>IF(E22&lt;1,1,0)</f>
        <v>0</v>
      </c>
      <c r="V22">
        <f>IF(U22=1,"",E22)</f>
        <v>5.4</v>
      </c>
      <c r="W22">
        <f t="shared" si="1"/>
        <v>1.5</v>
      </c>
      <c r="Y22" s="17">
        <f t="shared" si="3"/>
        <v>1380.6527777777778</v>
      </c>
      <c r="Z22" s="17">
        <f t="shared" si="4"/>
        <v>1380.6527777777778</v>
      </c>
      <c r="AA22" s="29">
        <f t="shared" si="5"/>
        <v>164.64123000000001</v>
      </c>
      <c r="AB22" s="30">
        <f>SUM(0.5*$Y$4*$AA$4*$AB$4*F23^2)</f>
        <v>3.3391462499999998</v>
      </c>
      <c r="AC22" s="17">
        <f t="shared" si="6"/>
        <v>1548.6331540277779</v>
      </c>
      <c r="AD22" s="17">
        <f>SUM(AC22*F23/1000)</f>
        <v>4.2587411735763894</v>
      </c>
      <c r="AE22" s="28" cm="1">
        <f t="array" ref="AE22">SUM(Z22:AB22*F23/1000)</f>
        <v>4.2587411735763885</v>
      </c>
      <c r="AF22" s="28">
        <f t="shared" si="7"/>
        <v>1380.6527777777778</v>
      </c>
      <c r="AG22" s="17">
        <f t="shared" si="8"/>
        <v>1548.6331540277779</v>
      </c>
    </row>
    <row r="23" spans="2:33" x14ac:dyDescent="0.25">
      <c r="B23" s="3" t="s">
        <v>6</v>
      </c>
      <c r="C23" s="3">
        <v>15</v>
      </c>
      <c r="D23" s="3">
        <v>15</v>
      </c>
      <c r="E23" s="10">
        <v>9.9</v>
      </c>
      <c r="F23" s="24">
        <f t="shared" si="0"/>
        <v>2.75</v>
      </c>
      <c r="G23" s="24">
        <f t="shared" si="9"/>
        <v>4.7777777777777777</v>
      </c>
      <c r="H23" s="17">
        <f t="shared" si="10"/>
        <v>1.0694444444444444</v>
      </c>
      <c r="I23" s="17">
        <f t="shared" si="2"/>
        <v>1.0694444444444444</v>
      </c>
      <c r="J23" s="17">
        <f t="shared" si="11"/>
        <v>3.8499999999999996</v>
      </c>
      <c r="U23">
        <f>IF(E23&lt;1,1,0)</f>
        <v>0</v>
      </c>
      <c r="V23">
        <f>IF(U23=1,"",E23)</f>
        <v>9.9</v>
      </c>
      <c r="W23">
        <f t="shared" si="1"/>
        <v>2.75</v>
      </c>
      <c r="Y23" s="17">
        <f t="shared" si="3"/>
        <v>1255.1388888888887</v>
      </c>
      <c r="Z23" s="17">
        <f t="shared" si="4"/>
        <v>1255.1388888888887</v>
      </c>
      <c r="AA23" s="29">
        <f t="shared" si="5"/>
        <v>164.64123000000001</v>
      </c>
      <c r="AB23" s="30">
        <f>SUM(0.5*$Y$4*$AA$4*$AB$4*F24^2)</f>
        <v>5.8466573611111112</v>
      </c>
      <c r="AC23" s="17">
        <f t="shared" si="6"/>
        <v>1425.6267762499997</v>
      </c>
      <c r="AD23" s="17">
        <f>SUM(AC23*F24/1000)</f>
        <v>5.1876974357986096</v>
      </c>
      <c r="AE23" s="28" cm="1">
        <f t="array" ref="AE23">SUM(Z23:AB23*F24/1000)</f>
        <v>5.1876974357986105</v>
      </c>
      <c r="AF23" s="28">
        <f t="shared" si="7"/>
        <v>1255.1388888888887</v>
      </c>
      <c r="AG23" s="17">
        <f t="shared" si="8"/>
        <v>1425.6267762499997</v>
      </c>
    </row>
    <row r="24" spans="2:33" x14ac:dyDescent="0.25">
      <c r="B24" s="3" t="s">
        <v>6</v>
      </c>
      <c r="C24" s="3">
        <v>16</v>
      </c>
      <c r="D24" s="3">
        <v>16</v>
      </c>
      <c r="E24" s="10">
        <v>13.1</v>
      </c>
      <c r="F24" s="24">
        <f t="shared" si="0"/>
        <v>3.6388888888888888</v>
      </c>
      <c r="G24" s="24">
        <f t="shared" si="9"/>
        <v>8.4166666666666661</v>
      </c>
      <c r="H24" s="17">
        <f t="shared" si="10"/>
        <v>0.97222222222222199</v>
      </c>
      <c r="I24" s="17">
        <f t="shared" si="2"/>
        <v>0.97222222222222199</v>
      </c>
      <c r="J24" s="17">
        <f t="shared" si="11"/>
        <v>3.4999999999999991</v>
      </c>
      <c r="U24">
        <f>IF(E24&lt;1,1,0)</f>
        <v>0</v>
      </c>
      <c r="V24">
        <f>IF(U24=1,"",E24)</f>
        <v>13.1</v>
      </c>
      <c r="W24">
        <f t="shared" si="1"/>
        <v>3.6388888888888888</v>
      </c>
      <c r="Y24" s="17">
        <f t="shared" si="3"/>
        <v>1542.0277777777778</v>
      </c>
      <c r="Z24" s="17">
        <f t="shared" si="4"/>
        <v>1542.0277777777778</v>
      </c>
      <c r="AA24" s="29">
        <f t="shared" si="5"/>
        <v>164.64123000000001</v>
      </c>
      <c r="AB24" s="30">
        <f>SUM(0.5*$Y$4*$AA$4*$AB$4*F25^2)</f>
        <v>9.730574027777779</v>
      </c>
      <c r="AC24" s="17">
        <f t="shared" si="6"/>
        <v>1716.3995818055555</v>
      </c>
      <c r="AD24" s="17">
        <f>SUM(AC24*F25/1000)</f>
        <v>8.0575424812538579</v>
      </c>
      <c r="AE24" s="28" cm="1">
        <f t="array" ref="AE24">SUM(Z24:AB24*F25/1000)</f>
        <v>8.0575424812538596</v>
      </c>
      <c r="AF24" s="28">
        <f t="shared" si="7"/>
        <v>1542.0277777777778</v>
      </c>
      <c r="AG24" s="17">
        <f t="shared" si="8"/>
        <v>1716.3995818055555</v>
      </c>
    </row>
    <row r="25" spans="2:33" x14ac:dyDescent="0.25">
      <c r="B25" s="3" t="s">
        <v>6</v>
      </c>
      <c r="C25" s="3">
        <v>17</v>
      </c>
      <c r="D25" s="3">
        <v>17</v>
      </c>
      <c r="E25" s="10">
        <v>16.899999999999999</v>
      </c>
      <c r="F25" s="24">
        <f t="shared" si="0"/>
        <v>4.6944444444444446</v>
      </c>
      <c r="G25" s="24">
        <f t="shared" si="9"/>
        <v>13.111111111111111</v>
      </c>
      <c r="H25" s="17">
        <f t="shared" si="10"/>
        <v>1.1944444444444444</v>
      </c>
      <c r="I25" s="17">
        <f t="shared" si="2"/>
        <v>1.1944444444444444</v>
      </c>
      <c r="J25" s="17">
        <f t="shared" si="11"/>
        <v>4.3</v>
      </c>
      <c r="U25">
        <f>IF(E25&lt;1,1,0)</f>
        <v>0</v>
      </c>
      <c r="V25">
        <f>IF(U25=1,"",E25)</f>
        <v>16.899999999999999</v>
      </c>
      <c r="W25">
        <f t="shared" si="1"/>
        <v>4.6944444444444438</v>
      </c>
      <c r="Y25" s="17">
        <f t="shared" si="3"/>
        <v>1631.6805555555559</v>
      </c>
      <c r="Z25" s="17">
        <f t="shared" si="4"/>
        <v>1631.6805555555559</v>
      </c>
      <c r="AA25" s="29">
        <f t="shared" si="5"/>
        <v>164.64123000000001</v>
      </c>
      <c r="AB25" s="30">
        <f>SUM(0.5*$Y$4*$AA$4*$AB$4*F26^2)</f>
        <v>16.042960694444442</v>
      </c>
      <c r="AC25" s="17">
        <f t="shared" si="6"/>
        <v>1812.3647462500003</v>
      </c>
      <c r="AD25" s="17">
        <f>SUM(AC25*F26/1000)</f>
        <v>10.924531942673614</v>
      </c>
      <c r="AE25" s="28" cm="1">
        <f t="array" ref="AE25">SUM(Z25:AB25*F26/1000)</f>
        <v>10.924531942673614</v>
      </c>
      <c r="AF25" s="28">
        <f t="shared" si="7"/>
        <v>1631.6805555555559</v>
      </c>
      <c r="AG25" s="17">
        <f t="shared" si="8"/>
        <v>1812.3647462500003</v>
      </c>
    </row>
    <row r="26" spans="2:33" x14ac:dyDescent="0.25">
      <c r="B26" s="3" t="s">
        <v>6</v>
      </c>
      <c r="C26" s="3">
        <v>18</v>
      </c>
      <c r="D26" s="3">
        <v>18</v>
      </c>
      <c r="E26" s="10">
        <v>21.7</v>
      </c>
      <c r="F26" s="24">
        <f t="shared" si="0"/>
        <v>6.0277777777777777</v>
      </c>
      <c r="G26" s="24">
        <f t="shared" si="9"/>
        <v>19.138888888888889</v>
      </c>
      <c r="H26" s="17">
        <f t="shared" si="10"/>
        <v>1.2638888888888891</v>
      </c>
      <c r="I26" s="17">
        <f t="shared" si="2"/>
        <v>1.2638888888888891</v>
      </c>
      <c r="J26" s="17">
        <f t="shared" si="11"/>
        <v>4.5500000000000007</v>
      </c>
      <c r="U26">
        <f>IF(E26&lt;1,1,0)</f>
        <v>0</v>
      </c>
      <c r="V26">
        <f>IF(U26=1,"",E26)</f>
        <v>21.7</v>
      </c>
      <c r="W26">
        <f t="shared" si="1"/>
        <v>6.0277777777777777</v>
      </c>
      <c r="Y26" s="17">
        <f t="shared" si="3"/>
        <v>1039.9722222222222</v>
      </c>
      <c r="Z26" s="17">
        <f t="shared" si="4"/>
        <v>1039.9722222222222</v>
      </c>
      <c r="AA26" s="29">
        <f t="shared" si="5"/>
        <v>164.64123000000001</v>
      </c>
      <c r="AB26" s="30">
        <f>SUM(0.5*$Y$4*$AA$4*$AB$4*F27^2)</f>
        <v>23.030944444444444</v>
      </c>
      <c r="AC26" s="17">
        <f t="shared" si="6"/>
        <v>1227.6443966666666</v>
      </c>
      <c r="AD26" s="17">
        <f>SUM(AC26*F27/1000)</f>
        <v>8.8663206425925924</v>
      </c>
      <c r="AE26" s="28" cm="1">
        <f t="array" ref="AE26">SUM(Z26:AB26*F27/1000)</f>
        <v>8.8663206425925924</v>
      </c>
      <c r="AF26" s="28">
        <f t="shared" si="7"/>
        <v>1039.9722222222222</v>
      </c>
      <c r="AG26" s="17">
        <f t="shared" si="8"/>
        <v>1227.6443966666666</v>
      </c>
    </row>
    <row r="27" spans="2:33" x14ac:dyDescent="0.25">
      <c r="B27" s="3" t="s">
        <v>6</v>
      </c>
      <c r="C27" s="3">
        <v>19</v>
      </c>
      <c r="D27" s="3">
        <v>19</v>
      </c>
      <c r="E27" s="10">
        <v>26</v>
      </c>
      <c r="F27" s="24">
        <f t="shared" si="0"/>
        <v>7.2222222222222223</v>
      </c>
      <c r="G27" s="24">
        <f t="shared" si="9"/>
        <v>26.361111111111111</v>
      </c>
      <c r="H27" s="17">
        <f t="shared" si="10"/>
        <v>0.80555555555555558</v>
      </c>
      <c r="I27" s="17">
        <f t="shared" si="2"/>
        <v>0.80555555555555558</v>
      </c>
      <c r="J27" s="17">
        <f t="shared" si="11"/>
        <v>2.9000000000000004</v>
      </c>
      <c r="U27">
        <f>IF(E27&lt;1,1,0)</f>
        <v>0</v>
      </c>
      <c r="V27">
        <f>IF(U27=1,"",E27)</f>
        <v>26</v>
      </c>
      <c r="W27">
        <f t="shared" si="1"/>
        <v>7.2222222222222223</v>
      </c>
      <c r="Y27" s="17">
        <f t="shared" si="3"/>
        <v>376.54166666666691</v>
      </c>
      <c r="Z27" s="17">
        <f t="shared" si="4"/>
        <v>376.54166666666691</v>
      </c>
      <c r="AA27" s="29">
        <f t="shared" si="5"/>
        <v>164.64123000000001</v>
      </c>
      <c r="AB27" s="30">
        <f>SUM(0.5*$Y$4*$AA$4*$AB$4*F28^2)</f>
        <v>25.765017361111113</v>
      </c>
      <c r="AC27" s="17">
        <f t="shared" si="6"/>
        <v>566.94791402777798</v>
      </c>
      <c r="AD27" s="17">
        <f>SUM(AC27*F28/1000)</f>
        <v>4.3308521210455266</v>
      </c>
      <c r="AE27" s="28" cm="1">
        <f t="array" ref="AE27">SUM(Z27:AB27*F28/1000)</f>
        <v>4.3308521210455266</v>
      </c>
      <c r="AF27" s="28">
        <f t="shared" si="7"/>
        <v>376.54166666666691</v>
      </c>
      <c r="AG27" s="17">
        <f t="shared" si="8"/>
        <v>566.94791402777798</v>
      </c>
    </row>
    <row r="28" spans="2:33" x14ac:dyDescent="0.25">
      <c r="B28" s="3" t="s">
        <v>6</v>
      </c>
      <c r="C28" s="3">
        <v>20</v>
      </c>
      <c r="D28" s="3">
        <v>20</v>
      </c>
      <c r="E28" s="10">
        <v>27.5</v>
      </c>
      <c r="F28" s="24">
        <f t="shared" si="0"/>
        <v>7.6388888888888893</v>
      </c>
      <c r="G28" s="24">
        <f t="shared" si="9"/>
        <v>34</v>
      </c>
      <c r="H28" s="17">
        <f t="shared" si="10"/>
        <v>0.29166666666666685</v>
      </c>
      <c r="I28" s="17">
        <f t="shared" si="2"/>
        <v>0.29166666666666685</v>
      </c>
      <c r="J28" s="17">
        <f t="shared" si="11"/>
        <v>1.0500000000000007</v>
      </c>
      <c r="U28">
        <f>IF(E28&lt;1,1,0)</f>
        <v>0</v>
      </c>
      <c r="V28">
        <f>IF(U28=1,"",E28)</f>
        <v>27.5</v>
      </c>
      <c r="W28">
        <f t="shared" si="1"/>
        <v>7.6388888888888884</v>
      </c>
      <c r="Y28" s="17">
        <f t="shared" si="3"/>
        <v>143.44444444444457</v>
      </c>
      <c r="Z28" s="17">
        <f t="shared" si="4"/>
        <v>143.44444444444457</v>
      </c>
      <c r="AA28" s="29">
        <f t="shared" si="5"/>
        <v>164.64123000000001</v>
      </c>
      <c r="AB28" s="30">
        <f>SUM(0.5*$Y$4*$AA$4*$AB$4*F29^2)</f>
        <v>26.901574027777777</v>
      </c>
      <c r="AC28" s="17">
        <f t="shared" si="6"/>
        <v>334.98724847222235</v>
      </c>
      <c r="AD28" s="17">
        <f>SUM(AC28*F29/1000)</f>
        <v>2.6147615783526246</v>
      </c>
      <c r="AE28" s="28" cm="1">
        <f t="array" ref="AE28">SUM(Z28:AB28*F29/1000)</f>
        <v>2.6147615783526246</v>
      </c>
      <c r="AF28" s="28">
        <f t="shared" si="7"/>
        <v>143.44444444444457</v>
      </c>
      <c r="AG28" s="17">
        <f t="shared" si="8"/>
        <v>334.98724847222235</v>
      </c>
    </row>
    <row r="29" spans="2:33" x14ac:dyDescent="0.25">
      <c r="B29" s="3" t="s">
        <v>6</v>
      </c>
      <c r="C29" s="3">
        <v>21</v>
      </c>
      <c r="D29" s="3">
        <v>21</v>
      </c>
      <c r="E29" s="10">
        <v>28.1</v>
      </c>
      <c r="F29" s="24">
        <f t="shared" si="0"/>
        <v>7.8055555555555554</v>
      </c>
      <c r="G29" s="24">
        <f t="shared" si="9"/>
        <v>41.805555555555557</v>
      </c>
      <c r="H29" s="17">
        <f t="shared" si="10"/>
        <v>0.1111111111111112</v>
      </c>
      <c r="I29" s="17">
        <f t="shared" si="2"/>
        <v>0.1111111111111112</v>
      </c>
      <c r="J29" s="17">
        <f t="shared" si="11"/>
        <v>0.40000000000000036</v>
      </c>
      <c r="U29">
        <f>IF(E29&lt;1,1,0)</f>
        <v>0</v>
      </c>
      <c r="V29">
        <f>IF(U29=1,"",E29)</f>
        <v>28.1</v>
      </c>
      <c r="W29">
        <f t="shared" si="1"/>
        <v>7.8055555555555554</v>
      </c>
      <c r="Y29" s="17">
        <f t="shared" si="3"/>
        <v>125.51388888888877</v>
      </c>
      <c r="Z29" s="17">
        <f t="shared" si="4"/>
        <v>125.51388888888877</v>
      </c>
      <c r="AA29" s="29">
        <f t="shared" si="5"/>
        <v>164.64123000000001</v>
      </c>
      <c r="AB29" s="30">
        <f>SUM(0.5*$Y$4*$AA$4*$AB$4*F30^2)</f>
        <v>27.285877361111108</v>
      </c>
      <c r="AC29" s="17">
        <f t="shared" si="6"/>
        <v>317.44099624999984</v>
      </c>
      <c r="AD29" s="17">
        <f>SUM(AC29*F30/1000)</f>
        <v>2.4954389427430543</v>
      </c>
      <c r="AE29" s="28" cm="1">
        <f t="array" ref="AE29">SUM(Z29:AB29*F30/1000)</f>
        <v>2.4954389427430548</v>
      </c>
      <c r="AF29" s="28">
        <f t="shared" si="7"/>
        <v>125.51388888888877</v>
      </c>
      <c r="AG29" s="17">
        <f t="shared" si="8"/>
        <v>317.44099624999984</v>
      </c>
    </row>
    <row r="30" spans="2:33" x14ac:dyDescent="0.25">
      <c r="B30" s="3" t="s">
        <v>6</v>
      </c>
      <c r="C30" s="3">
        <v>22</v>
      </c>
      <c r="D30" s="3">
        <v>22</v>
      </c>
      <c r="E30" s="10">
        <v>28.3</v>
      </c>
      <c r="F30" s="24">
        <f t="shared" si="0"/>
        <v>7.8611111111111107</v>
      </c>
      <c r="G30" s="24">
        <f t="shared" si="9"/>
        <v>49.666666666666671</v>
      </c>
      <c r="H30" s="17">
        <f t="shared" si="10"/>
        <v>9.7222222222222127E-2</v>
      </c>
      <c r="I30" s="17">
        <f t="shared" si="2"/>
        <v>9.7222222222222127E-2</v>
      </c>
      <c r="J30" s="17">
        <f t="shared" si="11"/>
        <v>0.34999999999999964</v>
      </c>
      <c r="U30">
        <f>IF(E30&lt;1,1,0)</f>
        <v>0</v>
      </c>
      <c r="V30">
        <f>IF(U30=1,"",E30)</f>
        <v>28.3</v>
      </c>
      <c r="W30">
        <f t="shared" si="1"/>
        <v>7.8611111111111107</v>
      </c>
      <c r="Y30" s="17">
        <f t="shared" si="3"/>
        <v>143.44444444444457</v>
      </c>
      <c r="Z30" s="17">
        <f t="shared" si="4"/>
        <v>143.44444444444457</v>
      </c>
      <c r="AA30" s="29">
        <f t="shared" si="5"/>
        <v>164.64123000000001</v>
      </c>
      <c r="AB30" s="30">
        <f>SUM(0.5*$Y$4*$AA$4*$AB$4*F31^2)</f>
        <v>28.258559999999999</v>
      </c>
      <c r="AC30" s="17">
        <f t="shared" si="6"/>
        <v>336.34423444444457</v>
      </c>
      <c r="AD30" s="17">
        <f>SUM(AC30*F31/1000)</f>
        <v>2.6907538755555565</v>
      </c>
      <c r="AE30" s="28" cm="1">
        <f t="array" ref="AE30">SUM(Z30:AB30*F31/1000)</f>
        <v>2.6907538755555565</v>
      </c>
      <c r="AF30" s="28">
        <f t="shared" si="7"/>
        <v>143.44444444444457</v>
      </c>
      <c r="AG30" s="17">
        <f t="shared" si="8"/>
        <v>336.34423444444457</v>
      </c>
    </row>
    <row r="31" spans="2:33" x14ac:dyDescent="0.25">
      <c r="B31" s="3" t="s">
        <v>6</v>
      </c>
      <c r="C31" s="3">
        <v>23</v>
      </c>
      <c r="D31" s="3">
        <v>23</v>
      </c>
      <c r="E31" s="10">
        <v>28.8</v>
      </c>
      <c r="F31" s="24">
        <f t="shared" si="0"/>
        <v>8</v>
      </c>
      <c r="G31" s="24">
        <f t="shared" si="9"/>
        <v>57.666666666666671</v>
      </c>
      <c r="H31" s="17">
        <f t="shared" si="10"/>
        <v>0.1111111111111112</v>
      </c>
      <c r="I31" s="17">
        <f t="shared" si="2"/>
        <v>0.1111111111111112</v>
      </c>
      <c r="J31" s="17">
        <f t="shared" si="11"/>
        <v>0.40000000000000036</v>
      </c>
      <c r="U31">
        <f>IF(E31&lt;1,1,0)</f>
        <v>0</v>
      </c>
      <c r="V31">
        <f>IF(U31=1,"",E31)</f>
        <v>28.8</v>
      </c>
      <c r="W31">
        <f t="shared" si="1"/>
        <v>8</v>
      </c>
      <c r="Y31" s="17">
        <f t="shared" si="3"/>
        <v>358.61111111111114</v>
      </c>
      <c r="Z31" s="17">
        <f t="shared" si="4"/>
        <v>358.61111111111114</v>
      </c>
      <c r="AA31" s="29">
        <f t="shared" si="5"/>
        <v>164.64123000000001</v>
      </c>
      <c r="AB31" s="30">
        <f>SUM(0.5*$Y$4*$AA$4*$AB$4*F32^2)</f>
        <v>28.850346250000001</v>
      </c>
      <c r="AC31" s="17">
        <f t="shared" si="6"/>
        <v>552.10268736111118</v>
      </c>
      <c r="AD31" s="17">
        <f>SUM(AC31*F32/1000)</f>
        <v>4.4628300561689818</v>
      </c>
      <c r="AE31" s="28" cm="1">
        <f t="array" ref="AE31">SUM(Z31:AB31*F32/1000)</f>
        <v>4.4628300561689818</v>
      </c>
      <c r="AF31" s="28">
        <f t="shared" si="7"/>
        <v>358.61111111111114</v>
      </c>
      <c r="AG31" s="17">
        <f t="shared" si="8"/>
        <v>552.10268736111118</v>
      </c>
    </row>
    <row r="32" spans="2:33" x14ac:dyDescent="0.25">
      <c r="B32" s="3" t="s">
        <v>6</v>
      </c>
      <c r="C32" s="3">
        <v>24</v>
      </c>
      <c r="D32" s="3">
        <v>24</v>
      </c>
      <c r="E32" s="10">
        <v>29.1</v>
      </c>
      <c r="F32" s="24">
        <f t="shared" si="0"/>
        <v>8.0833333333333339</v>
      </c>
      <c r="G32" s="24">
        <f t="shared" si="9"/>
        <v>65.75</v>
      </c>
      <c r="H32" s="17">
        <f t="shared" si="10"/>
        <v>0.27777777777777779</v>
      </c>
      <c r="I32" s="17">
        <f t="shared" si="2"/>
        <v>0.27777777777777779</v>
      </c>
      <c r="J32" s="17">
        <f t="shared" si="11"/>
        <v>1</v>
      </c>
      <c r="U32">
        <f>IF(E32&lt;1,1,0)</f>
        <v>0</v>
      </c>
      <c r="V32">
        <f>IF(U32=1,"",E32)</f>
        <v>29.1</v>
      </c>
      <c r="W32">
        <f t="shared" si="1"/>
        <v>8.0833333333333339</v>
      </c>
      <c r="Y32" s="17">
        <f t="shared" si="3"/>
        <v>502.05555555555509</v>
      </c>
      <c r="Z32" s="17">
        <f t="shared" si="4"/>
        <v>502.05555555555509</v>
      </c>
      <c r="AA32" s="29">
        <f t="shared" si="5"/>
        <v>164.64123000000001</v>
      </c>
      <c r="AB32" s="30">
        <f>SUM(0.5*$Y$4*$AA$4*$AB$4*F33^2)</f>
        <v>32.319637777777778</v>
      </c>
      <c r="AC32" s="17">
        <f t="shared" si="6"/>
        <v>699.01642333333291</v>
      </c>
      <c r="AD32" s="17">
        <f>SUM(AC32*F33/1000)</f>
        <v>5.9804738440740701</v>
      </c>
      <c r="AE32" s="28" cm="1">
        <f t="array" ref="AE32">SUM(Z32:AB32*F33/1000)</f>
        <v>5.9804738440740701</v>
      </c>
      <c r="AF32" s="28">
        <f t="shared" si="7"/>
        <v>502.05555555555509</v>
      </c>
      <c r="AG32" s="17">
        <f t="shared" si="8"/>
        <v>699.01642333333291</v>
      </c>
    </row>
    <row r="33" spans="2:33" x14ac:dyDescent="0.25">
      <c r="B33" s="3" t="s">
        <v>6</v>
      </c>
      <c r="C33" s="3">
        <v>25</v>
      </c>
      <c r="D33" s="3">
        <v>25</v>
      </c>
      <c r="E33" s="10">
        <v>30.8</v>
      </c>
      <c r="F33" s="24">
        <f t="shared" si="0"/>
        <v>8.5555555555555554</v>
      </c>
      <c r="G33" s="24">
        <f t="shared" si="9"/>
        <v>74.305555555555557</v>
      </c>
      <c r="H33" s="17">
        <f t="shared" si="10"/>
        <v>0.38888888888888851</v>
      </c>
      <c r="I33" s="17">
        <f t="shared" si="2"/>
        <v>0.38888888888888851</v>
      </c>
      <c r="J33" s="17">
        <f t="shared" si="11"/>
        <v>1.3999999999999986</v>
      </c>
      <c r="U33">
        <f>IF(E33&lt;1,1,0)</f>
        <v>0</v>
      </c>
      <c r="V33">
        <f>IF(U33=1,"",E33)</f>
        <v>30.8</v>
      </c>
      <c r="W33">
        <f t="shared" si="1"/>
        <v>8.5555555555555554</v>
      </c>
      <c r="Y33" s="17">
        <f t="shared" si="3"/>
        <v>591.70833333333348</v>
      </c>
      <c r="Z33" s="17">
        <f t="shared" si="4"/>
        <v>591.70833333333348</v>
      </c>
      <c r="AA33" s="29">
        <f t="shared" si="5"/>
        <v>164.64123000000001</v>
      </c>
      <c r="AB33" s="30">
        <f>SUM(0.5*$Y$4*$AA$4*$AB$4*F34^2)</f>
        <v>34.669407361111105</v>
      </c>
      <c r="AC33" s="17">
        <f t="shared" si="6"/>
        <v>791.01897069444453</v>
      </c>
      <c r="AD33" s="17">
        <f>SUM(AC33*F34/1000)</f>
        <v>7.0093069903202165</v>
      </c>
      <c r="AE33" s="28" cm="1">
        <f t="array" ref="AE33">SUM(Z33:AB33*F34/1000)</f>
        <v>7.0093069903202174</v>
      </c>
      <c r="AF33" s="28">
        <f t="shared" si="7"/>
        <v>591.70833333333348</v>
      </c>
      <c r="AG33" s="17">
        <f t="shared" si="8"/>
        <v>791.01897069444453</v>
      </c>
    </row>
    <row r="34" spans="2:33" x14ac:dyDescent="0.25">
      <c r="B34" s="3" t="s">
        <v>6</v>
      </c>
      <c r="C34" s="3">
        <v>26</v>
      </c>
      <c r="D34" s="3">
        <v>26</v>
      </c>
      <c r="E34" s="10">
        <v>31.9</v>
      </c>
      <c r="F34" s="24">
        <f t="shared" si="0"/>
        <v>8.8611111111111107</v>
      </c>
      <c r="G34" s="24">
        <f t="shared" si="9"/>
        <v>83.166666666666671</v>
      </c>
      <c r="H34" s="17">
        <f t="shared" si="10"/>
        <v>0.45833333333333343</v>
      </c>
      <c r="I34" s="17">
        <f t="shared" si="2"/>
        <v>0.45833333333333343</v>
      </c>
      <c r="J34" s="17">
        <f t="shared" si="11"/>
        <v>1.6500000000000004</v>
      </c>
      <c r="U34">
        <f>IF(E34&lt;1,1,0)</f>
        <v>0</v>
      </c>
      <c r="V34">
        <f>IF(U34=1,"",E34)</f>
        <v>31.9</v>
      </c>
      <c r="W34">
        <f t="shared" si="1"/>
        <v>8.8611111111111107</v>
      </c>
      <c r="Y34" s="17">
        <f t="shared" si="3"/>
        <v>842.73611111111154</v>
      </c>
      <c r="Z34" s="17">
        <f t="shared" si="4"/>
        <v>842.73611111111154</v>
      </c>
      <c r="AA34" s="29">
        <f t="shared" si="5"/>
        <v>164.64123000000001</v>
      </c>
      <c r="AB34" s="30">
        <f>SUM(0.5*$Y$4*$AA$4*$AB$4*F35^2)</f>
        <v>39.616290694444437</v>
      </c>
      <c r="AC34" s="17">
        <f t="shared" si="6"/>
        <v>1046.9936318055559</v>
      </c>
      <c r="AD34" s="17">
        <f>SUM(AC34*F35/1000)</f>
        <v>9.9173563457137366</v>
      </c>
      <c r="AE34" s="28" cm="1">
        <f t="array" ref="AE34">SUM(Z34:AB34*F35/1000)</f>
        <v>9.9173563457137366</v>
      </c>
      <c r="AF34" s="28">
        <f t="shared" si="7"/>
        <v>842.73611111111154</v>
      </c>
      <c r="AG34" s="17">
        <f t="shared" si="8"/>
        <v>1046.9936318055559</v>
      </c>
    </row>
    <row r="35" spans="2:33" x14ac:dyDescent="0.25">
      <c r="B35" s="3" t="s">
        <v>6</v>
      </c>
      <c r="C35" s="3">
        <v>27</v>
      </c>
      <c r="D35" s="3">
        <v>27</v>
      </c>
      <c r="E35" s="10">
        <v>34.1</v>
      </c>
      <c r="F35" s="24">
        <f t="shared" si="0"/>
        <v>9.4722222222222214</v>
      </c>
      <c r="G35" s="24">
        <f t="shared" si="9"/>
        <v>92.638888888888886</v>
      </c>
      <c r="H35" s="17">
        <f t="shared" si="10"/>
        <v>0.65277777777777812</v>
      </c>
      <c r="I35" s="17">
        <f t="shared" si="2"/>
        <v>0.65277777777777812</v>
      </c>
      <c r="J35" s="17">
        <f t="shared" si="11"/>
        <v>2.3500000000000014</v>
      </c>
      <c r="U35">
        <f>IF(E35&lt;1,1,0)</f>
        <v>0</v>
      </c>
      <c r="V35">
        <f>IF(U35=1,"",E35)</f>
        <v>34.1</v>
      </c>
      <c r="W35">
        <f t="shared" si="1"/>
        <v>9.4722222222222232</v>
      </c>
      <c r="Y35" s="17">
        <f t="shared" si="3"/>
        <v>896.52777777777771</v>
      </c>
      <c r="Z35" s="17">
        <f t="shared" si="4"/>
        <v>896.52777777777771</v>
      </c>
      <c r="AA35" s="29">
        <f t="shared" si="5"/>
        <v>164.64123000000001</v>
      </c>
      <c r="AB35" s="30">
        <f>SUM(0.5*$Y$4*$AA$4*$AB$4*F36^2)</f>
        <v>45.63806499999999</v>
      </c>
      <c r="AC35" s="17">
        <f t="shared" si="6"/>
        <v>1106.8070727777779</v>
      </c>
      <c r="AD35" s="17">
        <f>SUM(AC35*F36/1000)</f>
        <v>11.252538573240741</v>
      </c>
      <c r="AE35" s="28" cm="1">
        <f t="array" ref="AE35">SUM(Z35:AB35*F36/1000)</f>
        <v>11.252538573240741</v>
      </c>
      <c r="AF35" s="28">
        <f t="shared" si="7"/>
        <v>896.52777777777771</v>
      </c>
      <c r="AG35" s="17">
        <f t="shared" si="8"/>
        <v>1106.8070727777779</v>
      </c>
    </row>
    <row r="36" spans="2:33" x14ac:dyDescent="0.25">
      <c r="B36" s="3" t="s">
        <v>6</v>
      </c>
      <c r="C36" s="3">
        <v>28</v>
      </c>
      <c r="D36" s="3">
        <v>28</v>
      </c>
      <c r="E36" s="10">
        <v>36.6</v>
      </c>
      <c r="F36" s="24">
        <f t="shared" si="0"/>
        <v>10.166666666666666</v>
      </c>
      <c r="G36" s="24">
        <f t="shared" si="9"/>
        <v>102.80555555555556</v>
      </c>
      <c r="H36" s="17">
        <f t="shared" si="10"/>
        <v>0.69444444444444442</v>
      </c>
      <c r="I36" s="17">
        <f t="shared" si="2"/>
        <v>0.69444444444444442</v>
      </c>
      <c r="J36" s="17">
        <f t="shared" si="11"/>
        <v>2.5</v>
      </c>
      <c r="U36">
        <f>IF(E36&lt;1,1,0)</f>
        <v>0</v>
      </c>
      <c r="V36">
        <f>IF(U36=1,"",E36)</f>
        <v>36.6</v>
      </c>
      <c r="W36">
        <f t="shared" si="1"/>
        <v>10.166666666666666</v>
      </c>
      <c r="Y36" s="17">
        <f t="shared" si="3"/>
        <v>842.73611111111029</v>
      </c>
      <c r="Z36" s="17">
        <f t="shared" si="4"/>
        <v>842.73611111111029</v>
      </c>
      <c r="AA36" s="29">
        <f t="shared" si="5"/>
        <v>164.64123000000001</v>
      </c>
      <c r="AB36" s="30">
        <f>SUM(0.5*$Y$4*$AA$4*$AB$4*F37^2)</f>
        <v>52.085707361111105</v>
      </c>
      <c r="AC36" s="17">
        <f t="shared" si="6"/>
        <v>1059.4630484722215</v>
      </c>
      <c r="AD36" s="17">
        <f>SUM(AC36*F37/1000)</f>
        <v>11.506945887573295</v>
      </c>
      <c r="AE36" s="28" cm="1">
        <f t="array" ref="AE36">SUM(Z36:AB36*F37/1000)</f>
        <v>11.506945887573295</v>
      </c>
      <c r="AF36" s="28">
        <f t="shared" si="7"/>
        <v>842.73611111111029</v>
      </c>
      <c r="AG36" s="17">
        <f t="shared" si="8"/>
        <v>1059.4630484722215</v>
      </c>
    </row>
    <row r="37" spans="2:33" x14ac:dyDescent="0.25">
      <c r="B37" s="3" t="s">
        <v>6</v>
      </c>
      <c r="C37" s="3">
        <v>29</v>
      </c>
      <c r="D37" s="3">
        <v>29</v>
      </c>
      <c r="E37" s="10">
        <v>39.1</v>
      </c>
      <c r="F37" s="24">
        <f t="shared" si="0"/>
        <v>10.861111111111111</v>
      </c>
      <c r="G37" s="24">
        <f t="shared" si="9"/>
        <v>113.66666666666667</v>
      </c>
      <c r="H37" s="17">
        <f t="shared" si="10"/>
        <v>0.65277777777777712</v>
      </c>
      <c r="I37" s="17">
        <f t="shared" si="2"/>
        <v>0.65277777777777712</v>
      </c>
      <c r="J37" s="17">
        <f t="shared" si="11"/>
        <v>2.3499999999999979</v>
      </c>
      <c r="U37">
        <f>IF(E37&lt;1,1,0)</f>
        <v>0</v>
      </c>
      <c r="V37">
        <f>IF(U37=1,"",E37)</f>
        <v>39.1</v>
      </c>
      <c r="W37">
        <f t="shared" si="1"/>
        <v>10.861111111111111</v>
      </c>
      <c r="Y37" s="17">
        <f t="shared" si="3"/>
        <v>609.63888888888857</v>
      </c>
      <c r="Z37" s="17">
        <f t="shared" si="4"/>
        <v>609.63888888888857</v>
      </c>
      <c r="AA37" s="29">
        <f t="shared" si="5"/>
        <v>164.64123000000001</v>
      </c>
      <c r="AB37" s="30">
        <f>SUM(0.5*$Y$4*$AA$4*$AB$4*F38^2)</f>
        <v>58.111910694444433</v>
      </c>
      <c r="AC37" s="17">
        <f t="shared" si="6"/>
        <v>832.39202958333306</v>
      </c>
      <c r="AD37" s="17">
        <f>SUM(AC37*F38/1000)</f>
        <v>9.5493863393865706</v>
      </c>
      <c r="AE37" s="28" cm="1">
        <f t="array" ref="AE37">SUM(Z37:AB37*F38/1000)</f>
        <v>9.5493863393865706</v>
      </c>
      <c r="AF37" s="28">
        <f t="shared" si="7"/>
        <v>609.63888888888857</v>
      </c>
      <c r="AG37" s="17">
        <f t="shared" si="8"/>
        <v>832.39202958333306</v>
      </c>
    </row>
    <row r="38" spans="2:33" x14ac:dyDescent="0.25">
      <c r="B38" s="3" t="s">
        <v>6</v>
      </c>
      <c r="C38" s="3">
        <v>30</v>
      </c>
      <c r="D38" s="3">
        <v>30</v>
      </c>
      <c r="E38" s="10">
        <v>41.3</v>
      </c>
      <c r="F38" s="24">
        <f t="shared" si="0"/>
        <v>11.472222222222221</v>
      </c>
      <c r="G38" s="24">
        <f t="shared" si="9"/>
        <v>125.13888888888889</v>
      </c>
      <c r="H38" s="17">
        <f t="shared" si="10"/>
        <v>0.47222222222222199</v>
      </c>
      <c r="I38" s="17">
        <f t="shared" si="2"/>
        <v>0.47222222222222199</v>
      </c>
      <c r="J38" s="17">
        <f t="shared" si="11"/>
        <v>1.6999999999999993</v>
      </c>
      <c r="U38">
        <f>IF(E38&lt;1,1,0)</f>
        <v>0</v>
      </c>
      <c r="V38">
        <f>IF(U38=1,"",E38)</f>
        <v>41.3</v>
      </c>
      <c r="W38">
        <f t="shared" si="1"/>
        <v>11.472222222222221</v>
      </c>
      <c r="Y38" s="17">
        <f t="shared" si="3"/>
        <v>358.61111111111114</v>
      </c>
      <c r="Z38" s="17">
        <f t="shared" si="4"/>
        <v>358.61111111111114</v>
      </c>
      <c r="AA38" s="29">
        <f t="shared" si="5"/>
        <v>164.64123000000001</v>
      </c>
      <c r="AB38" s="30">
        <f>SUM(0.5*$Y$4*$AA$4*$AB$4*F39^2)</f>
        <v>61.537934027777773</v>
      </c>
      <c r="AC38" s="17">
        <f t="shared" si="6"/>
        <v>584.79027513888889</v>
      </c>
      <c r="AD38" s="17">
        <f>SUM(AC38*F39/1000)</f>
        <v>6.9037740815007718</v>
      </c>
      <c r="AE38" s="28" cm="1">
        <f t="array" ref="AE38">SUM(Z38:AB38*F39/1000)</f>
        <v>6.9037740815007718</v>
      </c>
      <c r="AF38" s="28">
        <f t="shared" si="7"/>
        <v>358.61111111111114</v>
      </c>
      <c r="AG38" s="17">
        <f t="shared" si="8"/>
        <v>584.79027513888889</v>
      </c>
    </row>
    <row r="39" spans="2:33" x14ac:dyDescent="0.25">
      <c r="B39" s="3" t="s">
        <v>6</v>
      </c>
      <c r="C39" s="3">
        <v>31</v>
      </c>
      <c r="D39" s="3">
        <v>31</v>
      </c>
      <c r="E39" s="10">
        <v>42.5</v>
      </c>
      <c r="F39" s="24">
        <f t="shared" si="0"/>
        <v>11.805555555555555</v>
      </c>
      <c r="G39" s="24">
        <f t="shared" si="9"/>
        <v>136.94444444444443</v>
      </c>
      <c r="H39" s="17">
        <f t="shared" si="10"/>
        <v>0.27777777777777779</v>
      </c>
      <c r="I39" s="17">
        <f t="shared" si="2"/>
        <v>0.27777777777777779</v>
      </c>
      <c r="J39" s="17">
        <f t="shared" si="11"/>
        <v>1</v>
      </c>
      <c r="U39">
        <f>IF(E39&lt;1,1,0)</f>
        <v>0</v>
      </c>
      <c r="V39">
        <f>IF(U39=1,"",E39)</f>
        <v>42.5</v>
      </c>
      <c r="W39">
        <f t="shared" si="1"/>
        <v>11.805555555555555</v>
      </c>
      <c r="Y39" s="17">
        <f t="shared" si="3"/>
        <v>251.02777777777754</v>
      </c>
      <c r="Z39" s="17">
        <f t="shared" si="4"/>
        <v>251.02777777777754</v>
      </c>
      <c r="AA39" s="29">
        <f t="shared" si="5"/>
        <v>164.64123000000001</v>
      </c>
      <c r="AB39" s="30">
        <f>SUM(0.5*$Y$4*$AA$4*$AB$4*F40^2)</f>
        <v>63.876460694444454</v>
      </c>
      <c r="AC39" s="17">
        <f t="shared" si="6"/>
        <v>479.54546847222201</v>
      </c>
      <c r="AD39" s="17">
        <f>SUM(AC39*F40/1000)</f>
        <v>5.7678663291242263</v>
      </c>
      <c r="AE39" s="28" cm="1">
        <f t="array" ref="AE39">SUM(Z39:AB39*F40/1000)</f>
        <v>5.7678663291242263</v>
      </c>
      <c r="AF39" s="28">
        <f t="shared" si="7"/>
        <v>251.02777777777754</v>
      </c>
      <c r="AG39" s="17">
        <f t="shared" si="8"/>
        <v>479.54546847222201</v>
      </c>
    </row>
    <row r="40" spans="2:33" x14ac:dyDescent="0.25">
      <c r="B40" s="3" t="s">
        <v>6</v>
      </c>
      <c r="C40" s="3">
        <v>32</v>
      </c>
      <c r="D40" s="3">
        <v>32</v>
      </c>
      <c r="E40" s="10">
        <v>43.3</v>
      </c>
      <c r="F40" s="24">
        <f t="shared" si="0"/>
        <v>12.027777777777779</v>
      </c>
      <c r="G40" s="24">
        <f t="shared" si="9"/>
        <v>148.9722222222222</v>
      </c>
      <c r="H40" s="17">
        <f t="shared" si="10"/>
        <v>0.19444444444444425</v>
      </c>
      <c r="I40" s="17">
        <f t="shared" si="2"/>
        <v>0.19444444444444425</v>
      </c>
      <c r="J40" s="17">
        <f t="shared" si="11"/>
        <v>0.69999999999999929</v>
      </c>
      <c r="U40">
        <f>IF(E40&lt;1,1,0)</f>
        <v>0</v>
      </c>
      <c r="V40">
        <f>IF(U40=1,"",E40)</f>
        <v>43.3</v>
      </c>
      <c r="W40">
        <f t="shared" si="1"/>
        <v>12.027777777777777</v>
      </c>
      <c r="Y40" s="17">
        <f t="shared" si="3"/>
        <v>197.23611111111137</v>
      </c>
      <c r="Z40" s="17">
        <f t="shared" si="4"/>
        <v>197.23611111111137</v>
      </c>
      <c r="AA40" s="29">
        <f t="shared" si="5"/>
        <v>164.64123000000001</v>
      </c>
      <c r="AB40" s="30">
        <f>SUM(0.5*$Y$4*$AA$4*$AB$4*F41^2)</f>
        <v>65.658974027777774</v>
      </c>
      <c r="AC40" s="17">
        <f t="shared" si="6"/>
        <v>427.53631513888917</v>
      </c>
      <c r="AD40" s="17">
        <f>SUM(AC40*F41/1000)</f>
        <v>5.2135678429436769</v>
      </c>
      <c r="AE40" s="28" cm="1">
        <f t="array" ref="AE40">SUM(Z40:AB40*F41/1000)</f>
        <v>5.213567842943676</v>
      </c>
      <c r="AF40" s="28">
        <f t="shared" si="7"/>
        <v>197.23611111111137</v>
      </c>
      <c r="AG40" s="17">
        <f t="shared" si="8"/>
        <v>427.53631513888917</v>
      </c>
    </row>
    <row r="41" spans="2:33" x14ac:dyDescent="0.25">
      <c r="B41" s="3" t="s">
        <v>6</v>
      </c>
      <c r="C41" s="3">
        <v>33</v>
      </c>
      <c r="D41" s="3">
        <v>33</v>
      </c>
      <c r="E41" s="10">
        <v>43.9</v>
      </c>
      <c r="F41" s="24">
        <f t="shared" si="0"/>
        <v>12.194444444444445</v>
      </c>
      <c r="G41" s="24">
        <f t="shared" si="9"/>
        <v>161.16666666666666</v>
      </c>
      <c r="H41" s="17">
        <f t="shared" si="10"/>
        <v>0.15277777777777798</v>
      </c>
      <c r="I41" s="17">
        <f t="shared" si="2"/>
        <v>0.15277777777777798</v>
      </c>
      <c r="J41" s="17">
        <f t="shared" si="11"/>
        <v>0.55000000000000071</v>
      </c>
      <c r="U41">
        <f>IF(E41&lt;1,1,0)</f>
        <v>0</v>
      </c>
      <c r="V41">
        <f>IF(U41=1,"",E41)</f>
        <v>43.9</v>
      </c>
      <c r="W41">
        <f t="shared" si="1"/>
        <v>12.194444444444443</v>
      </c>
      <c r="Y41" s="17">
        <f t="shared" si="3"/>
        <v>107.58333333333358</v>
      </c>
      <c r="Z41" s="17">
        <f t="shared" si="4"/>
        <v>107.58333333333358</v>
      </c>
      <c r="AA41" s="29">
        <f t="shared" si="5"/>
        <v>164.64123000000001</v>
      </c>
      <c r="AB41" s="30">
        <f>SUM(0.5*$Y$4*$AA$4*$AB$4*F42^2)</f>
        <v>67.163139999999999</v>
      </c>
      <c r="AC41" s="17">
        <f t="shared" si="6"/>
        <v>339.3877033333336</v>
      </c>
      <c r="AD41" s="17">
        <f>SUM(AC41*F42/1000)</f>
        <v>4.1857816744444483</v>
      </c>
      <c r="AE41" s="28" cm="1">
        <f t="array" ref="AE41">SUM(Z41:AB41*F42/1000)</f>
        <v>4.1857816744444483</v>
      </c>
      <c r="AF41" s="28">
        <f t="shared" si="7"/>
        <v>107.58333333333358</v>
      </c>
      <c r="AG41" s="17">
        <f t="shared" si="8"/>
        <v>339.3877033333336</v>
      </c>
    </row>
    <row r="42" spans="2:33" x14ac:dyDescent="0.25">
      <c r="B42" s="3" t="s">
        <v>6</v>
      </c>
      <c r="C42" s="3">
        <v>34</v>
      </c>
      <c r="D42" s="3">
        <v>34</v>
      </c>
      <c r="E42" s="10">
        <v>44.4</v>
      </c>
      <c r="F42" s="24">
        <f t="shared" si="0"/>
        <v>12.333333333333334</v>
      </c>
      <c r="G42" s="24">
        <f t="shared" si="9"/>
        <v>173.5</v>
      </c>
      <c r="H42" s="17">
        <f t="shared" si="10"/>
        <v>8.3333333333333523E-2</v>
      </c>
      <c r="I42" s="17">
        <f t="shared" si="2"/>
        <v>8.3333333333333523E-2</v>
      </c>
      <c r="J42" s="17">
        <f t="shared" si="11"/>
        <v>0.30000000000000071</v>
      </c>
      <c r="U42">
        <f>IF(E42&lt;1,1,0)</f>
        <v>0</v>
      </c>
      <c r="V42">
        <f>IF(U42=1,"",E42)</f>
        <v>44.4</v>
      </c>
      <c r="W42">
        <f t="shared" si="1"/>
        <v>12.333333333333332</v>
      </c>
      <c r="Y42" s="17">
        <f t="shared" si="3"/>
        <v>-35.861111111110347</v>
      </c>
      <c r="Z42" s="17">
        <f t="shared" si="4"/>
        <v>35.861111111110347</v>
      </c>
      <c r="AA42" s="29">
        <f t="shared" si="5"/>
        <v>164.64123000000001</v>
      </c>
      <c r="AB42" s="30">
        <f>SUM(0.5*$Y$4*$AA$4*$AB$4*F43^2)</f>
        <v>67.466017361111099</v>
      </c>
      <c r="AC42" s="17">
        <f t="shared" si="6"/>
        <v>196.24613625000075</v>
      </c>
      <c r="AD42" s="17">
        <f>SUM(AC42*F43/1000)</f>
        <v>2.425820295312509</v>
      </c>
      <c r="AE42" s="28" cm="1">
        <f t="array" ref="AE42">SUM(Z42:AB42*F43/1000)</f>
        <v>3.3123866533371817</v>
      </c>
      <c r="AF42" s="28">
        <f t="shared" si="7"/>
        <v>-35.861111111110347</v>
      </c>
      <c r="AG42" s="17">
        <f t="shared" si="8"/>
        <v>196.24613625000075</v>
      </c>
    </row>
    <row r="43" spans="2:33" x14ac:dyDescent="0.25">
      <c r="B43" s="3" t="s">
        <v>6</v>
      </c>
      <c r="C43" s="3">
        <v>35</v>
      </c>
      <c r="D43" s="3">
        <v>35</v>
      </c>
      <c r="E43" s="10">
        <v>44.5</v>
      </c>
      <c r="F43" s="24">
        <f t="shared" si="0"/>
        <v>12.361111111111111</v>
      </c>
      <c r="G43" s="24">
        <f t="shared" si="9"/>
        <v>185.86111111111111</v>
      </c>
      <c r="H43" s="17">
        <f t="shared" si="10"/>
        <v>-2.7777777777777186E-2</v>
      </c>
      <c r="I43" s="17">
        <f t="shared" si="2"/>
        <v>2.7777777777777186E-2</v>
      </c>
      <c r="J43" s="17">
        <f t="shared" si="11"/>
        <v>-9.9999999999997868E-2</v>
      </c>
      <c r="U43">
        <f>IF(E43&lt;1,1,0)</f>
        <v>0</v>
      </c>
      <c r="V43">
        <f>IF(U43=1,"",E43)</f>
        <v>44.5</v>
      </c>
      <c r="W43">
        <f t="shared" si="1"/>
        <v>12.361111111111111</v>
      </c>
      <c r="Y43" s="17">
        <f t="shared" si="3"/>
        <v>-322.74999999999949</v>
      </c>
      <c r="Z43" s="17">
        <f t="shared" si="4"/>
        <v>322.74999999999949</v>
      </c>
      <c r="AA43" s="29">
        <f t="shared" si="5"/>
        <v>164.64123000000001</v>
      </c>
      <c r="AB43" s="30">
        <f>SUM(0.5*$Y$4*$AA$4*$AB$4*F44^2)</f>
        <v>66.559429444444447</v>
      </c>
      <c r="AC43" s="17">
        <f t="shared" si="6"/>
        <v>-91.549340555555034</v>
      </c>
      <c r="AD43" s="17">
        <f>SUM(AC43*F44/1000)</f>
        <v>-1.1240224590432035</v>
      </c>
      <c r="AE43" s="28" cm="1">
        <f t="array" ref="AE43">SUM(Z43:AB43*F44/1000)</f>
        <v>6.8012830965123401</v>
      </c>
      <c r="AF43" s="28">
        <f t="shared" si="7"/>
        <v>-322.74999999999949</v>
      </c>
      <c r="AG43" s="17">
        <f t="shared" si="8"/>
        <v>-91.549340555555034</v>
      </c>
    </row>
    <row r="44" spans="2:33" x14ac:dyDescent="0.25">
      <c r="B44" s="3" t="s">
        <v>6</v>
      </c>
      <c r="C44" s="3">
        <v>36</v>
      </c>
      <c r="D44" s="3">
        <v>36</v>
      </c>
      <c r="E44" s="10">
        <v>44.2</v>
      </c>
      <c r="F44" s="24">
        <f t="shared" si="0"/>
        <v>12.277777777777779</v>
      </c>
      <c r="G44" s="24">
        <f t="shared" si="9"/>
        <v>198.13888888888889</v>
      </c>
      <c r="H44" s="17">
        <f t="shared" si="10"/>
        <v>-0.24999999999999961</v>
      </c>
      <c r="I44" s="17">
        <f t="shared" si="2"/>
        <v>0.24999999999999961</v>
      </c>
      <c r="J44" s="17">
        <f t="shared" si="11"/>
        <v>-0.89999999999999858</v>
      </c>
      <c r="U44">
        <f>IF(E44&lt;1,1,0)</f>
        <v>0</v>
      </c>
      <c r="V44">
        <f>IF(U44=1,"",E44)</f>
        <v>44.2</v>
      </c>
      <c r="W44">
        <f t="shared" si="1"/>
        <v>12.277777777777779</v>
      </c>
      <c r="Y44" s="17">
        <f t="shared" si="3"/>
        <v>-771.0138888888896</v>
      </c>
      <c r="Z44" s="17">
        <f t="shared" si="4"/>
        <v>771.0138888888896</v>
      </c>
      <c r="AA44" s="29">
        <f t="shared" si="5"/>
        <v>164.64123000000001</v>
      </c>
      <c r="AB44" s="30">
        <f>SUM(0.5*$Y$4*$AA$4*$AB$4*F45^2)</f>
        <v>62.118477361111104</v>
      </c>
      <c r="AC44" s="17">
        <f t="shared" si="6"/>
        <v>-544.25418152777854</v>
      </c>
      <c r="AD44" s="17">
        <f>SUM(AC44*F45/1000)</f>
        <v>-6.4554593197878178</v>
      </c>
      <c r="AE44" s="28" cm="1">
        <f t="array" ref="AE44">SUM(Z44:AB44*F45/1000)</f>
        <v>11.834703488854176</v>
      </c>
      <c r="AF44" s="28">
        <f t="shared" si="7"/>
        <v>-771.0138888888896</v>
      </c>
      <c r="AG44" s="17">
        <f t="shared" si="8"/>
        <v>-544.25418152777854</v>
      </c>
    </row>
    <row r="45" spans="2:33" x14ac:dyDescent="0.25">
      <c r="B45" s="3" t="s">
        <v>6</v>
      </c>
      <c r="C45" s="3">
        <v>37</v>
      </c>
      <c r="D45" s="3">
        <v>37</v>
      </c>
      <c r="E45" s="10">
        <v>42.7</v>
      </c>
      <c r="F45" s="24">
        <f t="shared" si="0"/>
        <v>11.861111111111111</v>
      </c>
      <c r="G45" s="24">
        <f t="shared" si="9"/>
        <v>210</v>
      </c>
      <c r="H45" s="17">
        <f t="shared" si="10"/>
        <v>-0.59722222222222276</v>
      </c>
      <c r="I45" s="17">
        <f t="shared" si="2"/>
        <v>0.59722222222222276</v>
      </c>
      <c r="J45" s="17">
        <f t="shared" si="11"/>
        <v>-2.1500000000000021</v>
      </c>
      <c r="U45">
        <f>IF(E45&lt;1,1,0)</f>
        <v>0</v>
      </c>
      <c r="V45">
        <f>IF(U45=1,"",E45)</f>
        <v>42.7</v>
      </c>
      <c r="W45">
        <f t="shared" si="1"/>
        <v>11.861111111111112</v>
      </c>
      <c r="Y45" s="17">
        <f t="shared" si="3"/>
        <v>-1022.0416666666672</v>
      </c>
      <c r="Z45" s="17">
        <f t="shared" si="4"/>
        <v>1022.0416666666672</v>
      </c>
      <c r="AA45" s="29">
        <f t="shared" si="5"/>
        <v>164.64123000000001</v>
      </c>
      <c r="AB45" s="30">
        <f>SUM(0.5*$Y$4*$AA$4*$AB$4*F46^2)</f>
        <v>54.238896250000003</v>
      </c>
      <c r="AC45" s="17">
        <f t="shared" si="6"/>
        <v>-803.16154041666721</v>
      </c>
      <c r="AD45" s="17">
        <f>SUM(AC45*F46/1000)</f>
        <v>-8.9017070729513961</v>
      </c>
      <c r="AE45" s="28" cm="1">
        <f t="array" ref="AE45">SUM(Z45:AB45*F46/1000)</f>
        <v>13.75354987149306</v>
      </c>
      <c r="AF45" s="28">
        <f t="shared" si="7"/>
        <v>-1022.0416666666672</v>
      </c>
      <c r="AG45" s="17">
        <f t="shared" si="8"/>
        <v>-803.16154041666721</v>
      </c>
    </row>
    <row r="46" spans="2:33" x14ac:dyDescent="0.25">
      <c r="B46" s="3" t="s">
        <v>6</v>
      </c>
      <c r="C46" s="3">
        <v>38</v>
      </c>
      <c r="D46" s="3">
        <v>38</v>
      </c>
      <c r="E46" s="10">
        <v>39.9</v>
      </c>
      <c r="F46" s="24">
        <f t="shared" si="0"/>
        <v>11.083333333333334</v>
      </c>
      <c r="G46" s="24">
        <f t="shared" si="9"/>
        <v>221.08333333333334</v>
      </c>
      <c r="H46" s="17">
        <f t="shared" si="10"/>
        <v>-0.79166666666666707</v>
      </c>
      <c r="I46" s="17">
        <f t="shared" si="2"/>
        <v>0.79166666666666707</v>
      </c>
      <c r="J46" s="17">
        <f t="shared" si="11"/>
        <v>-2.8500000000000014</v>
      </c>
      <c r="U46">
        <f>IF(E46&lt;1,1,0)</f>
        <v>0</v>
      </c>
      <c r="V46">
        <f>IF(U46=1,"",E46)</f>
        <v>39.9</v>
      </c>
      <c r="W46">
        <f t="shared" si="1"/>
        <v>11.083333333333332</v>
      </c>
      <c r="Y46" s="17">
        <f t="shared" si="3"/>
        <v>-950.31944444444389</v>
      </c>
      <c r="Z46" s="17">
        <f t="shared" si="4"/>
        <v>950.31944444444389</v>
      </c>
      <c r="AA46" s="29">
        <f t="shared" si="5"/>
        <v>164.64123000000001</v>
      </c>
      <c r="AB46" s="30">
        <f>SUM(0.5*$Y$4*$AA$4*$AB$4*F47^2)</f>
        <v>46.641069444444454</v>
      </c>
      <c r="AC46" s="17">
        <f t="shared" si="6"/>
        <v>-739.03714499999944</v>
      </c>
      <c r="AD46" s="17">
        <f>SUM(AC46*F47/1000)</f>
        <v>-7.5956595458333283</v>
      </c>
      <c r="AE46" s="28" cm="1">
        <f t="array" ref="AE46">SUM(Z46:AB46*F47/1000)</f>
        <v>11.93868458996913</v>
      </c>
      <c r="AF46" s="28">
        <f t="shared" si="7"/>
        <v>-950.31944444444389</v>
      </c>
      <c r="AG46" s="17">
        <f t="shared" si="8"/>
        <v>-739.03714499999944</v>
      </c>
    </row>
    <row r="47" spans="2:33" x14ac:dyDescent="0.25">
      <c r="B47" s="3" t="s">
        <v>6</v>
      </c>
      <c r="C47" s="3">
        <v>39</v>
      </c>
      <c r="D47" s="3">
        <v>39</v>
      </c>
      <c r="E47" s="10">
        <v>37</v>
      </c>
      <c r="F47" s="24">
        <f t="shared" si="0"/>
        <v>10.277777777777779</v>
      </c>
      <c r="G47" s="24">
        <f t="shared" si="9"/>
        <v>231.36111111111111</v>
      </c>
      <c r="H47" s="17">
        <f t="shared" si="10"/>
        <v>-0.73611111111111072</v>
      </c>
      <c r="I47" s="17">
        <f t="shared" si="2"/>
        <v>0.73611111111111072</v>
      </c>
      <c r="J47" s="17">
        <f t="shared" si="11"/>
        <v>-2.6499999999999986</v>
      </c>
      <c r="U47">
        <f>IF(E47&lt;1,1,0)</f>
        <v>0</v>
      </c>
      <c r="V47">
        <f>IF(U47=1,"",E47)</f>
        <v>37</v>
      </c>
      <c r="W47">
        <f t="shared" si="1"/>
        <v>10.277777777777777</v>
      </c>
      <c r="Y47" s="17">
        <f t="shared" si="3"/>
        <v>-842.73611111111154</v>
      </c>
      <c r="Z47" s="17">
        <f t="shared" si="4"/>
        <v>842.73611111111154</v>
      </c>
      <c r="AA47" s="29">
        <f t="shared" si="5"/>
        <v>164.64123000000001</v>
      </c>
      <c r="AB47" s="30">
        <f>SUM(0.5*$Y$4*$AA$4*$AB$4*F48^2)</f>
        <v>40.78657611111111</v>
      </c>
      <c r="AC47" s="17">
        <f t="shared" si="6"/>
        <v>-637.30830500000047</v>
      </c>
      <c r="AD47" s="17">
        <f>SUM(AC47*F48/1000)</f>
        <v>-6.1252409313888929</v>
      </c>
      <c r="AE47" s="28" cm="1">
        <f t="array" ref="AE47">SUM(Z47:AB47*F48/1000)</f>
        <v>10.07401987108025</v>
      </c>
      <c r="AF47" s="28">
        <f t="shared" si="7"/>
        <v>-842.73611111111154</v>
      </c>
      <c r="AG47" s="17">
        <f t="shared" si="8"/>
        <v>-637.30830500000047</v>
      </c>
    </row>
    <row r="48" spans="2:33" x14ac:dyDescent="0.25">
      <c r="B48" s="3" t="s">
        <v>6</v>
      </c>
      <c r="C48" s="3">
        <v>40</v>
      </c>
      <c r="D48" s="3">
        <v>40</v>
      </c>
      <c r="E48" s="10">
        <v>34.6</v>
      </c>
      <c r="F48" s="24">
        <f t="shared" si="0"/>
        <v>9.6111111111111107</v>
      </c>
      <c r="G48" s="24">
        <f t="shared" si="9"/>
        <v>240.97222222222223</v>
      </c>
      <c r="H48" s="17">
        <f t="shared" si="10"/>
        <v>-0.65277777777777812</v>
      </c>
      <c r="I48" s="17">
        <f t="shared" si="2"/>
        <v>0.65277777777777812</v>
      </c>
      <c r="J48" s="17">
        <f t="shared" si="11"/>
        <v>-2.3500000000000014</v>
      </c>
      <c r="U48">
        <f>IF(E48&lt;1,1,0)</f>
        <v>0</v>
      </c>
      <c r="V48">
        <f>IF(U48=1,"",E48)</f>
        <v>34.6</v>
      </c>
      <c r="W48">
        <f t="shared" si="1"/>
        <v>9.6111111111111107</v>
      </c>
      <c r="Y48" s="17">
        <f t="shared" si="3"/>
        <v>-1004.1111111111113</v>
      </c>
      <c r="Z48" s="17">
        <f t="shared" si="4"/>
        <v>1004.1111111111113</v>
      </c>
      <c r="AA48" s="29">
        <f t="shared" si="5"/>
        <v>164.64123000000001</v>
      </c>
      <c r="AB48" s="30">
        <f>SUM(0.5*$Y$4*$AA$4*$AB$4*F49^2)</f>
        <v>35.544310694444434</v>
      </c>
      <c r="AC48" s="17">
        <f t="shared" si="6"/>
        <v>-803.92557041666691</v>
      </c>
      <c r="AD48" s="17">
        <f>SUM(AC48*F49/1000)</f>
        <v>-7.2129988679050943</v>
      </c>
      <c r="AE48" s="28" cm="1">
        <f t="array" ref="AE48">SUM(Z48:AB48*F49/1000)</f>
        <v>10.805217181477625</v>
      </c>
      <c r="AF48" s="28">
        <f t="shared" si="7"/>
        <v>-1004.1111111111113</v>
      </c>
      <c r="AG48" s="17">
        <f t="shared" si="8"/>
        <v>-803.92557041666691</v>
      </c>
    </row>
    <row r="49" spans="2:33" x14ac:dyDescent="0.25">
      <c r="B49" s="3" t="s">
        <v>6</v>
      </c>
      <c r="C49" s="3">
        <v>41</v>
      </c>
      <c r="D49" s="3">
        <v>41</v>
      </c>
      <c r="E49" s="10">
        <v>32.299999999999997</v>
      </c>
      <c r="F49" s="24">
        <f t="shared" si="0"/>
        <v>8.9722222222222214</v>
      </c>
      <c r="G49" s="24">
        <f t="shared" si="9"/>
        <v>249.94444444444446</v>
      </c>
      <c r="H49" s="17">
        <f t="shared" si="10"/>
        <v>-0.7777777777777779</v>
      </c>
      <c r="I49" s="17">
        <f t="shared" si="2"/>
        <v>0.7777777777777779</v>
      </c>
      <c r="J49" s="17">
        <f t="shared" si="11"/>
        <v>-2.8000000000000007</v>
      </c>
      <c r="U49">
        <f>IF(E49&lt;1,1,0)</f>
        <v>0</v>
      </c>
      <c r="V49">
        <f>IF(U49=1,"",E49)</f>
        <v>32.299999999999997</v>
      </c>
      <c r="W49">
        <f t="shared" si="1"/>
        <v>8.9722222222222214</v>
      </c>
      <c r="Y49" s="17">
        <f t="shared" si="3"/>
        <v>-1290.9999999999991</v>
      </c>
      <c r="Z49" s="17">
        <f t="shared" si="4"/>
        <v>1290.9999999999991</v>
      </c>
      <c r="AA49" s="29">
        <f t="shared" si="5"/>
        <v>164.64123000000001</v>
      </c>
      <c r="AB49" s="30">
        <f>SUM(0.5*$Y$4*$AA$4*$AB$4*F50^2)</f>
        <v>28.652402777777777</v>
      </c>
      <c r="AC49" s="17">
        <f t="shared" si="6"/>
        <v>-1097.7063672222214</v>
      </c>
      <c r="AD49" s="17">
        <f>SUM(AC49*F50/1000)</f>
        <v>-8.8426346248456724</v>
      </c>
      <c r="AE49" s="28" cm="1">
        <f t="array" ref="AE49">SUM(Z49:AB49*F50/1000)</f>
        <v>11.956809819598757</v>
      </c>
      <c r="AF49" s="28">
        <f t="shared" si="7"/>
        <v>-1290.9999999999991</v>
      </c>
      <c r="AG49" s="17">
        <f t="shared" si="8"/>
        <v>-1097.7063672222214</v>
      </c>
    </row>
    <row r="50" spans="2:33" x14ac:dyDescent="0.25">
      <c r="B50" s="3" t="s">
        <v>6</v>
      </c>
      <c r="C50" s="3">
        <v>42</v>
      </c>
      <c r="D50" s="3">
        <v>42</v>
      </c>
      <c r="E50" s="10">
        <v>29</v>
      </c>
      <c r="F50" s="24">
        <f t="shared" si="0"/>
        <v>8.0555555555555554</v>
      </c>
      <c r="G50" s="24">
        <f t="shared" si="9"/>
        <v>258</v>
      </c>
      <c r="H50" s="17">
        <f t="shared" si="10"/>
        <v>-0.99999999999999933</v>
      </c>
      <c r="I50" s="17">
        <f t="shared" si="2"/>
        <v>0.99999999999999933</v>
      </c>
      <c r="J50" s="17">
        <f t="shared" si="11"/>
        <v>-3.5999999999999979</v>
      </c>
      <c r="U50">
        <f>IF(E50&lt;1,1,0)</f>
        <v>0</v>
      </c>
      <c r="V50">
        <f>IF(U50=1,"",E50)</f>
        <v>29</v>
      </c>
      <c r="W50">
        <f t="shared" si="1"/>
        <v>8.0555555555555554</v>
      </c>
      <c r="Y50" s="17">
        <f t="shared" si="3"/>
        <v>-1219.2777777777778</v>
      </c>
      <c r="Z50" s="17">
        <f t="shared" si="4"/>
        <v>1219.2777777777778</v>
      </c>
      <c r="AA50" s="29">
        <f t="shared" si="5"/>
        <v>164.64123000000001</v>
      </c>
      <c r="AB50" s="30">
        <f>SUM(0.5*$Y$4*$AA$4*$AB$4*F51^2)</f>
        <v>21.464090694444444</v>
      </c>
      <c r="AC50" s="17">
        <f t="shared" si="6"/>
        <v>-1033.1724570833335</v>
      </c>
      <c r="AD50" s="17">
        <f>SUM(AC50*F51/1000)</f>
        <v>-7.2035079646643529</v>
      </c>
      <c r="AE50" s="28" cm="1">
        <f t="array" ref="AE50">SUM(Z50:AB50*F51/1000)</f>
        <v>9.7986432699035504</v>
      </c>
      <c r="AF50" s="28">
        <f t="shared" si="7"/>
        <v>-1219.2777777777778</v>
      </c>
      <c r="AG50" s="17">
        <f t="shared" si="8"/>
        <v>-1033.1724570833335</v>
      </c>
    </row>
    <row r="51" spans="2:33" x14ac:dyDescent="0.25">
      <c r="B51" s="3" t="s">
        <v>6</v>
      </c>
      <c r="C51" s="3">
        <v>43</v>
      </c>
      <c r="D51" s="3">
        <v>43</v>
      </c>
      <c r="E51" s="10">
        <v>25.1</v>
      </c>
      <c r="F51" s="24">
        <f t="shared" si="0"/>
        <v>6.9722222222222223</v>
      </c>
      <c r="G51" s="24">
        <f t="shared" si="9"/>
        <v>264.97222222222223</v>
      </c>
      <c r="H51" s="17">
        <f t="shared" si="10"/>
        <v>-0.94444444444444453</v>
      </c>
      <c r="I51" s="17">
        <f t="shared" si="2"/>
        <v>0.94444444444444453</v>
      </c>
      <c r="J51" s="17">
        <f t="shared" si="11"/>
        <v>-3.4000000000000004</v>
      </c>
      <c r="U51">
        <f>IF(E51&lt;1,1,0)</f>
        <v>0</v>
      </c>
      <c r="V51">
        <f>IF(U51=1,"",E51)</f>
        <v>25.1</v>
      </c>
      <c r="W51">
        <f t="shared" si="1"/>
        <v>6.9722222222222223</v>
      </c>
      <c r="Y51" s="17">
        <f t="shared" si="3"/>
        <v>-753.08333333333383</v>
      </c>
      <c r="Z51" s="17">
        <f t="shared" si="4"/>
        <v>753.08333333333383</v>
      </c>
      <c r="AA51" s="29">
        <f t="shared" si="5"/>
        <v>164.64123000000001</v>
      </c>
      <c r="AB51" s="30">
        <f>SUM(0.5*$Y$4*$AA$4*$AB$4*F52^2)</f>
        <v>16.790785</v>
      </c>
      <c r="AC51" s="17">
        <f t="shared" si="6"/>
        <v>-571.65131833333373</v>
      </c>
      <c r="AD51" s="17">
        <f>SUM(AC51*F52/1000)</f>
        <v>-3.5251831297222247</v>
      </c>
      <c r="AE51" s="28" cm="1">
        <f t="array" ref="AE51">SUM(Z51:AB51*F52/1000)</f>
        <v>5.7628446480555597</v>
      </c>
      <c r="AF51" s="28">
        <f t="shared" si="7"/>
        <v>-753.08333333333383</v>
      </c>
      <c r="AG51" s="17">
        <f t="shared" si="8"/>
        <v>-571.65131833333373</v>
      </c>
    </row>
    <row r="52" spans="2:33" x14ac:dyDescent="0.25">
      <c r="B52" s="3" t="s">
        <v>6</v>
      </c>
      <c r="C52" s="3">
        <v>44</v>
      </c>
      <c r="D52" s="3">
        <v>44</v>
      </c>
      <c r="E52" s="10">
        <v>22.2</v>
      </c>
      <c r="F52" s="24">
        <f t="shared" si="0"/>
        <v>6.166666666666667</v>
      </c>
      <c r="G52" s="24">
        <f t="shared" si="9"/>
        <v>271.13888888888891</v>
      </c>
      <c r="H52" s="17">
        <f t="shared" si="10"/>
        <v>-0.5833333333333337</v>
      </c>
      <c r="I52" s="17">
        <f t="shared" si="2"/>
        <v>0.5833333333333337</v>
      </c>
      <c r="J52" s="17">
        <f t="shared" si="11"/>
        <v>-2.1000000000000014</v>
      </c>
      <c r="U52">
        <f>IF(E52&lt;1,1,0)</f>
        <v>0</v>
      </c>
      <c r="V52">
        <f>IF(U52=1,"",E52)</f>
        <v>22.2</v>
      </c>
      <c r="W52">
        <f t="shared" si="1"/>
        <v>6.1666666666666661</v>
      </c>
      <c r="Y52" s="17">
        <f t="shared" si="3"/>
        <v>-322.75000000000017</v>
      </c>
      <c r="Z52" s="17">
        <f t="shared" si="4"/>
        <v>322.75000000000017</v>
      </c>
      <c r="AA52" s="29">
        <f t="shared" si="5"/>
        <v>164.64123000000001</v>
      </c>
      <c r="AB52" s="30">
        <f>SUM(0.5*$Y$4*$AA$4*$AB$4*F53^2)</f>
        <v>14.881874027777776</v>
      </c>
      <c r="AC52" s="17">
        <f t="shared" si="6"/>
        <v>-143.22689597222239</v>
      </c>
      <c r="AD52" s="17">
        <f>SUM(AC52*F53/1000)</f>
        <v>-0.83151170161651333</v>
      </c>
      <c r="AE52" s="28" cm="1">
        <f t="array" ref="AE52">SUM(Z52:AB52*F53/1000)</f>
        <v>2.9159744094945999</v>
      </c>
      <c r="AF52" s="28">
        <f t="shared" si="7"/>
        <v>-322.75000000000017</v>
      </c>
      <c r="AG52" s="17">
        <f t="shared" si="8"/>
        <v>-143.22689597222239</v>
      </c>
    </row>
    <row r="53" spans="2:33" x14ac:dyDescent="0.25">
      <c r="B53" s="3" t="s">
        <v>6</v>
      </c>
      <c r="C53" s="3">
        <v>45</v>
      </c>
      <c r="D53" s="3">
        <v>45</v>
      </c>
      <c r="E53" s="10">
        <v>20.9</v>
      </c>
      <c r="F53" s="24">
        <f t="shared" si="0"/>
        <v>5.8055555555555554</v>
      </c>
      <c r="G53" s="24">
        <f t="shared" si="9"/>
        <v>276.94444444444446</v>
      </c>
      <c r="H53" s="17">
        <f t="shared" si="10"/>
        <v>-0.25000000000000011</v>
      </c>
      <c r="I53" s="17">
        <f t="shared" si="2"/>
        <v>0.25000000000000011</v>
      </c>
      <c r="J53" s="17">
        <f t="shared" si="11"/>
        <v>-0.90000000000000036</v>
      </c>
      <c r="U53">
        <f>IF(E53&lt;1,1,0)</f>
        <v>0</v>
      </c>
      <c r="V53">
        <f>IF(U53=1,"",E53)</f>
        <v>20.9</v>
      </c>
      <c r="W53">
        <f t="shared" si="1"/>
        <v>5.8055555555555554</v>
      </c>
      <c r="Y53" s="17">
        <f t="shared" si="3"/>
        <v>-251.02777777777754</v>
      </c>
      <c r="Z53" s="17">
        <f t="shared" si="4"/>
        <v>251.02777777777754</v>
      </c>
      <c r="AA53" s="29">
        <f t="shared" si="5"/>
        <v>164.64123000000001</v>
      </c>
      <c r="AB53" s="30">
        <f>SUM(0.5*$Y$4*$AA$4*$AB$4*F54^2)</f>
        <v>14.17834</v>
      </c>
      <c r="AC53" s="17">
        <f t="shared" si="6"/>
        <v>-72.208207777777531</v>
      </c>
      <c r="AD53" s="17">
        <f>SUM(AC53*F54/1000)</f>
        <v>-0.40917984407407271</v>
      </c>
      <c r="AE53" s="28" cm="1">
        <f t="array" ref="AE53">SUM(Z53:AB53*F54/1000)</f>
        <v>2.4358016374074061</v>
      </c>
      <c r="AF53" s="28">
        <f t="shared" si="7"/>
        <v>-251.02777777777754</v>
      </c>
      <c r="AG53" s="17">
        <f t="shared" si="8"/>
        <v>-72.208207777777531</v>
      </c>
    </row>
    <row r="54" spans="2:33" x14ac:dyDescent="0.25">
      <c r="B54" s="3" t="s">
        <v>6</v>
      </c>
      <c r="C54" s="3">
        <v>46</v>
      </c>
      <c r="D54" s="3">
        <v>46</v>
      </c>
      <c r="E54" s="10">
        <v>20.399999999999999</v>
      </c>
      <c r="F54" s="24">
        <f t="shared" si="0"/>
        <v>5.666666666666667</v>
      </c>
      <c r="G54" s="24">
        <f t="shared" si="9"/>
        <v>282.61111111111114</v>
      </c>
      <c r="H54" s="17">
        <f t="shared" si="10"/>
        <v>-0.19444444444444425</v>
      </c>
      <c r="I54" s="17">
        <f t="shared" si="2"/>
        <v>0.19444444444444425</v>
      </c>
      <c r="J54" s="17">
        <f t="shared" si="11"/>
        <v>-0.69999999999999929</v>
      </c>
      <c r="U54">
        <f>IF(E54&lt;1,1,0)</f>
        <v>0</v>
      </c>
      <c r="V54">
        <f>IF(U54=1,"",E54)</f>
        <v>20.399999999999999</v>
      </c>
      <c r="W54">
        <f t="shared" si="1"/>
        <v>5.6666666666666661</v>
      </c>
      <c r="Y54" s="17">
        <f t="shared" si="3"/>
        <v>-358.61111111111114</v>
      </c>
      <c r="Z54" s="17">
        <f t="shared" si="4"/>
        <v>358.61111111111114</v>
      </c>
      <c r="AA54" s="29">
        <f t="shared" si="5"/>
        <v>164.64123000000001</v>
      </c>
      <c r="AB54" s="30">
        <f>SUM(0.5*$Y$4*$AA$4*$AB$4*F55^2)</f>
        <v>12.954906250000002</v>
      </c>
      <c r="AC54" s="17">
        <f t="shared" si="6"/>
        <v>-181.01497486111114</v>
      </c>
      <c r="AD54" s="17">
        <f>SUM(AC54*F55/1000)</f>
        <v>-0.98049778049768543</v>
      </c>
      <c r="AE54" s="28" cm="1">
        <f t="array" ref="AE54">SUM(Z54:AB54*F55/1000)</f>
        <v>2.9044559232060192</v>
      </c>
      <c r="AF54" s="28">
        <f t="shared" si="7"/>
        <v>-358.61111111111114</v>
      </c>
      <c r="AG54" s="17">
        <f t="shared" si="8"/>
        <v>-181.01497486111114</v>
      </c>
    </row>
    <row r="55" spans="2:33" x14ac:dyDescent="0.25">
      <c r="B55" s="3" t="s">
        <v>6</v>
      </c>
      <c r="C55" s="3">
        <v>47</v>
      </c>
      <c r="D55" s="3">
        <v>47</v>
      </c>
      <c r="E55" s="10">
        <v>19.5</v>
      </c>
      <c r="F55" s="24">
        <f t="shared" si="0"/>
        <v>5.416666666666667</v>
      </c>
      <c r="G55" s="24">
        <f t="shared" si="9"/>
        <v>288.02777777777783</v>
      </c>
      <c r="H55" s="17">
        <f t="shared" si="10"/>
        <v>-0.27777777777777779</v>
      </c>
      <c r="I55" s="17">
        <f t="shared" si="2"/>
        <v>0.27777777777777779</v>
      </c>
      <c r="J55" s="17">
        <f t="shared" si="11"/>
        <v>-1</v>
      </c>
      <c r="U55">
        <f>IF(E55&lt;1,1,0)</f>
        <v>0</v>
      </c>
      <c r="V55">
        <f>IF(U55=1,"",E55)</f>
        <v>19.5</v>
      </c>
      <c r="W55">
        <f t="shared" si="1"/>
        <v>5.416666666666667</v>
      </c>
      <c r="Y55" s="17">
        <f t="shared" si="3"/>
        <v>-304.81944444444429</v>
      </c>
      <c r="Z55" s="17">
        <f t="shared" si="4"/>
        <v>304.81944444444429</v>
      </c>
      <c r="AA55" s="29">
        <f t="shared" si="5"/>
        <v>164.64123000000001</v>
      </c>
      <c r="AB55" s="30">
        <f>SUM(0.5*$Y$4*$AA$4*$AB$4*F56^2)</f>
        <v>11.534551111111108</v>
      </c>
      <c r="AC55" s="17">
        <f t="shared" si="6"/>
        <v>-128.64366333333317</v>
      </c>
      <c r="AD55" s="17">
        <f>SUM(AC55*F56/1000)</f>
        <v>-0.65751205703703608</v>
      </c>
      <c r="AE55" s="28" cm="1">
        <f t="array" ref="AE55">SUM(Z55:AB55*F56/1000)</f>
        <v>2.4584200417283939</v>
      </c>
      <c r="AF55" s="28">
        <f t="shared" si="7"/>
        <v>-304.81944444444429</v>
      </c>
      <c r="AG55" s="17">
        <f t="shared" si="8"/>
        <v>-128.64366333333317</v>
      </c>
    </row>
    <row r="56" spans="2:33" x14ac:dyDescent="0.25">
      <c r="B56" s="3" t="s">
        <v>6</v>
      </c>
      <c r="C56" s="3">
        <v>48</v>
      </c>
      <c r="D56" s="3">
        <v>48</v>
      </c>
      <c r="E56" s="10">
        <v>18.399999999999999</v>
      </c>
      <c r="F56" s="24">
        <f t="shared" si="0"/>
        <v>5.1111111111111107</v>
      </c>
      <c r="G56" s="24">
        <f t="shared" si="9"/>
        <v>293.13888888888891</v>
      </c>
      <c r="H56" s="17">
        <f t="shared" si="10"/>
        <v>-0.23611111111111099</v>
      </c>
      <c r="I56" s="17">
        <f t="shared" si="2"/>
        <v>0.23611111111111099</v>
      </c>
      <c r="J56" s="17">
        <f t="shared" si="11"/>
        <v>-0.84999999999999964</v>
      </c>
      <c r="U56">
        <f>IF(E56&lt;1,1,0)</f>
        <v>0</v>
      </c>
      <c r="V56">
        <f>IF(U56=1,"",E56)</f>
        <v>18.399999999999999</v>
      </c>
      <c r="W56">
        <f t="shared" si="1"/>
        <v>5.1111111111111107</v>
      </c>
      <c r="Y56" s="17">
        <f t="shared" si="3"/>
        <v>-107.58333333333294</v>
      </c>
      <c r="Z56" s="17">
        <f t="shared" si="4"/>
        <v>107.58333333333294</v>
      </c>
      <c r="AA56" s="29">
        <f t="shared" si="5"/>
        <v>164.64123000000001</v>
      </c>
      <c r="AB56" s="30">
        <f>SUM(0.5*$Y$4*$AA$4*$AB$4*F57^2)</f>
        <v>10.794562777777777</v>
      </c>
      <c r="AC56" s="17">
        <f t="shared" si="6"/>
        <v>67.852459444444833</v>
      </c>
      <c r="AD56" s="17">
        <f>SUM(AC56*F57/1000)</f>
        <v>0.33549271614197729</v>
      </c>
      <c r="AE56" s="28" cm="1">
        <f t="array" ref="AE56">SUM(Z56:AB56*F57/1000)</f>
        <v>1.399372345771603</v>
      </c>
      <c r="AF56" s="28">
        <f t="shared" si="7"/>
        <v>-107.58333333333294</v>
      </c>
      <c r="AG56" s="17">
        <f t="shared" si="8"/>
        <v>67.852459444444833</v>
      </c>
    </row>
    <row r="57" spans="2:33" x14ac:dyDescent="0.25">
      <c r="B57" s="3" t="s">
        <v>6</v>
      </c>
      <c r="C57" s="3">
        <v>49</v>
      </c>
      <c r="D57" s="3">
        <v>49</v>
      </c>
      <c r="E57" s="10">
        <v>17.8</v>
      </c>
      <c r="F57" s="24">
        <f t="shared" si="0"/>
        <v>4.9444444444444446</v>
      </c>
      <c r="G57" s="24">
        <f t="shared" si="9"/>
        <v>298.08333333333337</v>
      </c>
      <c r="H57" s="17">
        <f t="shared" si="10"/>
        <v>-8.3333333333333037E-2</v>
      </c>
      <c r="I57" s="17">
        <f t="shared" si="2"/>
        <v>8.3333333333333037E-2</v>
      </c>
      <c r="J57" s="17">
        <f t="shared" si="11"/>
        <v>-0.29999999999999893</v>
      </c>
      <c r="U57">
        <f>IF(E57&lt;1,1,0)</f>
        <v>0</v>
      </c>
      <c r="V57">
        <f>IF(U57=1,"",E57)</f>
        <v>17.8</v>
      </c>
      <c r="W57">
        <f t="shared" si="1"/>
        <v>4.9444444444444446</v>
      </c>
      <c r="Y57" s="17">
        <f t="shared" si="3"/>
        <v>-71.722222222222598</v>
      </c>
      <c r="Z57" s="17">
        <f t="shared" si="4"/>
        <v>71.722222222222598</v>
      </c>
      <c r="AA57" s="29">
        <f t="shared" si="5"/>
        <v>164.64123000000001</v>
      </c>
      <c r="AB57" s="30">
        <f>SUM(0.5*$Y$4*$AA$4*$AB$4*F58^2)</f>
        <v>10.794562777777777</v>
      </c>
      <c r="AC57" s="17">
        <f t="shared" si="6"/>
        <v>103.71357055555518</v>
      </c>
      <c r="AD57" s="17">
        <f>SUM(AC57*F58/1000)</f>
        <v>0.51280598774691177</v>
      </c>
      <c r="AE57" s="28" cm="1">
        <f t="array" ref="AE57">SUM(Z57:AB57*F58/1000)</f>
        <v>1.2220590741666686</v>
      </c>
      <c r="AF57" s="28">
        <f t="shared" si="7"/>
        <v>-71.722222222222598</v>
      </c>
      <c r="AG57" s="17">
        <f t="shared" si="8"/>
        <v>103.71357055555518</v>
      </c>
    </row>
    <row r="58" spans="2:33" x14ac:dyDescent="0.25">
      <c r="B58" s="3" t="s">
        <v>6</v>
      </c>
      <c r="C58" s="3">
        <v>50</v>
      </c>
      <c r="D58" s="3">
        <v>50</v>
      </c>
      <c r="E58" s="10">
        <v>17.8</v>
      </c>
      <c r="F58" s="24">
        <f t="shared" si="0"/>
        <v>4.9444444444444446</v>
      </c>
      <c r="G58" s="24">
        <f t="shared" si="9"/>
        <v>303.02777777777783</v>
      </c>
      <c r="H58" s="17">
        <f t="shared" si="10"/>
        <v>-5.5555555555555851E-2</v>
      </c>
      <c r="I58" s="17">
        <f t="shared" si="2"/>
        <v>5.5555555555555851E-2</v>
      </c>
      <c r="J58" s="17">
        <f t="shared" si="11"/>
        <v>-0.20000000000000107</v>
      </c>
      <c r="U58">
        <f>IF(E58&lt;1,1,0)</f>
        <v>0</v>
      </c>
      <c r="V58">
        <f>IF(U58=1,"",E58)</f>
        <v>17.8</v>
      </c>
      <c r="W58">
        <f t="shared" si="1"/>
        <v>4.9444444444444446</v>
      </c>
      <c r="Y58" s="17">
        <f t="shared" si="3"/>
        <v>-376.54166666666691</v>
      </c>
      <c r="Z58" s="17">
        <f t="shared" si="4"/>
        <v>376.54166666666691</v>
      </c>
      <c r="AA58" s="29">
        <f t="shared" si="5"/>
        <v>164.64123000000001</v>
      </c>
      <c r="AB58" s="30">
        <f>SUM(0.5*$Y$4*$AA$4*$AB$4*F59^2)</f>
        <v>10.314864999999998</v>
      </c>
      <c r="AC58" s="17">
        <f t="shared" si="6"/>
        <v>-201.58557166666691</v>
      </c>
      <c r="AD58" s="17">
        <f>SUM(AC58*F59/1000)</f>
        <v>-0.9743302630555567</v>
      </c>
      <c r="AE58" s="28" cm="1">
        <f t="array" ref="AE58">SUM(Z58:AB58*F59/1000)</f>
        <v>2.6655725147222231</v>
      </c>
      <c r="AF58" s="28">
        <f t="shared" si="7"/>
        <v>-376.54166666666691</v>
      </c>
      <c r="AG58" s="17">
        <f t="shared" si="8"/>
        <v>-201.58557166666691</v>
      </c>
    </row>
    <row r="59" spans="2:33" x14ac:dyDescent="0.25">
      <c r="B59" s="3" t="s">
        <v>6</v>
      </c>
      <c r="C59" s="3">
        <v>51</v>
      </c>
      <c r="D59" s="3">
        <v>51</v>
      </c>
      <c r="E59" s="10">
        <v>17.399999999999999</v>
      </c>
      <c r="F59" s="24">
        <f t="shared" si="0"/>
        <v>4.833333333333333</v>
      </c>
      <c r="G59" s="24">
        <f t="shared" si="9"/>
        <v>307.86111111111114</v>
      </c>
      <c r="H59" s="17">
        <f t="shared" si="10"/>
        <v>-0.29166666666666685</v>
      </c>
      <c r="I59" s="17">
        <f t="shared" si="2"/>
        <v>0.29166666666666685</v>
      </c>
      <c r="J59" s="17">
        <f t="shared" si="11"/>
        <v>-1.0500000000000007</v>
      </c>
      <c r="U59">
        <f>IF(E59&lt;1,1,0)</f>
        <v>0</v>
      </c>
      <c r="V59">
        <f>IF(U59=1,"",E59)</f>
        <v>17.399999999999999</v>
      </c>
      <c r="W59">
        <f t="shared" si="1"/>
        <v>4.833333333333333</v>
      </c>
      <c r="Y59" s="17">
        <f t="shared" si="3"/>
        <v>-771.01388888888869</v>
      </c>
      <c r="Z59" s="17">
        <f t="shared" si="4"/>
        <v>771.01388888888869</v>
      </c>
      <c r="AA59" s="29">
        <f t="shared" si="5"/>
        <v>164.64123000000001</v>
      </c>
      <c r="AB59" s="30">
        <f>SUM(0.5*$Y$4*$AA$4*$AB$4*F60^2)</f>
        <v>8.3977773611111104</v>
      </c>
      <c r="AC59" s="17">
        <f t="shared" si="6"/>
        <v>-597.9748815277776</v>
      </c>
      <c r="AD59" s="17">
        <f>SUM(AC59*F60/1000)</f>
        <v>-2.6078348999961407</v>
      </c>
      <c r="AE59" s="28" cm="1">
        <f t="array" ref="AE59">SUM(Z59:AB59*F60/1000)</f>
        <v>4.1171195753124987</v>
      </c>
      <c r="AF59" s="28">
        <f t="shared" si="7"/>
        <v>-771.01388888888869</v>
      </c>
      <c r="AG59" s="17">
        <f t="shared" si="8"/>
        <v>-597.9748815277776</v>
      </c>
    </row>
    <row r="60" spans="2:33" x14ac:dyDescent="0.25">
      <c r="B60" s="3" t="s">
        <v>6</v>
      </c>
      <c r="C60" s="3">
        <v>52</v>
      </c>
      <c r="D60" s="3">
        <v>52</v>
      </c>
      <c r="E60" s="10">
        <v>15.7</v>
      </c>
      <c r="F60" s="24">
        <f t="shared" si="0"/>
        <v>4.3611111111111107</v>
      </c>
      <c r="G60" s="24">
        <f t="shared" si="9"/>
        <v>312.22222222222223</v>
      </c>
      <c r="H60" s="17">
        <f t="shared" si="10"/>
        <v>-0.5972222222222221</v>
      </c>
      <c r="I60" s="17">
        <f t="shared" si="2"/>
        <v>0.5972222222222221</v>
      </c>
      <c r="J60" s="17">
        <f t="shared" si="11"/>
        <v>-2.1499999999999995</v>
      </c>
      <c r="U60">
        <f>IF(E60&lt;1,1,0)</f>
        <v>0</v>
      </c>
      <c r="V60">
        <f>IF(U60=1,"",E60)</f>
        <v>15.7</v>
      </c>
      <c r="W60">
        <f t="shared" si="1"/>
        <v>4.3611111111111107</v>
      </c>
      <c r="Y60" s="17">
        <f t="shared" si="3"/>
        <v>-645.49999999999989</v>
      </c>
      <c r="Z60" s="17">
        <f t="shared" si="4"/>
        <v>645.49999999999989</v>
      </c>
      <c r="AA60" s="29">
        <f t="shared" si="5"/>
        <v>164.64123000000001</v>
      </c>
      <c r="AB60" s="30">
        <f>SUM(0.5*$Y$4*$AA$4*$AB$4*F61^2)</f>
        <v>5.8466573611111112</v>
      </c>
      <c r="AC60" s="17">
        <f t="shared" si="6"/>
        <v>-475.01211263888877</v>
      </c>
      <c r="AD60" s="17">
        <f>SUM(AC60*F61/1000)</f>
        <v>-1.7285162987692897</v>
      </c>
      <c r="AE60" s="28" cm="1">
        <f t="array" ref="AE60">SUM(Z60:AB60*F61/1000)</f>
        <v>2.969289256786265</v>
      </c>
      <c r="AF60" s="28">
        <f t="shared" si="7"/>
        <v>-645.49999999999989</v>
      </c>
      <c r="AG60" s="17">
        <f t="shared" si="8"/>
        <v>-475.01211263888877</v>
      </c>
    </row>
    <row r="61" spans="2:33" x14ac:dyDescent="0.25">
      <c r="B61" s="3" t="s">
        <v>6</v>
      </c>
      <c r="C61" s="3">
        <v>53</v>
      </c>
      <c r="D61" s="3">
        <v>53</v>
      </c>
      <c r="E61" s="10">
        <v>13.1</v>
      </c>
      <c r="F61" s="24">
        <f t="shared" si="0"/>
        <v>3.6388888888888888</v>
      </c>
      <c r="G61" s="24">
        <f t="shared" si="9"/>
        <v>315.86111111111114</v>
      </c>
      <c r="H61" s="17">
        <f t="shared" si="10"/>
        <v>-0.49999999999999994</v>
      </c>
      <c r="I61" s="17">
        <f t="shared" si="2"/>
        <v>0.49999999999999994</v>
      </c>
      <c r="J61" s="17">
        <f t="shared" si="11"/>
        <v>-1.7999999999999998</v>
      </c>
      <c r="U61">
        <f>IF(E61&lt;1,1,0)</f>
        <v>0</v>
      </c>
      <c r="V61">
        <f>IF(U61=1,"",E61)</f>
        <v>13.1</v>
      </c>
      <c r="W61">
        <f t="shared" si="1"/>
        <v>3.6388888888888888</v>
      </c>
      <c r="Y61" s="17">
        <f t="shared" si="3"/>
        <v>-197.23611111111106</v>
      </c>
      <c r="Z61" s="17">
        <f t="shared" si="4"/>
        <v>197.23611111111106</v>
      </c>
      <c r="AA61" s="29">
        <f t="shared" si="5"/>
        <v>164.64123000000001</v>
      </c>
      <c r="AB61" s="30">
        <f>SUM(0.5*$Y$4*$AA$4*$AB$4*F62^2)</f>
        <v>4.9881073611111111</v>
      </c>
      <c r="AC61" s="17">
        <f t="shared" si="6"/>
        <v>-27.606773749999938</v>
      </c>
      <c r="AD61" s="17">
        <f>SUM(AC61*F62/1000)</f>
        <v>-9.2789433993055351E-2</v>
      </c>
      <c r="AE61" s="28" cm="1">
        <f t="array" ref="AE61">SUM(Z61:AB61*F62/1000)</f>
        <v>1.2330755351427467</v>
      </c>
      <c r="AF61" s="28">
        <f t="shared" si="7"/>
        <v>-197.23611111111106</v>
      </c>
      <c r="AG61" s="17">
        <f t="shared" si="8"/>
        <v>-27.606773749999938</v>
      </c>
    </row>
    <row r="62" spans="2:33" x14ac:dyDescent="0.25">
      <c r="B62" s="3" t="s">
        <v>6</v>
      </c>
      <c r="C62" s="3">
        <v>54</v>
      </c>
      <c r="D62" s="3">
        <v>54</v>
      </c>
      <c r="E62" s="10">
        <v>12.1</v>
      </c>
      <c r="F62" s="24">
        <f t="shared" si="0"/>
        <v>3.3611111111111112</v>
      </c>
      <c r="G62" s="24">
        <f t="shared" si="9"/>
        <v>319.22222222222223</v>
      </c>
      <c r="H62" s="17">
        <f t="shared" si="10"/>
        <v>-0.15277777777777773</v>
      </c>
      <c r="I62" s="17">
        <f t="shared" si="2"/>
        <v>0.15277777777777773</v>
      </c>
      <c r="J62" s="17">
        <f t="shared" si="11"/>
        <v>-0.54999999999999982</v>
      </c>
      <c r="U62">
        <f>IF(E62&lt;1,1,0)</f>
        <v>0</v>
      </c>
      <c r="V62">
        <f>IF(U62=1,"",E62)</f>
        <v>12.1</v>
      </c>
      <c r="W62">
        <f t="shared" si="1"/>
        <v>3.3611111111111107</v>
      </c>
      <c r="Y62" s="17">
        <f t="shared" si="3"/>
        <v>-17.930555555555493</v>
      </c>
      <c r="Z62" s="17">
        <f t="shared" si="4"/>
        <v>17.930555555555493</v>
      </c>
      <c r="AA62" s="29">
        <f t="shared" si="5"/>
        <v>164.64123000000001</v>
      </c>
      <c r="AB62" s="30">
        <f>SUM(0.5*$Y$4*$AA$4*$AB$4*F63^2)</f>
        <v>4.9060000000000006</v>
      </c>
      <c r="AC62" s="17">
        <f t="shared" si="6"/>
        <v>151.61667444444453</v>
      </c>
      <c r="AD62" s="17">
        <f>SUM(AC62*F63/1000)</f>
        <v>0.50538891481481507</v>
      </c>
      <c r="AE62" s="28" cm="1">
        <f t="array" ref="AE62">SUM(Z62:AB62*F63/1000)</f>
        <v>0.62492595185185162</v>
      </c>
      <c r="AF62" s="28">
        <f t="shared" si="7"/>
        <v>-17.930555555555493</v>
      </c>
      <c r="AG62" s="17">
        <f t="shared" si="8"/>
        <v>151.61667444444453</v>
      </c>
    </row>
    <row r="63" spans="2:33" x14ac:dyDescent="0.25">
      <c r="B63" s="3" t="s">
        <v>6</v>
      </c>
      <c r="C63" s="3">
        <v>55</v>
      </c>
      <c r="D63" s="3">
        <v>55</v>
      </c>
      <c r="E63" s="10">
        <v>12</v>
      </c>
      <c r="F63" s="24">
        <f t="shared" si="0"/>
        <v>3.3333333333333335</v>
      </c>
      <c r="G63" s="24">
        <f t="shared" si="9"/>
        <v>322.55555555555554</v>
      </c>
      <c r="H63" s="17">
        <f t="shared" si="10"/>
        <v>-1.388888888888884E-2</v>
      </c>
      <c r="I63" s="17">
        <f t="shared" si="2"/>
        <v>1.388888888888884E-2</v>
      </c>
      <c r="J63" s="17">
        <f t="shared" si="11"/>
        <v>-4.9999999999999822E-2</v>
      </c>
      <c r="U63">
        <f>IF(E63&lt;1,1,0)</f>
        <v>0</v>
      </c>
      <c r="V63">
        <f>IF(U63=1,"",E63)</f>
        <v>12</v>
      </c>
      <c r="W63">
        <f t="shared" si="1"/>
        <v>3.333333333333333</v>
      </c>
      <c r="Y63" s="17">
        <f t="shared" si="3"/>
        <v>0</v>
      </c>
      <c r="Z63" s="17">
        <f t="shared" si="4"/>
        <v>0</v>
      </c>
      <c r="AA63" s="29">
        <f t="shared" si="5"/>
        <v>164.64123000000001</v>
      </c>
      <c r="AB63" s="30">
        <f>SUM(0.5*$Y$4*$AA$4*$AB$4*F64^2)</f>
        <v>4.9060000000000006</v>
      </c>
      <c r="AC63" s="17">
        <f t="shared" si="6"/>
        <v>169.54723000000001</v>
      </c>
      <c r="AD63" s="17">
        <f>SUM(AC63*F64/1000)</f>
        <v>0.56515743333333346</v>
      </c>
      <c r="AE63" s="28" cm="1">
        <f t="array" ref="AE63">SUM(Z63:AB63*F64/1000)</f>
        <v>0.56515743333333335</v>
      </c>
      <c r="AF63" s="28">
        <f t="shared" si="7"/>
        <v>0</v>
      </c>
      <c r="AG63" s="17">
        <f t="shared" si="8"/>
        <v>169.54723000000001</v>
      </c>
    </row>
    <row r="64" spans="2:33" x14ac:dyDescent="0.25">
      <c r="B64" s="3" t="s">
        <v>6</v>
      </c>
      <c r="C64" s="3">
        <v>56</v>
      </c>
      <c r="D64" s="3">
        <v>56</v>
      </c>
      <c r="E64" s="10">
        <v>12</v>
      </c>
      <c r="F64" s="24">
        <f t="shared" si="0"/>
        <v>3.3333333333333335</v>
      </c>
      <c r="G64" s="24">
        <f t="shared" si="9"/>
        <v>325.88888888888886</v>
      </c>
      <c r="H64" s="17">
        <f t="shared" si="10"/>
        <v>0</v>
      </c>
      <c r="I64" s="17">
        <f t="shared" si="2"/>
        <v>0</v>
      </c>
      <c r="J64" s="17">
        <f t="shared" si="11"/>
        <v>0</v>
      </c>
      <c r="U64">
        <f>IF(E64&lt;1,1,0)</f>
        <v>0</v>
      </c>
      <c r="V64">
        <f>IF(U64=1,"",E64)</f>
        <v>12</v>
      </c>
      <c r="W64">
        <f t="shared" si="1"/>
        <v>3.333333333333333</v>
      </c>
      <c r="Y64" s="17">
        <f t="shared" si="3"/>
        <v>53.791666666666792</v>
      </c>
      <c r="Z64" s="17">
        <f t="shared" si="4"/>
        <v>53.791666666666792</v>
      </c>
      <c r="AA64" s="29">
        <f t="shared" si="5"/>
        <v>164.64123000000001</v>
      </c>
      <c r="AB64" s="30">
        <f>SUM(0.5*$Y$4*$AA$4*$AB$4*F65^2)</f>
        <v>4.9060000000000006</v>
      </c>
      <c r="AC64" s="17">
        <f t="shared" si="6"/>
        <v>223.33889666666681</v>
      </c>
      <c r="AD64" s="17">
        <f>SUM(AC64*F65/1000)</f>
        <v>0.7444629888888894</v>
      </c>
      <c r="AE64" s="28" cm="1">
        <f t="array" ref="AE64">SUM(Z64:AB64*F65/1000)</f>
        <v>0.74446298888888929</v>
      </c>
      <c r="AF64" s="28">
        <f t="shared" si="7"/>
        <v>53.791666666666792</v>
      </c>
      <c r="AG64" s="17">
        <f t="shared" si="8"/>
        <v>223.33889666666681</v>
      </c>
    </row>
    <row r="65" spans="2:33" x14ac:dyDescent="0.25">
      <c r="B65" s="3" t="s">
        <v>6</v>
      </c>
      <c r="C65" s="3">
        <v>57</v>
      </c>
      <c r="D65" s="3">
        <v>57</v>
      </c>
      <c r="E65" s="10">
        <v>12</v>
      </c>
      <c r="F65" s="24">
        <f t="shared" si="0"/>
        <v>3.3333333333333335</v>
      </c>
      <c r="G65" s="24">
        <f t="shared" si="9"/>
        <v>329.22222222222217</v>
      </c>
      <c r="H65" s="17">
        <f t="shared" si="10"/>
        <v>4.1666666666666761E-2</v>
      </c>
      <c r="I65" s="17">
        <f t="shared" si="2"/>
        <v>4.1666666666666761E-2</v>
      </c>
      <c r="J65" s="17">
        <f t="shared" si="11"/>
        <v>0.15000000000000036</v>
      </c>
      <c r="U65">
        <f>IF(E65&lt;1,1,0)</f>
        <v>0</v>
      </c>
      <c r="V65">
        <f>IF(U65=1,"",E65)</f>
        <v>12</v>
      </c>
      <c r="W65">
        <f t="shared" si="1"/>
        <v>3.333333333333333</v>
      </c>
      <c r="Y65" s="17">
        <f t="shared" si="3"/>
        <v>107.58333333333327</v>
      </c>
      <c r="Z65" s="17">
        <f t="shared" si="4"/>
        <v>107.58333333333327</v>
      </c>
      <c r="AA65" s="29">
        <f t="shared" si="5"/>
        <v>164.64123000000001</v>
      </c>
      <c r="AB65" s="30">
        <f>SUM(0.5*$Y$4*$AA$4*$AB$4*F66^2)</f>
        <v>5.1543662499999998</v>
      </c>
      <c r="AC65" s="17">
        <f t="shared" si="6"/>
        <v>277.37892958333327</v>
      </c>
      <c r="AD65" s="17">
        <f>SUM(AC65*F66/1000)</f>
        <v>0.94771134274305535</v>
      </c>
      <c r="AE65" s="28" cm="1">
        <f t="array" ref="AE65">SUM(Z65:AB65*F66/1000)</f>
        <v>0.94771134274305535</v>
      </c>
      <c r="AF65" s="28">
        <f t="shared" si="7"/>
        <v>107.58333333333327</v>
      </c>
      <c r="AG65" s="17">
        <f t="shared" si="8"/>
        <v>277.37892958333327</v>
      </c>
    </row>
    <row r="66" spans="2:33" x14ac:dyDescent="0.25">
      <c r="B66" s="3" t="s">
        <v>6</v>
      </c>
      <c r="C66" s="3">
        <v>58</v>
      </c>
      <c r="D66" s="3">
        <v>58</v>
      </c>
      <c r="E66" s="10">
        <v>12.3</v>
      </c>
      <c r="F66" s="24">
        <f t="shared" si="0"/>
        <v>3.4166666666666665</v>
      </c>
      <c r="G66" s="24">
        <f t="shared" si="9"/>
        <v>332.63888888888886</v>
      </c>
      <c r="H66" s="17">
        <f t="shared" si="10"/>
        <v>8.3333333333333287E-2</v>
      </c>
      <c r="I66" s="17">
        <f t="shared" si="2"/>
        <v>8.3333333333333287E-2</v>
      </c>
      <c r="J66" s="17">
        <f t="shared" si="11"/>
        <v>0.29999999999999982</v>
      </c>
      <c r="U66">
        <f>IF(E66&lt;1,1,0)</f>
        <v>0</v>
      </c>
      <c r="V66">
        <f>IF(U66=1,"",E66)</f>
        <v>12.3</v>
      </c>
      <c r="W66">
        <f t="shared" si="1"/>
        <v>3.416666666666667</v>
      </c>
      <c r="Y66" s="17">
        <f t="shared" si="3"/>
        <v>430.33333333333309</v>
      </c>
      <c r="Z66" s="17">
        <f t="shared" si="4"/>
        <v>430.33333333333309</v>
      </c>
      <c r="AA66" s="29">
        <f t="shared" si="5"/>
        <v>164.64123000000001</v>
      </c>
      <c r="AB66" s="30">
        <f>SUM(0.5*$Y$4*$AA$4*$AB$4*F67^2)</f>
        <v>5.4088649999999996</v>
      </c>
      <c r="AC66" s="17">
        <f t="shared" si="6"/>
        <v>600.38342833333309</v>
      </c>
      <c r="AD66" s="17">
        <f>SUM(AC66*F67/1000)</f>
        <v>2.101341999166666</v>
      </c>
      <c r="AE66" s="28" cm="1">
        <f t="array" ref="AE66">SUM(Z66:AB66*F67/1000)</f>
        <v>2.1013419991666655</v>
      </c>
      <c r="AF66" s="28">
        <f t="shared" si="7"/>
        <v>430.33333333333309</v>
      </c>
      <c r="AG66" s="17">
        <f t="shared" si="8"/>
        <v>600.38342833333309</v>
      </c>
    </row>
    <row r="67" spans="2:33" x14ac:dyDescent="0.25">
      <c r="B67" s="3" t="s">
        <v>6</v>
      </c>
      <c r="C67" s="3">
        <v>59</v>
      </c>
      <c r="D67" s="3">
        <v>59</v>
      </c>
      <c r="E67" s="10">
        <v>12.6</v>
      </c>
      <c r="F67" s="24">
        <f t="shared" si="0"/>
        <v>3.5</v>
      </c>
      <c r="G67" s="24">
        <f t="shared" si="9"/>
        <v>336.13888888888886</v>
      </c>
      <c r="H67" s="17">
        <f t="shared" si="10"/>
        <v>0.33333333333333315</v>
      </c>
      <c r="I67" s="17">
        <f t="shared" si="2"/>
        <v>0.33333333333333315</v>
      </c>
      <c r="J67" s="17">
        <f t="shared" si="11"/>
        <v>1.1999999999999993</v>
      </c>
      <c r="U67">
        <f>IF(E67&lt;1,1,0)</f>
        <v>0</v>
      </c>
      <c r="V67">
        <f>IF(U67=1,"",E67)</f>
        <v>12.6</v>
      </c>
      <c r="W67">
        <f t="shared" si="1"/>
        <v>3.5</v>
      </c>
      <c r="Y67" s="17">
        <f t="shared" si="3"/>
        <v>484.12500000000017</v>
      </c>
      <c r="Z67" s="17">
        <f t="shared" si="4"/>
        <v>484.12500000000017</v>
      </c>
      <c r="AA67" s="29">
        <f t="shared" si="5"/>
        <v>164.64123000000001</v>
      </c>
      <c r="AB67" s="30">
        <f>SUM(0.5*$Y$4*$AA$4*$AB$4*F68^2)</f>
        <v>7.362066249999998</v>
      </c>
      <c r="AC67" s="17">
        <f t="shared" si="6"/>
        <v>656.12829625000018</v>
      </c>
      <c r="AD67" s="17">
        <f>SUM(AC67*F68/1000)</f>
        <v>2.6791905430208338</v>
      </c>
      <c r="AE67" s="28" cm="1">
        <f t="array" ref="AE67">SUM(Z67:AB67*F68/1000)</f>
        <v>2.6791905430208338</v>
      </c>
      <c r="AF67" s="28">
        <f t="shared" si="7"/>
        <v>484.12500000000017</v>
      </c>
      <c r="AG67" s="17">
        <f t="shared" si="8"/>
        <v>656.12829625000018</v>
      </c>
    </row>
    <row r="68" spans="2:33" x14ac:dyDescent="0.25">
      <c r="B68" s="3" t="s">
        <v>6</v>
      </c>
      <c r="C68" s="3">
        <v>60</v>
      </c>
      <c r="D68" s="3">
        <v>60</v>
      </c>
      <c r="E68" s="10">
        <v>14.7</v>
      </c>
      <c r="F68" s="24">
        <f t="shared" si="0"/>
        <v>4.083333333333333</v>
      </c>
      <c r="G68" s="24">
        <f t="shared" si="9"/>
        <v>340.22222222222217</v>
      </c>
      <c r="H68" s="17">
        <f t="shared" si="10"/>
        <v>0.37500000000000011</v>
      </c>
      <c r="I68" s="17">
        <f t="shared" si="2"/>
        <v>0.37500000000000011</v>
      </c>
      <c r="J68" s="17">
        <f t="shared" si="11"/>
        <v>1.3500000000000005</v>
      </c>
      <c r="U68">
        <f>IF(E68&lt;1,1,0)</f>
        <v>0</v>
      </c>
      <c r="V68">
        <f>IF(U68=1,"",E68)</f>
        <v>14.7</v>
      </c>
      <c r="W68">
        <f t="shared" si="1"/>
        <v>4.083333333333333</v>
      </c>
      <c r="Y68" s="17">
        <f t="shared" si="3"/>
        <v>215.16666666666686</v>
      </c>
      <c r="Z68" s="17">
        <f t="shared" si="4"/>
        <v>215.16666666666686</v>
      </c>
      <c r="AA68" s="29">
        <f t="shared" si="5"/>
        <v>164.64123000000001</v>
      </c>
      <c r="AB68" s="30">
        <f>SUM(0.5*$Y$4*$AA$4*$AB$4*F69^2)</f>
        <v>7.9753162499999997</v>
      </c>
      <c r="AC68" s="17">
        <f t="shared" si="6"/>
        <v>387.78321291666686</v>
      </c>
      <c r="AD68" s="17">
        <f>SUM(AC68*F69/1000)</f>
        <v>1.6480786548958342</v>
      </c>
      <c r="AE68" s="28" cm="1">
        <f t="array" ref="AE68">SUM(Z68:AB68*F69/1000)</f>
        <v>1.6480786548958342</v>
      </c>
      <c r="AF68" s="28">
        <f t="shared" si="7"/>
        <v>215.16666666666686</v>
      </c>
      <c r="AG68" s="17">
        <f t="shared" si="8"/>
        <v>387.78321291666686</v>
      </c>
    </row>
    <row r="69" spans="2:33" x14ac:dyDescent="0.25">
      <c r="B69" s="3" t="s">
        <v>6</v>
      </c>
      <c r="C69" s="3">
        <v>61</v>
      </c>
      <c r="D69" s="3">
        <v>61</v>
      </c>
      <c r="E69" s="10">
        <v>15.3</v>
      </c>
      <c r="F69" s="24">
        <f t="shared" si="0"/>
        <v>4.25</v>
      </c>
      <c r="G69" s="24">
        <f t="shared" si="9"/>
        <v>344.47222222222217</v>
      </c>
      <c r="H69" s="17">
        <f t="shared" si="10"/>
        <v>0.16666666666666682</v>
      </c>
      <c r="I69" s="17">
        <f t="shared" si="2"/>
        <v>0.16666666666666682</v>
      </c>
      <c r="J69" s="17">
        <f t="shared" si="11"/>
        <v>0.60000000000000053</v>
      </c>
      <c r="U69">
        <f>IF(E69&lt;1,1,0)</f>
        <v>0</v>
      </c>
      <c r="V69">
        <f>IF(U69=1,"",E69)</f>
        <v>15.3</v>
      </c>
      <c r="W69">
        <f t="shared" si="1"/>
        <v>4.25</v>
      </c>
      <c r="Y69" s="17">
        <f t="shared" si="3"/>
        <v>161.37499999999974</v>
      </c>
      <c r="Z69" s="17">
        <f t="shared" si="4"/>
        <v>161.37499999999974</v>
      </c>
      <c r="AA69" s="29">
        <f t="shared" si="5"/>
        <v>164.64123000000001</v>
      </c>
      <c r="AB69" s="30">
        <f>SUM(0.5*$Y$4*$AA$4*$AB$4*F70^2)</f>
        <v>8.6130962499999999</v>
      </c>
      <c r="AC69" s="17">
        <f t="shared" si="6"/>
        <v>334.62932624999974</v>
      </c>
      <c r="AD69" s="17">
        <f>SUM(AC69*F70/1000)</f>
        <v>1.4779461909374989</v>
      </c>
      <c r="AE69" s="28" cm="1">
        <f t="array" ref="AE69">SUM(Z69:AB69*F70/1000)</f>
        <v>1.4779461909374991</v>
      </c>
      <c r="AF69" s="28">
        <f t="shared" si="7"/>
        <v>161.37499999999974</v>
      </c>
      <c r="AG69" s="17">
        <f t="shared" si="8"/>
        <v>334.62932624999974</v>
      </c>
    </row>
    <row r="70" spans="2:33" x14ac:dyDescent="0.25">
      <c r="B70" s="3" t="s">
        <v>6</v>
      </c>
      <c r="C70" s="3">
        <v>62</v>
      </c>
      <c r="D70" s="3">
        <v>62</v>
      </c>
      <c r="E70" s="10">
        <v>15.9</v>
      </c>
      <c r="F70" s="24">
        <f t="shared" si="0"/>
        <v>4.416666666666667</v>
      </c>
      <c r="G70" s="24">
        <f t="shared" si="9"/>
        <v>348.88888888888886</v>
      </c>
      <c r="H70" s="17">
        <f t="shared" si="10"/>
        <v>0.12499999999999981</v>
      </c>
      <c r="I70" s="17">
        <f t="shared" si="2"/>
        <v>0.12499999999999981</v>
      </c>
      <c r="J70" s="17">
        <f t="shared" si="11"/>
        <v>0.44999999999999929</v>
      </c>
      <c r="U70">
        <f>IF(E70&lt;1,1,0)</f>
        <v>0</v>
      </c>
      <c r="V70">
        <f>IF(U70=1,"",E70)</f>
        <v>15.9</v>
      </c>
      <c r="W70">
        <f t="shared" si="1"/>
        <v>4.416666666666667</v>
      </c>
      <c r="Y70" s="17">
        <f t="shared" si="3"/>
        <v>215.16666666666686</v>
      </c>
      <c r="Z70" s="17">
        <f t="shared" si="4"/>
        <v>215.16666666666686</v>
      </c>
      <c r="AA70" s="29">
        <f t="shared" si="5"/>
        <v>164.64123000000001</v>
      </c>
      <c r="AB70" s="30">
        <f>SUM(0.5*$Y$4*$AA$4*$AB$4*F71^2)</f>
        <v>8.9411849999999991</v>
      </c>
      <c r="AC70" s="17">
        <f t="shared" si="6"/>
        <v>388.74908166666688</v>
      </c>
      <c r="AD70" s="17">
        <f>SUM(AC70*F71/1000)</f>
        <v>1.749370867500001</v>
      </c>
      <c r="AE70" s="28" cm="1">
        <f t="array" ref="AE70">SUM(Z70:AB70*F71/1000)</f>
        <v>1.749370867500001</v>
      </c>
      <c r="AF70" s="28">
        <f t="shared" si="7"/>
        <v>215.16666666666686</v>
      </c>
      <c r="AG70" s="17">
        <f t="shared" si="8"/>
        <v>388.74908166666688</v>
      </c>
    </row>
    <row r="71" spans="2:33" x14ac:dyDescent="0.25">
      <c r="B71" s="3" t="s">
        <v>6</v>
      </c>
      <c r="C71" s="3">
        <v>63</v>
      </c>
      <c r="D71" s="3">
        <v>63</v>
      </c>
      <c r="E71" s="10">
        <v>16.2</v>
      </c>
      <c r="F71" s="24">
        <f t="shared" si="0"/>
        <v>4.5</v>
      </c>
      <c r="G71" s="24">
        <f t="shared" si="9"/>
        <v>353.38888888888886</v>
      </c>
      <c r="H71" s="17">
        <f t="shared" si="10"/>
        <v>0.16666666666666682</v>
      </c>
      <c r="I71" s="17">
        <f t="shared" si="2"/>
        <v>0.16666666666666682</v>
      </c>
      <c r="J71" s="17">
        <f t="shared" si="11"/>
        <v>0.60000000000000053</v>
      </c>
      <c r="U71">
        <f>IF(E71&lt;1,1,0)</f>
        <v>0</v>
      </c>
      <c r="V71">
        <f>IF(U71=1,"",E71)</f>
        <v>16.2</v>
      </c>
      <c r="W71">
        <f t="shared" si="1"/>
        <v>4.5</v>
      </c>
      <c r="Y71" s="17">
        <f t="shared" si="3"/>
        <v>286.88888888888914</v>
      </c>
      <c r="Z71" s="17">
        <f t="shared" si="4"/>
        <v>286.88888888888914</v>
      </c>
      <c r="AA71" s="29">
        <f t="shared" si="5"/>
        <v>164.64123000000001</v>
      </c>
      <c r="AB71" s="30">
        <f>SUM(0.5*$Y$4*$AA$4*$AB$4*F72^2)</f>
        <v>9.9622462499999997</v>
      </c>
      <c r="AC71" s="17">
        <f t="shared" si="6"/>
        <v>461.49236513888917</v>
      </c>
      <c r="AD71" s="17">
        <f>SUM(AC71*F72/1000)</f>
        <v>2.1920887344097237</v>
      </c>
      <c r="AE71" s="28" cm="1">
        <f t="array" ref="AE71">SUM(Z71:AB71*F72/1000)</f>
        <v>2.1920887344097237</v>
      </c>
      <c r="AF71" s="28">
        <f t="shared" si="7"/>
        <v>286.88888888888914</v>
      </c>
      <c r="AG71" s="17">
        <f t="shared" si="8"/>
        <v>461.49236513888917</v>
      </c>
    </row>
    <row r="72" spans="2:33" x14ac:dyDescent="0.25">
      <c r="B72" s="3" t="s">
        <v>6</v>
      </c>
      <c r="C72" s="3">
        <v>64</v>
      </c>
      <c r="D72" s="3">
        <v>64</v>
      </c>
      <c r="E72" s="10">
        <v>17.100000000000001</v>
      </c>
      <c r="F72" s="24">
        <f t="shared" ref="F72:F135" si="12">SUM(E72*1000/3600)</f>
        <v>4.75</v>
      </c>
      <c r="G72" s="24">
        <f t="shared" si="9"/>
        <v>358.13888888888886</v>
      </c>
      <c r="H72" s="17">
        <f t="shared" si="10"/>
        <v>0.2222222222222224</v>
      </c>
      <c r="I72" s="17">
        <f t="shared" si="2"/>
        <v>0.2222222222222224</v>
      </c>
      <c r="J72" s="17">
        <f t="shared" si="11"/>
        <v>0.80000000000000071</v>
      </c>
      <c r="U72">
        <f>IF(E72&lt;1,1,0)</f>
        <v>0</v>
      </c>
      <c r="V72">
        <f>IF(U72=1,"",E72)</f>
        <v>17.100000000000001</v>
      </c>
      <c r="W72">
        <f t="shared" ref="W72:W135" si="13">E72/3.6</f>
        <v>4.75</v>
      </c>
      <c r="Y72" s="17">
        <f t="shared" si="3"/>
        <v>179.30555555555557</v>
      </c>
      <c r="Z72" s="17">
        <f t="shared" si="4"/>
        <v>179.30555555555557</v>
      </c>
      <c r="AA72" s="29">
        <f t="shared" si="5"/>
        <v>164.64123000000001</v>
      </c>
      <c r="AB72" s="30">
        <f>SUM(0.5*$Y$4*$AA$4*$AB$4*F73^2)</f>
        <v>10.794562777777777</v>
      </c>
      <c r="AC72" s="17">
        <f t="shared" si="6"/>
        <v>354.74134833333341</v>
      </c>
      <c r="AD72" s="17">
        <f>SUM(AC72*F73/1000)</f>
        <v>1.7539988889814819</v>
      </c>
      <c r="AE72" s="28" cm="1">
        <f t="array" ref="AE72">SUM(Z72:AB72*F73/1000)</f>
        <v>1.7539988889814815</v>
      </c>
      <c r="AF72" s="28">
        <f t="shared" si="7"/>
        <v>179.30555555555557</v>
      </c>
      <c r="AG72" s="17">
        <f t="shared" si="8"/>
        <v>354.74134833333341</v>
      </c>
    </row>
    <row r="73" spans="2:33" x14ac:dyDescent="0.25">
      <c r="B73" s="3" t="s">
        <v>6</v>
      </c>
      <c r="C73" s="3">
        <v>65</v>
      </c>
      <c r="D73" s="3">
        <v>65</v>
      </c>
      <c r="E73" s="10">
        <v>17.8</v>
      </c>
      <c r="F73" s="24">
        <f t="shared" si="12"/>
        <v>4.9444444444444446</v>
      </c>
      <c r="G73" s="24">
        <f t="shared" si="9"/>
        <v>363.08333333333331</v>
      </c>
      <c r="H73" s="17">
        <f t="shared" si="10"/>
        <v>0.1388888888888889</v>
      </c>
      <c r="I73" s="17">
        <f t="shared" ref="I73:I136" si="14">ABS(H73)</f>
        <v>0.1388888888888889</v>
      </c>
      <c r="J73" s="17">
        <f t="shared" si="11"/>
        <v>0.5</v>
      </c>
      <c r="U73">
        <f>IF(E73&lt;1,1,0)</f>
        <v>0</v>
      </c>
      <c r="V73">
        <f>IF(U73=1,"",E73)</f>
        <v>17.8</v>
      </c>
      <c r="W73">
        <f t="shared" si="13"/>
        <v>4.9444444444444446</v>
      </c>
      <c r="Y73" s="17">
        <f t="shared" ref="Y73:Y136" si="15">SUM($W$4*H74*1)</f>
        <v>107.58333333333294</v>
      </c>
      <c r="Z73" s="17">
        <f t="shared" ref="Z73:Z136" si="16">ABS(Y73)</f>
        <v>107.58333333333294</v>
      </c>
      <c r="AA73" s="29">
        <f t="shared" ref="AA73:AA136" si="17">SUM($W$4*$V$4*$X$4)</f>
        <v>164.64123000000001</v>
      </c>
      <c r="AB73" s="30">
        <f>SUM(0.5*$Y$4*$AA$4*$AB$4*F74^2)</f>
        <v>11.161490694444444</v>
      </c>
      <c r="AC73" s="17">
        <f t="shared" ref="AC73:AC136" si="18">SUM(Y73+$AA$8+AB73)</f>
        <v>283.38605402777745</v>
      </c>
      <c r="AD73" s="17">
        <f>SUM(AC73*F74/1000)</f>
        <v>1.424802104972992</v>
      </c>
      <c r="AE73" s="28" cm="1">
        <f t="array" ref="AE73">SUM(Z73:AB73*F74/1000)</f>
        <v>1.424802104972992</v>
      </c>
      <c r="AF73" s="28">
        <f t="shared" ref="AF73:AF136" si="19">SUM($W$4*H74)</f>
        <v>107.58333333333294</v>
      </c>
      <c r="AG73" s="17">
        <f t="shared" ref="AG73:AG136" si="20">AF73+AA73+AB73</f>
        <v>283.38605402777745</v>
      </c>
    </row>
    <row r="74" spans="2:33" x14ac:dyDescent="0.25">
      <c r="B74" s="3" t="s">
        <v>6</v>
      </c>
      <c r="C74" s="3">
        <v>66</v>
      </c>
      <c r="D74" s="3">
        <v>66</v>
      </c>
      <c r="E74" s="10">
        <v>18.100000000000001</v>
      </c>
      <c r="F74" s="24">
        <f t="shared" si="12"/>
        <v>5.0277777777777777</v>
      </c>
      <c r="G74" s="24">
        <f t="shared" ref="G74:G137" si="21">SUM(G73+F74)</f>
        <v>368.11111111111109</v>
      </c>
      <c r="H74" s="17">
        <f t="shared" ref="H74:H137" si="22">($E75-$E73)/2/3.6</f>
        <v>8.3333333333333037E-2</v>
      </c>
      <c r="I74" s="17">
        <f t="shared" si="14"/>
        <v>8.3333333333333037E-2</v>
      </c>
      <c r="J74" s="17">
        <f t="shared" ref="J74:J137" si="23">($E75-$E73)/2</f>
        <v>0.29999999999999893</v>
      </c>
      <c r="U74">
        <f>IF(E74&lt;1,1,0)</f>
        <v>0</v>
      </c>
      <c r="V74">
        <f>IF(U74=1,"",E74)</f>
        <v>18.100000000000001</v>
      </c>
      <c r="W74">
        <f t="shared" si="13"/>
        <v>5.0277777777777777</v>
      </c>
      <c r="Y74" s="17">
        <f t="shared" si="15"/>
        <v>394.47222222222211</v>
      </c>
      <c r="Z74" s="17">
        <f t="shared" si="16"/>
        <v>394.47222222222211</v>
      </c>
      <c r="AA74" s="29">
        <f t="shared" si="17"/>
        <v>164.64123000000001</v>
      </c>
      <c r="AB74" s="30">
        <f>SUM(0.5*$Y$4*$AA$4*$AB$4*F75^2)</f>
        <v>11.534551111111108</v>
      </c>
      <c r="AC74" s="17">
        <f t="shared" si="18"/>
        <v>570.64800333333324</v>
      </c>
      <c r="AD74" s="17">
        <f>SUM(AC74*F75/1000)</f>
        <v>2.9166453503703695</v>
      </c>
      <c r="AE74" s="28" cm="1">
        <f t="array" ref="AE74">SUM(Z74:AB74*F75/1000)</f>
        <v>2.9166453503703695</v>
      </c>
      <c r="AF74" s="28">
        <f t="shared" si="19"/>
        <v>394.47222222222211</v>
      </c>
      <c r="AG74" s="17">
        <f t="shared" si="20"/>
        <v>570.64800333333324</v>
      </c>
    </row>
    <row r="75" spans="2:33" x14ac:dyDescent="0.25">
      <c r="B75" s="3" t="s">
        <v>6</v>
      </c>
      <c r="C75" s="3">
        <v>67</v>
      </c>
      <c r="D75" s="3">
        <v>67</v>
      </c>
      <c r="E75" s="10">
        <v>18.399999999999999</v>
      </c>
      <c r="F75" s="24">
        <f t="shared" si="12"/>
        <v>5.1111111111111107</v>
      </c>
      <c r="G75" s="24">
        <f t="shared" si="21"/>
        <v>373.22222222222217</v>
      </c>
      <c r="H75" s="17">
        <f t="shared" si="22"/>
        <v>0.30555555555555547</v>
      </c>
      <c r="I75" s="17">
        <f t="shared" si="14"/>
        <v>0.30555555555555547</v>
      </c>
      <c r="J75" s="17">
        <f t="shared" si="23"/>
        <v>1.0999999999999996</v>
      </c>
      <c r="U75">
        <f>IF(E75&lt;1,1,0)</f>
        <v>0</v>
      </c>
      <c r="V75">
        <f>IF(U75=1,"",E75)</f>
        <v>18.399999999999999</v>
      </c>
      <c r="W75">
        <f t="shared" si="13"/>
        <v>5.1111111111111107</v>
      </c>
      <c r="Y75" s="17">
        <f t="shared" si="15"/>
        <v>860.66666666666674</v>
      </c>
      <c r="Z75" s="17">
        <f t="shared" si="16"/>
        <v>860.66666666666674</v>
      </c>
      <c r="AA75" s="29">
        <f t="shared" si="17"/>
        <v>164.64123000000001</v>
      </c>
      <c r="AB75" s="30">
        <f>SUM(0.5*$Y$4*$AA$4*$AB$4*F76^2)</f>
        <v>14.039677361111114</v>
      </c>
      <c r="AC75" s="17">
        <f t="shared" si="18"/>
        <v>1039.3475740277779</v>
      </c>
      <c r="AD75" s="17">
        <f>SUM(AC75*F76/1000)</f>
        <v>5.8607654868788597</v>
      </c>
      <c r="AE75" s="28" cm="1">
        <f t="array" ref="AE75">SUM(Z75:AB75*F76/1000)</f>
        <v>5.8607654868788588</v>
      </c>
      <c r="AF75" s="28">
        <f t="shared" si="19"/>
        <v>860.66666666666674</v>
      </c>
      <c r="AG75" s="17">
        <f t="shared" si="20"/>
        <v>1039.3475740277779</v>
      </c>
    </row>
    <row r="76" spans="2:33" x14ac:dyDescent="0.25">
      <c r="B76" s="3" t="s">
        <v>6</v>
      </c>
      <c r="C76" s="3">
        <v>68</v>
      </c>
      <c r="D76" s="3">
        <v>68</v>
      </c>
      <c r="E76" s="10">
        <v>20.3</v>
      </c>
      <c r="F76" s="24">
        <f t="shared" si="12"/>
        <v>5.6388888888888893</v>
      </c>
      <c r="G76" s="24">
        <f t="shared" si="21"/>
        <v>378.86111111111109</v>
      </c>
      <c r="H76" s="17">
        <f t="shared" si="22"/>
        <v>0.66666666666666674</v>
      </c>
      <c r="I76" s="17">
        <f t="shared" si="14"/>
        <v>0.66666666666666674</v>
      </c>
      <c r="J76" s="17">
        <f t="shared" si="23"/>
        <v>2.4000000000000004</v>
      </c>
      <c r="U76">
        <f>IF(E76&lt;1,1,0)</f>
        <v>0</v>
      </c>
      <c r="V76">
        <f>IF(U76=1,"",E76)</f>
        <v>20.3</v>
      </c>
      <c r="W76">
        <f t="shared" si="13"/>
        <v>5.6388888888888893</v>
      </c>
      <c r="Y76" s="17">
        <f t="shared" si="15"/>
        <v>1111.6944444444441</v>
      </c>
      <c r="Z76" s="17">
        <f t="shared" si="16"/>
        <v>1111.6944444444441</v>
      </c>
      <c r="AA76" s="29">
        <f t="shared" si="17"/>
        <v>164.64123000000001</v>
      </c>
      <c r="AB76" s="30">
        <f>SUM(0.5*$Y$4*$AA$4*$AB$4*F77^2)</f>
        <v>18.337537777777779</v>
      </c>
      <c r="AC76" s="17">
        <f t="shared" si="18"/>
        <v>1294.6732122222218</v>
      </c>
      <c r="AD76" s="17">
        <f>SUM(AC76*F77/1000)</f>
        <v>8.3434495898765402</v>
      </c>
      <c r="AE76" s="28" cm="1">
        <f t="array" ref="AE76">SUM(Z76:AB76*F77/1000)</f>
        <v>8.3434495898765419</v>
      </c>
      <c r="AF76" s="28">
        <f t="shared" si="19"/>
        <v>1111.6944444444441</v>
      </c>
      <c r="AG76" s="17">
        <f t="shared" si="20"/>
        <v>1294.6732122222218</v>
      </c>
    </row>
    <row r="77" spans="2:33" x14ac:dyDescent="0.25">
      <c r="B77" s="3" t="s">
        <v>6</v>
      </c>
      <c r="C77" s="3">
        <v>69</v>
      </c>
      <c r="D77" s="3">
        <v>69</v>
      </c>
      <c r="E77" s="10">
        <v>23.2</v>
      </c>
      <c r="F77" s="24">
        <f t="shared" si="12"/>
        <v>6.4444444444444446</v>
      </c>
      <c r="G77" s="24">
        <f t="shared" si="21"/>
        <v>385.30555555555554</v>
      </c>
      <c r="H77" s="17">
        <f t="shared" si="22"/>
        <v>0.86111111111111094</v>
      </c>
      <c r="I77" s="17">
        <f t="shared" si="14"/>
        <v>0.86111111111111094</v>
      </c>
      <c r="J77" s="17">
        <f t="shared" si="23"/>
        <v>3.0999999999999996</v>
      </c>
      <c r="U77">
        <f>IF(E77&lt;1,1,0)</f>
        <v>0</v>
      </c>
      <c r="V77">
        <f>IF(U77=1,"",E77)</f>
        <v>23.2</v>
      </c>
      <c r="W77">
        <f t="shared" si="13"/>
        <v>6.4444444444444438</v>
      </c>
      <c r="Y77" s="17">
        <f t="shared" si="15"/>
        <v>1183.416666666667</v>
      </c>
      <c r="Z77" s="17">
        <f t="shared" si="16"/>
        <v>1183.416666666667</v>
      </c>
      <c r="AA77" s="29">
        <f t="shared" si="17"/>
        <v>164.64123000000001</v>
      </c>
      <c r="AB77" s="30">
        <f>SUM(0.5*$Y$4*$AA$4*$AB$4*F78^2)</f>
        <v>23.925267361111107</v>
      </c>
      <c r="AC77" s="17">
        <f t="shared" si="18"/>
        <v>1371.983164027778</v>
      </c>
      <c r="AD77" s="17">
        <f>SUM(AC77*F78/1000)</f>
        <v>10.099320512982255</v>
      </c>
      <c r="AE77" s="28" cm="1">
        <f t="array" ref="AE77">SUM(Z77:AB77*F78/1000)</f>
        <v>10.099320512982255</v>
      </c>
      <c r="AF77" s="28">
        <f t="shared" si="19"/>
        <v>1183.416666666667</v>
      </c>
      <c r="AG77" s="17">
        <f t="shared" si="20"/>
        <v>1371.983164027778</v>
      </c>
    </row>
    <row r="78" spans="2:33" x14ac:dyDescent="0.25">
      <c r="B78" s="3" t="s">
        <v>6</v>
      </c>
      <c r="C78" s="3">
        <v>70</v>
      </c>
      <c r="D78" s="3">
        <v>70</v>
      </c>
      <c r="E78" s="10">
        <v>26.5</v>
      </c>
      <c r="F78" s="24">
        <f t="shared" si="12"/>
        <v>7.3611111111111107</v>
      </c>
      <c r="G78" s="24">
        <f t="shared" si="21"/>
        <v>392.66666666666663</v>
      </c>
      <c r="H78" s="17">
        <f t="shared" si="22"/>
        <v>0.91666666666666685</v>
      </c>
      <c r="I78" s="17">
        <f t="shared" si="14"/>
        <v>0.91666666666666685</v>
      </c>
      <c r="J78" s="17">
        <f t="shared" si="23"/>
        <v>3.3000000000000007</v>
      </c>
      <c r="U78">
        <f>IF(E78&lt;1,1,0)</f>
        <v>0</v>
      </c>
      <c r="V78">
        <f>IF(U78=1,"",E78)</f>
        <v>26.5</v>
      </c>
      <c r="W78">
        <f t="shared" si="13"/>
        <v>7.3611111111111107</v>
      </c>
      <c r="Y78" s="17">
        <f t="shared" si="15"/>
        <v>1093.7638888888891</v>
      </c>
      <c r="Z78" s="17">
        <f t="shared" si="16"/>
        <v>1093.7638888888891</v>
      </c>
      <c r="AA78" s="29">
        <f t="shared" si="17"/>
        <v>164.64123000000001</v>
      </c>
      <c r="AB78" s="30">
        <f>SUM(0.5*$Y$4*$AA$4*$AB$4*F79^2)</f>
        <v>30.25502944444445</v>
      </c>
      <c r="AC78" s="17">
        <f t="shared" si="18"/>
        <v>1288.6601483333336</v>
      </c>
      <c r="AD78" s="17">
        <f>SUM(AC78*F79/1000)</f>
        <v>10.667242338981485</v>
      </c>
      <c r="AE78" s="28" cm="1">
        <f t="array" ref="AE78">SUM(Z78:AB78*F79/1000)</f>
        <v>10.667242338981485</v>
      </c>
      <c r="AF78" s="28">
        <f t="shared" si="19"/>
        <v>1093.7638888888891</v>
      </c>
      <c r="AG78" s="17">
        <f t="shared" si="20"/>
        <v>1288.6601483333336</v>
      </c>
    </row>
    <row r="79" spans="2:33" x14ac:dyDescent="0.25">
      <c r="B79" s="3" t="s">
        <v>6</v>
      </c>
      <c r="C79" s="3">
        <v>71</v>
      </c>
      <c r="D79" s="3">
        <v>71</v>
      </c>
      <c r="E79" s="10">
        <v>29.8</v>
      </c>
      <c r="F79" s="24">
        <f t="shared" si="12"/>
        <v>8.2777777777777786</v>
      </c>
      <c r="G79" s="24">
        <f t="shared" si="21"/>
        <v>400.9444444444444</v>
      </c>
      <c r="H79" s="17">
        <f t="shared" si="22"/>
        <v>0.84722222222222243</v>
      </c>
      <c r="I79" s="17">
        <f t="shared" si="14"/>
        <v>0.84722222222222243</v>
      </c>
      <c r="J79" s="17">
        <f t="shared" si="23"/>
        <v>3.0500000000000007</v>
      </c>
      <c r="U79">
        <f>IF(E79&lt;1,1,0)</f>
        <v>0</v>
      </c>
      <c r="V79">
        <f>IF(U79=1,"",E79)</f>
        <v>29.8</v>
      </c>
      <c r="W79">
        <f t="shared" si="13"/>
        <v>8.2777777777777786</v>
      </c>
      <c r="Y79" s="17">
        <f t="shared" si="15"/>
        <v>824.8055555555552</v>
      </c>
      <c r="Z79" s="17">
        <f t="shared" si="16"/>
        <v>824.8055555555552</v>
      </c>
      <c r="AA79" s="29">
        <f t="shared" si="17"/>
        <v>164.64123000000001</v>
      </c>
      <c r="AB79" s="30">
        <f>SUM(0.5*$Y$4*$AA$4*$AB$4*F80^2)</f>
        <v>36.207642777777778</v>
      </c>
      <c r="AC79" s="17">
        <f t="shared" si="18"/>
        <v>1025.6544283333328</v>
      </c>
      <c r="AD79" s="17">
        <f>SUM(AC79*F80/1000)</f>
        <v>9.2878706565740679</v>
      </c>
      <c r="AE79" s="28" cm="1">
        <f t="array" ref="AE79">SUM(Z79:AB79*F80/1000)</f>
        <v>9.2878706565740714</v>
      </c>
      <c r="AF79" s="28">
        <f t="shared" si="19"/>
        <v>824.8055555555552</v>
      </c>
      <c r="AG79" s="17">
        <f t="shared" si="20"/>
        <v>1025.6544283333328</v>
      </c>
    </row>
    <row r="80" spans="2:33" x14ac:dyDescent="0.25">
      <c r="B80" s="3" t="s">
        <v>6</v>
      </c>
      <c r="C80" s="3">
        <v>72</v>
      </c>
      <c r="D80" s="3">
        <v>72</v>
      </c>
      <c r="E80" s="10">
        <v>32.6</v>
      </c>
      <c r="F80" s="24">
        <f t="shared" si="12"/>
        <v>9.0555555555555554</v>
      </c>
      <c r="G80" s="24">
        <f t="shared" si="21"/>
        <v>409.99999999999994</v>
      </c>
      <c r="H80" s="17">
        <f t="shared" si="22"/>
        <v>0.63888888888888862</v>
      </c>
      <c r="I80" s="17">
        <f t="shared" si="14"/>
        <v>0.63888888888888862</v>
      </c>
      <c r="J80" s="17">
        <f t="shared" si="23"/>
        <v>2.2999999999999989</v>
      </c>
      <c r="U80">
        <f>IF(E80&lt;1,1,0)</f>
        <v>0</v>
      </c>
      <c r="V80">
        <f>IF(U80=1,"",E80)</f>
        <v>32.6</v>
      </c>
      <c r="W80">
        <f t="shared" si="13"/>
        <v>9.0555555555555554</v>
      </c>
      <c r="Y80" s="17">
        <f t="shared" si="15"/>
        <v>519.98611111111086</v>
      </c>
      <c r="Z80" s="17">
        <f t="shared" si="16"/>
        <v>519.98611111111086</v>
      </c>
      <c r="AA80" s="29">
        <f t="shared" si="17"/>
        <v>164.64123000000001</v>
      </c>
      <c r="AB80" s="30">
        <f>SUM(0.5*$Y$4*$AA$4*$AB$4*F81^2)</f>
        <v>40.316417777777772</v>
      </c>
      <c r="AC80" s="17">
        <f t="shared" si="18"/>
        <v>724.94375888888862</v>
      </c>
      <c r="AD80" s="17">
        <f>SUM(AC80*F81/1000)</f>
        <v>6.9272403627160468</v>
      </c>
      <c r="AE80" s="28" cm="1">
        <f t="array" ref="AE80">SUM(Z80:AB80*F81/1000)</f>
        <v>6.9272403627160468</v>
      </c>
      <c r="AF80" s="28">
        <f t="shared" si="19"/>
        <v>519.98611111111086</v>
      </c>
      <c r="AG80" s="17">
        <f t="shared" si="20"/>
        <v>724.94375888888862</v>
      </c>
    </row>
    <row r="81" spans="2:33" x14ac:dyDescent="0.25">
      <c r="B81" s="3" t="s">
        <v>6</v>
      </c>
      <c r="C81" s="3">
        <v>73</v>
      </c>
      <c r="D81" s="3">
        <v>73</v>
      </c>
      <c r="E81" s="10">
        <v>34.4</v>
      </c>
      <c r="F81" s="24">
        <f t="shared" si="12"/>
        <v>9.5555555555555554</v>
      </c>
      <c r="G81" s="24">
        <f t="shared" si="21"/>
        <v>419.55555555555549</v>
      </c>
      <c r="H81" s="17">
        <f t="shared" si="22"/>
        <v>0.40277777777777757</v>
      </c>
      <c r="I81" s="17">
        <f t="shared" si="14"/>
        <v>0.40277777777777757</v>
      </c>
      <c r="J81" s="17">
        <f t="shared" si="23"/>
        <v>1.4499999999999993</v>
      </c>
      <c r="U81">
        <f>IF(E81&lt;1,1,0)</f>
        <v>0</v>
      </c>
      <c r="V81">
        <f>IF(U81=1,"",E81)</f>
        <v>34.4</v>
      </c>
      <c r="W81">
        <f t="shared" si="13"/>
        <v>9.5555555555555554</v>
      </c>
      <c r="Y81" s="17">
        <f t="shared" si="15"/>
        <v>358.61111111111114</v>
      </c>
      <c r="Z81" s="17">
        <f t="shared" si="16"/>
        <v>358.61111111111114</v>
      </c>
      <c r="AA81" s="29">
        <f t="shared" si="17"/>
        <v>164.64123000000001</v>
      </c>
      <c r="AB81" s="30">
        <f>SUM(0.5*$Y$4*$AA$4*$AB$4*F82^2)</f>
        <v>42.936017361111105</v>
      </c>
      <c r="AC81" s="17">
        <f t="shared" si="18"/>
        <v>566.18835847222226</v>
      </c>
      <c r="AD81" s="17">
        <f>SUM(AC81*F82/1000)</f>
        <v>5.5832463127121921</v>
      </c>
      <c r="AE81" s="28" cm="1">
        <f t="array" ref="AE81">SUM(Z81:AB81*F82/1000)</f>
        <v>5.5832463127121912</v>
      </c>
      <c r="AF81" s="28">
        <f t="shared" si="19"/>
        <v>358.61111111111114</v>
      </c>
      <c r="AG81" s="17">
        <f t="shared" si="20"/>
        <v>566.18835847222226</v>
      </c>
    </row>
    <row r="82" spans="2:33" x14ac:dyDescent="0.25">
      <c r="B82" s="3" t="s">
        <v>6</v>
      </c>
      <c r="C82" s="3">
        <v>74</v>
      </c>
      <c r="D82" s="3">
        <v>74</v>
      </c>
      <c r="E82" s="10">
        <v>35.5</v>
      </c>
      <c r="F82" s="24">
        <f t="shared" si="12"/>
        <v>9.8611111111111107</v>
      </c>
      <c r="G82" s="24">
        <f t="shared" si="21"/>
        <v>429.41666666666657</v>
      </c>
      <c r="H82" s="17">
        <f t="shared" si="22"/>
        <v>0.27777777777777779</v>
      </c>
      <c r="I82" s="17">
        <f t="shared" si="14"/>
        <v>0.27777777777777779</v>
      </c>
      <c r="J82" s="17">
        <f t="shared" si="23"/>
        <v>1</v>
      </c>
      <c r="U82">
        <f>IF(E82&lt;1,1,0)</f>
        <v>0</v>
      </c>
      <c r="V82">
        <f>IF(U82=1,"",E82)</f>
        <v>35.5</v>
      </c>
      <c r="W82">
        <f t="shared" si="13"/>
        <v>9.8611111111111107</v>
      </c>
      <c r="Y82" s="17">
        <f t="shared" si="15"/>
        <v>340.68055555555526</v>
      </c>
      <c r="Z82" s="17">
        <f t="shared" si="16"/>
        <v>340.68055555555526</v>
      </c>
      <c r="AA82" s="29">
        <f t="shared" si="17"/>
        <v>164.64123000000001</v>
      </c>
      <c r="AB82" s="30">
        <f>SUM(0.5*$Y$4*$AA$4*$AB$4*F83^2)</f>
        <v>45.140651111111104</v>
      </c>
      <c r="AC82" s="17">
        <f t="shared" si="18"/>
        <v>550.46243666666635</v>
      </c>
      <c r="AD82" s="17">
        <f>SUM(AC82*F83/1000)</f>
        <v>5.5657868596296263</v>
      </c>
      <c r="AE82" s="28" cm="1">
        <f t="array" ref="AE82">SUM(Z82:AB82*F83/1000)</f>
        <v>5.5657868596296263</v>
      </c>
      <c r="AF82" s="28">
        <f t="shared" si="19"/>
        <v>340.68055555555526</v>
      </c>
      <c r="AG82" s="17">
        <f t="shared" si="20"/>
        <v>550.46243666666635</v>
      </c>
    </row>
    <row r="83" spans="2:33" x14ac:dyDescent="0.25">
      <c r="B83" s="3" t="s">
        <v>6</v>
      </c>
      <c r="C83" s="3">
        <v>75</v>
      </c>
      <c r="D83" s="3">
        <v>75</v>
      </c>
      <c r="E83" s="10">
        <v>36.4</v>
      </c>
      <c r="F83" s="24">
        <f t="shared" si="12"/>
        <v>10.111111111111111</v>
      </c>
      <c r="G83" s="24">
        <f t="shared" si="21"/>
        <v>439.52777777777766</v>
      </c>
      <c r="H83" s="17">
        <f t="shared" si="22"/>
        <v>0.26388888888888867</v>
      </c>
      <c r="I83" s="17">
        <f t="shared" si="14"/>
        <v>0.26388888888888867</v>
      </c>
      <c r="J83" s="17">
        <f t="shared" si="23"/>
        <v>0.94999999999999929</v>
      </c>
      <c r="U83">
        <f>IF(E83&lt;1,1,0)</f>
        <v>0</v>
      </c>
      <c r="V83">
        <f>IF(U83=1,"",E83)</f>
        <v>36.4</v>
      </c>
      <c r="W83">
        <f t="shared" si="13"/>
        <v>10.111111111111111</v>
      </c>
      <c r="Y83" s="17">
        <f t="shared" si="15"/>
        <v>376.54166666666691</v>
      </c>
      <c r="Z83" s="17">
        <f t="shared" si="16"/>
        <v>376.54166666666691</v>
      </c>
      <c r="AA83" s="29">
        <f t="shared" si="17"/>
        <v>164.64123000000001</v>
      </c>
      <c r="AB83" s="30">
        <f>SUM(0.5*$Y$4*$AA$4*$AB$4*F84^2)</f>
        <v>47.654976111111118</v>
      </c>
      <c r="AC83" s="17">
        <f t="shared" si="18"/>
        <v>588.83787277777799</v>
      </c>
      <c r="AD83" s="17">
        <f>SUM(AC83*F84/1000)</f>
        <v>6.1173712338580275</v>
      </c>
      <c r="AE83" s="28" cm="1">
        <f t="array" ref="AE83">SUM(Z83:AB83*F84/1000)</f>
        <v>6.1173712338580284</v>
      </c>
      <c r="AF83" s="28">
        <f t="shared" si="19"/>
        <v>376.54166666666691</v>
      </c>
      <c r="AG83" s="17">
        <f t="shared" si="20"/>
        <v>588.83787277777799</v>
      </c>
    </row>
    <row r="84" spans="2:33" x14ac:dyDescent="0.25">
      <c r="B84" s="3" t="s">
        <v>6</v>
      </c>
      <c r="C84" s="3">
        <v>76</v>
      </c>
      <c r="D84" s="3">
        <v>76</v>
      </c>
      <c r="E84" s="10">
        <v>37.4</v>
      </c>
      <c r="F84" s="24">
        <f t="shared" si="12"/>
        <v>10.388888888888889</v>
      </c>
      <c r="G84" s="24">
        <f t="shared" si="21"/>
        <v>449.91666666666657</v>
      </c>
      <c r="H84" s="17">
        <f t="shared" si="22"/>
        <v>0.29166666666666685</v>
      </c>
      <c r="I84" s="17">
        <f t="shared" si="14"/>
        <v>0.29166666666666685</v>
      </c>
      <c r="J84" s="17">
        <f t="shared" si="23"/>
        <v>1.0500000000000007</v>
      </c>
      <c r="U84">
        <f>IF(E84&lt;1,1,0)</f>
        <v>0</v>
      </c>
      <c r="V84">
        <f>IF(U84=1,"",E84)</f>
        <v>37.4</v>
      </c>
      <c r="W84">
        <f t="shared" si="13"/>
        <v>10.388888888888888</v>
      </c>
      <c r="Y84" s="17">
        <f t="shared" si="15"/>
        <v>340.68055555555526</v>
      </c>
      <c r="Z84" s="17">
        <f t="shared" si="16"/>
        <v>340.68055555555526</v>
      </c>
      <c r="AA84" s="29">
        <f t="shared" si="17"/>
        <v>164.64123000000001</v>
      </c>
      <c r="AB84" s="30">
        <f>SUM(0.5*$Y$4*$AA$4*$AB$4*F85^2)</f>
        <v>50.499434027777781</v>
      </c>
      <c r="AC84" s="17">
        <f t="shared" si="18"/>
        <v>555.821219583333</v>
      </c>
      <c r="AD84" s="17">
        <f>SUM(AC84*F85/1000)</f>
        <v>5.944199153877312</v>
      </c>
      <c r="AE84" s="28" cm="1">
        <f t="array" ref="AE84">SUM(Z84:AB84*F85/1000)</f>
        <v>5.944199153877312</v>
      </c>
      <c r="AF84" s="28">
        <f t="shared" si="19"/>
        <v>340.68055555555526</v>
      </c>
      <c r="AG84" s="17">
        <f t="shared" si="20"/>
        <v>555.821219583333</v>
      </c>
    </row>
    <row r="85" spans="2:33" x14ac:dyDescent="0.25">
      <c r="B85" s="3" t="s">
        <v>6</v>
      </c>
      <c r="C85" s="3">
        <v>77</v>
      </c>
      <c r="D85" s="3">
        <v>77</v>
      </c>
      <c r="E85" s="10">
        <v>38.5</v>
      </c>
      <c r="F85" s="24">
        <f t="shared" si="12"/>
        <v>10.694444444444445</v>
      </c>
      <c r="G85" s="24">
        <f t="shared" si="21"/>
        <v>460.61111111111103</v>
      </c>
      <c r="H85" s="17">
        <f t="shared" si="22"/>
        <v>0.26388888888888867</v>
      </c>
      <c r="I85" s="17">
        <f t="shared" si="14"/>
        <v>0.26388888888888867</v>
      </c>
      <c r="J85" s="17">
        <f t="shared" si="23"/>
        <v>0.94999999999999929</v>
      </c>
      <c r="U85">
        <f>IF(E85&lt;1,1,0)</f>
        <v>0</v>
      </c>
      <c r="V85">
        <f>IF(U85=1,"",E85)</f>
        <v>38.5</v>
      </c>
      <c r="W85">
        <f t="shared" si="13"/>
        <v>10.694444444444445</v>
      </c>
      <c r="Y85" s="17">
        <f t="shared" si="15"/>
        <v>179.30555555555557</v>
      </c>
      <c r="Z85" s="17">
        <f t="shared" si="16"/>
        <v>179.30555555555557</v>
      </c>
      <c r="AA85" s="29">
        <f t="shared" si="17"/>
        <v>164.64123000000001</v>
      </c>
      <c r="AB85" s="30">
        <f>SUM(0.5*$Y$4*$AA$4*$AB$4*F86^2)</f>
        <v>52.619916249999996</v>
      </c>
      <c r="AC85" s="17">
        <f t="shared" si="18"/>
        <v>396.56670180555562</v>
      </c>
      <c r="AD85" s="17">
        <f>SUM(AC85*F86/1000)</f>
        <v>4.3291864947106484</v>
      </c>
      <c r="AE85" s="28" cm="1">
        <f t="array" ref="AE85">SUM(Z85:AB85*F86/1000)</f>
        <v>4.3291864947106475</v>
      </c>
      <c r="AF85" s="28">
        <f t="shared" si="19"/>
        <v>179.30555555555557</v>
      </c>
      <c r="AG85" s="17">
        <f t="shared" si="20"/>
        <v>396.56670180555562</v>
      </c>
    </row>
    <row r="86" spans="2:33" x14ac:dyDescent="0.25">
      <c r="B86" s="3" t="s">
        <v>6</v>
      </c>
      <c r="C86" s="3">
        <v>78</v>
      </c>
      <c r="D86" s="3">
        <v>78</v>
      </c>
      <c r="E86" s="10">
        <v>39.299999999999997</v>
      </c>
      <c r="F86" s="24">
        <f t="shared" si="12"/>
        <v>10.916666666666666</v>
      </c>
      <c r="G86" s="24">
        <f t="shared" si="21"/>
        <v>471.52777777777771</v>
      </c>
      <c r="H86" s="17">
        <f t="shared" si="22"/>
        <v>0.1388888888888889</v>
      </c>
      <c r="I86" s="17">
        <f t="shared" si="14"/>
        <v>0.1388888888888889</v>
      </c>
      <c r="J86" s="17">
        <f t="shared" si="23"/>
        <v>0.5</v>
      </c>
      <c r="U86">
        <f>IF(E86&lt;1,1,0)</f>
        <v>0</v>
      </c>
      <c r="V86">
        <f>IF(U86=1,"",E86)</f>
        <v>39.299999999999997</v>
      </c>
      <c r="W86">
        <f t="shared" si="13"/>
        <v>10.916666666666666</v>
      </c>
      <c r="Y86" s="17">
        <f t="shared" si="15"/>
        <v>-53.791666666666153</v>
      </c>
      <c r="Z86" s="17">
        <f t="shared" si="16"/>
        <v>53.791666666666153</v>
      </c>
      <c r="AA86" s="29">
        <f t="shared" si="17"/>
        <v>164.64123000000001</v>
      </c>
      <c r="AB86" s="30">
        <f>SUM(0.5*$Y$4*$AA$4*$AB$4*F87^2)</f>
        <v>53.156850694444429</v>
      </c>
      <c r="AC86" s="17">
        <f t="shared" si="18"/>
        <v>164.00641402777831</v>
      </c>
      <c r="AD86" s="17">
        <f>SUM(AC86*F87/1000)</f>
        <v>1.7995148205825673</v>
      </c>
      <c r="AE86" s="28" cm="1">
        <f t="array" ref="AE86">SUM(Z86:AB86*F87/1000)</f>
        <v>2.9799430613232962</v>
      </c>
      <c r="AF86" s="28">
        <f t="shared" si="19"/>
        <v>-53.791666666666153</v>
      </c>
      <c r="AG86" s="17">
        <f t="shared" si="20"/>
        <v>164.00641402777831</v>
      </c>
    </row>
    <row r="87" spans="2:33" x14ac:dyDescent="0.25">
      <c r="B87" s="3" t="s">
        <v>6</v>
      </c>
      <c r="C87" s="3">
        <v>79</v>
      </c>
      <c r="D87" s="3">
        <v>79</v>
      </c>
      <c r="E87" s="10">
        <v>39.5</v>
      </c>
      <c r="F87" s="24">
        <f t="shared" si="12"/>
        <v>10.972222222222221</v>
      </c>
      <c r="G87" s="24">
        <f t="shared" si="21"/>
        <v>482.49999999999994</v>
      </c>
      <c r="H87" s="17">
        <f t="shared" si="22"/>
        <v>-4.1666666666666269E-2</v>
      </c>
      <c r="I87" s="17">
        <f t="shared" si="14"/>
        <v>4.1666666666666269E-2</v>
      </c>
      <c r="J87" s="17">
        <f t="shared" si="23"/>
        <v>-0.14999999999999858</v>
      </c>
      <c r="U87">
        <f>IF(E87&lt;1,1,0)</f>
        <v>0</v>
      </c>
      <c r="V87">
        <f>IF(U87=1,"",E87)</f>
        <v>39.5</v>
      </c>
      <c r="W87">
        <f t="shared" si="13"/>
        <v>10.972222222222221</v>
      </c>
      <c r="Y87" s="17">
        <f t="shared" si="15"/>
        <v>-179.30555555555557</v>
      </c>
      <c r="Z87" s="17">
        <f t="shared" si="16"/>
        <v>179.30555555555557</v>
      </c>
      <c r="AA87" s="29">
        <f t="shared" si="17"/>
        <v>164.64123000000001</v>
      </c>
      <c r="AB87" s="30">
        <f>SUM(0.5*$Y$4*$AA$4*$AB$4*F88^2)</f>
        <v>51.819625000000009</v>
      </c>
      <c r="AC87" s="17">
        <f t="shared" si="18"/>
        <v>37.155299444444445</v>
      </c>
      <c r="AD87" s="17">
        <f>SUM(AC87*F88/1000)</f>
        <v>0.40251574398148154</v>
      </c>
      <c r="AE87" s="28" cm="1">
        <f t="array" ref="AE87">SUM(Z87:AB87*F88/1000)</f>
        <v>4.2874694476851856</v>
      </c>
      <c r="AF87" s="28">
        <f t="shared" si="19"/>
        <v>-179.30555555555557</v>
      </c>
      <c r="AG87" s="17">
        <f t="shared" si="20"/>
        <v>37.155299444444445</v>
      </c>
    </row>
    <row r="88" spans="2:33" x14ac:dyDescent="0.25">
      <c r="B88" s="3" t="s">
        <v>6</v>
      </c>
      <c r="C88" s="3">
        <v>80</v>
      </c>
      <c r="D88" s="3">
        <v>80</v>
      </c>
      <c r="E88" s="10">
        <v>39</v>
      </c>
      <c r="F88" s="24">
        <f t="shared" si="12"/>
        <v>10.833333333333334</v>
      </c>
      <c r="G88" s="24">
        <f t="shared" si="21"/>
        <v>493.33333333333326</v>
      </c>
      <c r="H88" s="17">
        <f t="shared" si="22"/>
        <v>-0.1388888888888889</v>
      </c>
      <c r="I88" s="17">
        <f t="shared" si="14"/>
        <v>0.1388888888888889</v>
      </c>
      <c r="J88" s="17">
        <f t="shared" si="23"/>
        <v>-0.5</v>
      </c>
      <c r="U88">
        <f>IF(E88&lt;1,1,0)</f>
        <v>0</v>
      </c>
      <c r="V88">
        <f>IF(U88=1,"",E88)</f>
        <v>39</v>
      </c>
      <c r="W88">
        <f t="shared" si="13"/>
        <v>10.833333333333334</v>
      </c>
      <c r="Y88" s="17">
        <f t="shared" si="15"/>
        <v>-304.81944444444491</v>
      </c>
      <c r="Z88" s="17">
        <f t="shared" si="16"/>
        <v>304.81944444444491</v>
      </c>
      <c r="AA88" s="29">
        <f t="shared" si="17"/>
        <v>164.64123000000001</v>
      </c>
      <c r="AB88" s="30">
        <f>SUM(0.5*$Y$4*$AA$4*$AB$4*F89^2)</f>
        <v>50.499434027777781</v>
      </c>
      <c r="AC88" s="17">
        <f t="shared" si="18"/>
        <v>-89.678780416667124</v>
      </c>
      <c r="AD88" s="17">
        <f>SUM(AC88*F89/1000)</f>
        <v>-0.95906473501157896</v>
      </c>
      <c r="AE88" s="28" cm="1">
        <f t="array" ref="AE88">SUM(Z88:AB88*F89/1000)</f>
        <v>5.5606844933834925</v>
      </c>
      <c r="AF88" s="28">
        <f t="shared" si="19"/>
        <v>-304.81944444444491</v>
      </c>
      <c r="AG88" s="17">
        <f t="shared" si="20"/>
        <v>-89.678780416667124</v>
      </c>
    </row>
    <row r="89" spans="2:33" x14ac:dyDescent="0.25">
      <c r="B89" s="3" t="s">
        <v>6</v>
      </c>
      <c r="C89" s="3">
        <v>81</v>
      </c>
      <c r="D89" s="3">
        <v>81</v>
      </c>
      <c r="E89" s="10">
        <v>38.5</v>
      </c>
      <c r="F89" s="24">
        <f t="shared" si="12"/>
        <v>10.694444444444445</v>
      </c>
      <c r="G89" s="24">
        <f t="shared" si="21"/>
        <v>504.02777777777771</v>
      </c>
      <c r="H89" s="17">
        <f t="shared" si="22"/>
        <v>-0.23611111111111149</v>
      </c>
      <c r="I89" s="17">
        <f t="shared" si="14"/>
        <v>0.23611111111111149</v>
      </c>
      <c r="J89" s="17">
        <f t="shared" si="23"/>
        <v>-0.85000000000000142</v>
      </c>
      <c r="U89">
        <f>IF(E89&lt;1,1,0)</f>
        <v>0</v>
      </c>
      <c r="V89">
        <f>IF(U89=1,"",E89)</f>
        <v>38.5</v>
      </c>
      <c r="W89">
        <f t="shared" si="13"/>
        <v>10.694444444444445</v>
      </c>
      <c r="Y89" s="17">
        <f t="shared" si="15"/>
        <v>-268.95833333333331</v>
      </c>
      <c r="Z89" s="17">
        <f t="shared" si="16"/>
        <v>268.95833333333331</v>
      </c>
      <c r="AA89" s="29">
        <f t="shared" si="17"/>
        <v>164.64123000000001</v>
      </c>
      <c r="AB89" s="30">
        <f>SUM(0.5*$Y$4*$AA$4*$AB$4*F90^2)</f>
        <v>47.400477361111108</v>
      </c>
      <c r="AC89" s="17">
        <f t="shared" si="18"/>
        <v>-56.916625972222199</v>
      </c>
      <c r="AD89" s="17">
        <f>SUM(AC89*F90/1000)</f>
        <v>-0.58971948576774658</v>
      </c>
      <c r="AE89" s="28" cm="1">
        <f t="array" ref="AE89">SUM(Z89:AB89*F90/1000)</f>
        <v>4.9836948660841047</v>
      </c>
      <c r="AF89" s="28">
        <f t="shared" si="19"/>
        <v>-268.95833333333331</v>
      </c>
      <c r="AG89" s="17">
        <f t="shared" si="20"/>
        <v>-56.916625972222199</v>
      </c>
    </row>
    <row r="90" spans="2:33" x14ac:dyDescent="0.25">
      <c r="B90" s="3" t="s">
        <v>6</v>
      </c>
      <c r="C90" s="3">
        <v>82</v>
      </c>
      <c r="D90" s="3">
        <v>82</v>
      </c>
      <c r="E90" s="10">
        <v>37.299999999999997</v>
      </c>
      <c r="F90" s="24">
        <f t="shared" si="12"/>
        <v>10.361111111111111</v>
      </c>
      <c r="G90" s="24">
        <f t="shared" si="21"/>
        <v>514.3888888888888</v>
      </c>
      <c r="H90" s="17">
        <f t="shared" si="22"/>
        <v>-0.20833333333333331</v>
      </c>
      <c r="I90" s="17">
        <f t="shared" si="14"/>
        <v>0.20833333333333331</v>
      </c>
      <c r="J90" s="17">
        <f t="shared" si="23"/>
        <v>-0.75</v>
      </c>
      <c r="U90">
        <f>IF(E90&lt;1,1,0)</f>
        <v>0</v>
      </c>
      <c r="V90">
        <f>IF(U90=1,"",E90)</f>
        <v>37.299999999999997</v>
      </c>
      <c r="W90">
        <f t="shared" si="13"/>
        <v>10.361111111111111</v>
      </c>
      <c r="Y90" s="17">
        <f t="shared" si="15"/>
        <v>-107.58333333333231</v>
      </c>
      <c r="Z90" s="17">
        <f t="shared" si="16"/>
        <v>107.58333333333231</v>
      </c>
      <c r="AA90" s="29">
        <f t="shared" si="17"/>
        <v>164.64123000000001</v>
      </c>
      <c r="AB90" s="30">
        <f>SUM(0.5*$Y$4*$AA$4*$AB$4*F91^2)</f>
        <v>46.641069444444454</v>
      </c>
      <c r="AC90" s="17">
        <f t="shared" si="18"/>
        <v>103.69896611111216</v>
      </c>
      <c r="AD90" s="17">
        <f>SUM(AC90*F91/1000)</f>
        <v>1.0657949294753195</v>
      </c>
      <c r="AE90" s="28" cm="1">
        <f t="array" ref="AE90">SUM(Z90:AB90*F91/1000)</f>
        <v>3.2772301146604836</v>
      </c>
      <c r="AF90" s="28">
        <f t="shared" si="19"/>
        <v>-107.58333333333231</v>
      </c>
      <c r="AG90" s="17">
        <f t="shared" si="20"/>
        <v>103.69896611111216</v>
      </c>
    </row>
    <row r="91" spans="2:33" x14ac:dyDescent="0.25">
      <c r="B91" s="3" t="s">
        <v>6</v>
      </c>
      <c r="C91" s="3">
        <v>83</v>
      </c>
      <c r="D91" s="3">
        <v>83</v>
      </c>
      <c r="E91" s="10">
        <v>37</v>
      </c>
      <c r="F91" s="24">
        <f t="shared" si="12"/>
        <v>10.277777777777779</v>
      </c>
      <c r="G91" s="24">
        <f t="shared" si="21"/>
        <v>524.66666666666663</v>
      </c>
      <c r="H91" s="17">
        <f t="shared" si="22"/>
        <v>-8.3333333333332538E-2</v>
      </c>
      <c r="I91" s="17">
        <f t="shared" si="14"/>
        <v>8.3333333333332538E-2</v>
      </c>
      <c r="J91" s="17">
        <f t="shared" si="23"/>
        <v>-0.29999999999999716</v>
      </c>
      <c r="U91">
        <f>IF(E91&lt;1,1,0)</f>
        <v>0</v>
      </c>
      <c r="V91">
        <f>IF(U91=1,"",E91)</f>
        <v>37</v>
      </c>
      <c r="W91">
        <f t="shared" si="13"/>
        <v>10.277777777777777</v>
      </c>
      <c r="Y91" s="17">
        <f t="shared" si="15"/>
        <v>-197.23611111111137</v>
      </c>
      <c r="Z91" s="17">
        <f t="shared" si="16"/>
        <v>197.23611111111137</v>
      </c>
      <c r="AA91" s="29">
        <f t="shared" si="17"/>
        <v>164.64123000000001</v>
      </c>
      <c r="AB91" s="30">
        <f>SUM(0.5*$Y$4*$AA$4*$AB$4*F92^2)</f>
        <v>45.88779402777778</v>
      </c>
      <c r="AC91" s="17">
        <f t="shared" si="18"/>
        <v>13.292912916666417</v>
      </c>
      <c r="AD91" s="17">
        <f>SUM(AC91*F92/1000)</f>
        <v>0.13551386223379375</v>
      </c>
      <c r="AE91" s="28" cm="1">
        <f t="array" ref="AE91">SUM(Z91:AB91*F92/1000)</f>
        <v>4.1569390165547873</v>
      </c>
      <c r="AF91" s="28">
        <f t="shared" si="19"/>
        <v>-197.23611111111137</v>
      </c>
      <c r="AG91" s="17">
        <f t="shared" si="20"/>
        <v>13.292912916666417</v>
      </c>
    </row>
    <row r="92" spans="2:33" x14ac:dyDescent="0.25">
      <c r="B92" s="3" t="s">
        <v>6</v>
      </c>
      <c r="C92" s="3">
        <v>84</v>
      </c>
      <c r="D92" s="3">
        <v>84</v>
      </c>
      <c r="E92" s="10">
        <v>36.700000000000003</v>
      </c>
      <c r="F92" s="24">
        <f t="shared" si="12"/>
        <v>10.194444444444445</v>
      </c>
      <c r="G92" s="24">
        <f t="shared" si="21"/>
        <v>534.86111111111109</v>
      </c>
      <c r="H92" s="17">
        <f t="shared" si="22"/>
        <v>-0.15277777777777798</v>
      </c>
      <c r="I92" s="17">
        <f t="shared" si="14"/>
        <v>0.15277777777777798</v>
      </c>
      <c r="J92" s="17">
        <f t="shared" si="23"/>
        <v>-0.55000000000000071</v>
      </c>
      <c r="U92">
        <f>IF(E92&lt;1,1,0)</f>
        <v>0</v>
      </c>
      <c r="V92">
        <f>IF(U92=1,"",E92)</f>
        <v>36.700000000000003</v>
      </c>
      <c r="W92">
        <f t="shared" si="13"/>
        <v>10.194444444444445</v>
      </c>
      <c r="Y92" s="17">
        <f t="shared" si="15"/>
        <v>-251.02777777777879</v>
      </c>
      <c r="Z92" s="17">
        <f t="shared" si="16"/>
        <v>251.02777777777879</v>
      </c>
      <c r="AA92" s="29">
        <f t="shared" si="17"/>
        <v>164.64123000000001</v>
      </c>
      <c r="AB92" s="30">
        <f>SUM(0.5*$Y$4*$AA$4*$AB$4*F93^2)</f>
        <v>43.909040694444435</v>
      </c>
      <c r="AC92" s="17">
        <f t="shared" si="18"/>
        <v>-42.477507083334352</v>
      </c>
      <c r="AD92" s="17">
        <f>SUM(AC92*F93/1000)</f>
        <v>-0.42359514008102866</v>
      </c>
      <c r="AE92" s="28" cm="1">
        <f t="array" ref="AE92">SUM(Z92:AB92*F93/1000)</f>
        <v>4.5830144278202258</v>
      </c>
      <c r="AF92" s="28">
        <f t="shared" si="19"/>
        <v>-251.02777777777879</v>
      </c>
      <c r="AG92" s="17">
        <f t="shared" si="20"/>
        <v>-42.477507083334352</v>
      </c>
    </row>
    <row r="93" spans="2:33" x14ac:dyDescent="0.25">
      <c r="B93" s="3" t="s">
        <v>6</v>
      </c>
      <c r="C93" s="3">
        <v>85</v>
      </c>
      <c r="D93" s="3">
        <v>85</v>
      </c>
      <c r="E93" s="10">
        <v>35.9</v>
      </c>
      <c r="F93" s="24">
        <f t="shared" si="12"/>
        <v>9.9722222222222214</v>
      </c>
      <c r="G93" s="24">
        <f t="shared" si="21"/>
        <v>544.83333333333326</v>
      </c>
      <c r="H93" s="17">
        <f t="shared" si="22"/>
        <v>-0.19444444444444522</v>
      </c>
      <c r="I93" s="17">
        <f t="shared" si="14"/>
        <v>0.19444444444444522</v>
      </c>
      <c r="J93" s="17">
        <f t="shared" si="23"/>
        <v>-0.70000000000000284</v>
      </c>
      <c r="U93">
        <f>IF(E93&lt;1,1,0)</f>
        <v>0</v>
      </c>
      <c r="V93">
        <f>IF(U93=1,"",E93)</f>
        <v>35.9</v>
      </c>
      <c r="W93">
        <f t="shared" si="13"/>
        <v>9.9722222222222214</v>
      </c>
      <c r="Y93" s="17">
        <f t="shared" si="15"/>
        <v>-233.09722222222172</v>
      </c>
      <c r="Z93" s="17">
        <f t="shared" si="16"/>
        <v>233.09722222222172</v>
      </c>
      <c r="AA93" s="29">
        <f t="shared" si="17"/>
        <v>164.64123000000001</v>
      </c>
      <c r="AB93" s="30">
        <f>SUM(0.5*$Y$4*$AA$4*$AB$4*F94^2)</f>
        <v>42.453594027777775</v>
      </c>
      <c r="AC93" s="17">
        <f t="shared" si="18"/>
        <v>-26.002398194443934</v>
      </c>
      <c r="AD93" s="17">
        <f>SUM(AC93*F94/1000)</f>
        <v>-0.25496796007329747</v>
      </c>
      <c r="AE93" s="28" cm="1">
        <f t="array" ref="AE93">SUM(Z93:AB93*F94/1000)</f>
        <v>4.3163275646180503</v>
      </c>
      <c r="AF93" s="28">
        <f t="shared" si="19"/>
        <v>-233.09722222222172</v>
      </c>
      <c r="AG93" s="17">
        <f t="shared" si="20"/>
        <v>-26.002398194443934</v>
      </c>
    </row>
    <row r="94" spans="2:33" x14ac:dyDescent="0.25">
      <c r="B94" s="3" t="s">
        <v>6</v>
      </c>
      <c r="C94" s="3">
        <v>86</v>
      </c>
      <c r="D94" s="3">
        <v>86</v>
      </c>
      <c r="E94" s="10">
        <v>35.299999999999997</v>
      </c>
      <c r="F94" s="24">
        <f t="shared" si="12"/>
        <v>9.8055555555555554</v>
      </c>
      <c r="G94" s="24">
        <f t="shared" si="21"/>
        <v>554.6388888888888</v>
      </c>
      <c r="H94" s="17">
        <f t="shared" si="22"/>
        <v>-0.18055555555555516</v>
      </c>
      <c r="I94" s="17">
        <f t="shared" si="14"/>
        <v>0.18055555555555516</v>
      </c>
      <c r="J94" s="17">
        <f t="shared" si="23"/>
        <v>-0.64999999999999858</v>
      </c>
      <c r="U94">
        <f>IF(E94&lt;1,1,0)</f>
        <v>0</v>
      </c>
      <c r="V94">
        <f>IF(U94=1,"",E94)</f>
        <v>35.299999999999997</v>
      </c>
      <c r="W94">
        <f t="shared" si="13"/>
        <v>9.8055555555555554</v>
      </c>
      <c r="Y94" s="17">
        <f t="shared" si="15"/>
        <v>-197.23611111111009</v>
      </c>
      <c r="Z94" s="17">
        <f t="shared" si="16"/>
        <v>197.23611111111009</v>
      </c>
      <c r="AA94" s="29">
        <f t="shared" si="17"/>
        <v>164.64123000000001</v>
      </c>
      <c r="AB94" s="30">
        <f>SUM(0.5*$Y$4*$AA$4*$AB$4*F95^2)</f>
        <v>40.78657611111111</v>
      </c>
      <c r="AC94" s="17">
        <f t="shared" si="18"/>
        <v>8.191695000001026</v>
      </c>
      <c r="AD94" s="17">
        <f>SUM(AC94*F95/1000)</f>
        <v>7.8731290833343195E-2</v>
      </c>
      <c r="AE94" s="28" cm="1">
        <f t="array" ref="AE94">SUM(Z94:AB94*F95/1000)</f>
        <v>3.8700476488580144</v>
      </c>
      <c r="AF94" s="28">
        <f t="shared" si="19"/>
        <v>-197.23611111111009</v>
      </c>
      <c r="AG94" s="17">
        <f t="shared" si="20"/>
        <v>8.191695000001026</v>
      </c>
    </row>
    <row r="95" spans="2:33" x14ac:dyDescent="0.25">
      <c r="B95" s="3" t="s">
        <v>6</v>
      </c>
      <c r="C95" s="3">
        <v>87</v>
      </c>
      <c r="D95" s="3">
        <v>87</v>
      </c>
      <c r="E95" s="10">
        <v>34.6</v>
      </c>
      <c r="F95" s="24">
        <f t="shared" si="12"/>
        <v>9.6111111111111107</v>
      </c>
      <c r="G95" s="24">
        <f t="shared" si="21"/>
        <v>564.24999999999989</v>
      </c>
      <c r="H95" s="17">
        <f t="shared" si="22"/>
        <v>-0.15277777777777699</v>
      </c>
      <c r="I95" s="17">
        <f t="shared" si="14"/>
        <v>0.15277777777777699</v>
      </c>
      <c r="J95" s="17">
        <f t="shared" si="23"/>
        <v>-0.54999999999999716</v>
      </c>
      <c r="U95">
        <f>IF(E95&lt;1,1,0)</f>
        <v>0</v>
      </c>
      <c r="V95">
        <f>IF(U95=1,"",E95)</f>
        <v>34.6</v>
      </c>
      <c r="W95">
        <f t="shared" si="13"/>
        <v>9.6111111111111107</v>
      </c>
      <c r="Y95" s="17">
        <f t="shared" si="15"/>
        <v>-484.12500000000051</v>
      </c>
      <c r="Z95" s="17">
        <f t="shared" si="16"/>
        <v>484.12500000000051</v>
      </c>
      <c r="AA95" s="29">
        <f t="shared" si="17"/>
        <v>164.64123000000001</v>
      </c>
      <c r="AB95" s="30">
        <f>SUM(0.5*$Y$4*$AA$4*$AB$4*F96^2)</f>
        <v>39.848984999999999</v>
      </c>
      <c r="AC95" s="17">
        <f t="shared" si="18"/>
        <v>-279.63478500000053</v>
      </c>
      <c r="AD95" s="17">
        <f>SUM(AC95*F96/1000)</f>
        <v>-2.656530457500005</v>
      </c>
      <c r="AE95" s="28" cm="1">
        <f t="array" ref="AE95">SUM(Z95:AB95*F96/1000)</f>
        <v>6.5418445425000051</v>
      </c>
      <c r="AF95" s="28">
        <f t="shared" si="19"/>
        <v>-484.12500000000051</v>
      </c>
      <c r="AG95" s="17">
        <f t="shared" si="20"/>
        <v>-279.63478500000053</v>
      </c>
    </row>
    <row r="96" spans="2:33" x14ac:dyDescent="0.25">
      <c r="B96" s="3" t="s">
        <v>6</v>
      </c>
      <c r="C96" s="3">
        <v>88</v>
      </c>
      <c r="D96" s="3">
        <v>88</v>
      </c>
      <c r="E96" s="10">
        <v>34.200000000000003</v>
      </c>
      <c r="F96" s="24">
        <f t="shared" si="12"/>
        <v>9.5</v>
      </c>
      <c r="G96" s="24">
        <f t="shared" si="21"/>
        <v>573.74999999999989</v>
      </c>
      <c r="H96" s="17">
        <f t="shared" si="22"/>
        <v>-0.37500000000000039</v>
      </c>
      <c r="I96" s="17">
        <f t="shared" si="14"/>
        <v>0.37500000000000039</v>
      </c>
      <c r="J96" s="17">
        <f t="shared" si="23"/>
        <v>-1.3500000000000014</v>
      </c>
      <c r="U96">
        <f>IF(E96&lt;1,1,0)</f>
        <v>0</v>
      </c>
      <c r="V96">
        <f>IF(U96=1,"",E96)</f>
        <v>34.200000000000003</v>
      </c>
      <c r="W96">
        <f t="shared" si="13"/>
        <v>9.5</v>
      </c>
      <c r="Y96" s="17">
        <f t="shared" si="15"/>
        <v>-1237.2083333333337</v>
      </c>
      <c r="Z96" s="17">
        <f t="shared" si="16"/>
        <v>1237.2083333333337</v>
      </c>
      <c r="AA96" s="29">
        <f t="shared" si="17"/>
        <v>164.64123000000001</v>
      </c>
      <c r="AB96" s="30">
        <f>SUM(0.5*$Y$4*$AA$4*$AB$4*F97^2)</f>
        <v>34.669407361111105</v>
      </c>
      <c r="AC96" s="17">
        <f t="shared" si="18"/>
        <v>-1037.8976959722227</v>
      </c>
      <c r="AD96" s="17">
        <f>SUM(AC96*F97/1000)</f>
        <v>-9.1969268059760836</v>
      </c>
      <c r="AE96" s="28" cm="1">
        <f t="array" ref="AE96">SUM(Z96:AB96*F97/1000)</f>
        <v>12.729154212542444</v>
      </c>
      <c r="AF96" s="28">
        <f t="shared" si="19"/>
        <v>-1237.2083333333337</v>
      </c>
      <c r="AG96" s="17">
        <f t="shared" si="20"/>
        <v>-1037.8976959722227</v>
      </c>
    </row>
    <row r="97" spans="2:33" x14ac:dyDescent="0.25">
      <c r="B97" s="3" t="s">
        <v>6</v>
      </c>
      <c r="C97" s="3">
        <v>89</v>
      </c>
      <c r="D97" s="3">
        <v>89</v>
      </c>
      <c r="E97" s="10">
        <v>31.9</v>
      </c>
      <c r="F97" s="24">
        <f t="shared" si="12"/>
        <v>8.8611111111111107</v>
      </c>
      <c r="G97" s="24">
        <f t="shared" si="21"/>
        <v>582.61111111111097</v>
      </c>
      <c r="H97" s="17">
        <f t="shared" si="22"/>
        <v>-0.95833333333333359</v>
      </c>
      <c r="I97" s="17">
        <f t="shared" si="14"/>
        <v>0.95833333333333359</v>
      </c>
      <c r="J97" s="17">
        <f t="shared" si="23"/>
        <v>-3.4500000000000011</v>
      </c>
      <c r="U97">
        <f>IF(E97&lt;1,1,0)</f>
        <v>0</v>
      </c>
      <c r="V97">
        <f>IF(U97=1,"",E97)</f>
        <v>31.9</v>
      </c>
      <c r="W97">
        <f t="shared" si="13"/>
        <v>8.8611111111111107</v>
      </c>
      <c r="Y97" s="17">
        <f t="shared" si="15"/>
        <v>-1775.1249999999998</v>
      </c>
      <c r="Z97" s="17">
        <f t="shared" si="16"/>
        <v>1775.1249999999998</v>
      </c>
      <c r="AA97" s="29">
        <f t="shared" si="17"/>
        <v>164.64123000000001</v>
      </c>
      <c r="AB97" s="30">
        <f>SUM(0.5*$Y$4*$AA$4*$AB$4*F98^2)</f>
        <v>25.391616249999998</v>
      </c>
      <c r="AC97" s="17">
        <f t="shared" si="18"/>
        <v>-1585.0921537499999</v>
      </c>
      <c r="AD97" s="17">
        <f>SUM(AC97*F98/1000)</f>
        <v>-12.020282165937498</v>
      </c>
      <c r="AE97" s="28" cm="1">
        <f t="array" ref="AE97">SUM(Z97:AB97*F98/1000)</f>
        <v>14.902447000729163</v>
      </c>
      <c r="AF97" s="28">
        <f t="shared" si="19"/>
        <v>-1775.1249999999998</v>
      </c>
      <c r="AG97" s="17">
        <f t="shared" si="20"/>
        <v>-1585.0921537499999</v>
      </c>
    </row>
    <row r="98" spans="2:33" x14ac:dyDescent="0.25">
      <c r="B98" s="3" t="s">
        <v>6</v>
      </c>
      <c r="C98" s="3">
        <v>90</v>
      </c>
      <c r="D98" s="3">
        <v>90</v>
      </c>
      <c r="E98" s="10">
        <v>27.3</v>
      </c>
      <c r="F98" s="24">
        <f t="shared" si="12"/>
        <v>7.583333333333333</v>
      </c>
      <c r="G98" s="24">
        <f t="shared" si="21"/>
        <v>590.19444444444434</v>
      </c>
      <c r="H98" s="17">
        <f t="shared" si="22"/>
        <v>-1.3749999999999998</v>
      </c>
      <c r="I98" s="17">
        <f t="shared" si="14"/>
        <v>1.3749999999999998</v>
      </c>
      <c r="J98" s="17">
        <f t="shared" si="23"/>
        <v>-4.9499999999999993</v>
      </c>
      <c r="U98">
        <f>IF(E98&lt;1,1,0)</f>
        <v>0</v>
      </c>
      <c r="V98">
        <f>IF(U98=1,"",E98)</f>
        <v>27.3</v>
      </c>
      <c r="W98">
        <f t="shared" si="13"/>
        <v>7.583333333333333</v>
      </c>
      <c r="Y98" s="17">
        <f t="shared" si="15"/>
        <v>-1846.8472222222222</v>
      </c>
      <c r="Z98" s="17">
        <f t="shared" si="16"/>
        <v>1846.8472222222222</v>
      </c>
      <c r="AA98" s="29">
        <f t="shared" si="17"/>
        <v>164.64123000000001</v>
      </c>
      <c r="AB98" s="30">
        <f>SUM(0.5*$Y$4*$AA$4*$AB$4*F99^2)</f>
        <v>16.48961111111111</v>
      </c>
      <c r="AC98" s="17">
        <f t="shared" si="18"/>
        <v>-1665.7163811111111</v>
      </c>
      <c r="AD98" s="17">
        <f>SUM(AC98*F99/1000)</f>
        <v>-10.1793778845679</v>
      </c>
      <c r="AE98" s="28" cm="1">
        <f t="array" ref="AE98">SUM(Z98:AB98*F99/1000)</f>
        <v>12.393199275925925</v>
      </c>
      <c r="AF98" s="28">
        <f t="shared" si="19"/>
        <v>-1846.8472222222222</v>
      </c>
      <c r="AG98" s="17">
        <f t="shared" si="20"/>
        <v>-1665.7163811111111</v>
      </c>
    </row>
    <row r="99" spans="2:33" x14ac:dyDescent="0.25">
      <c r="B99" s="3" t="s">
        <v>6</v>
      </c>
      <c r="C99" s="3">
        <v>91</v>
      </c>
      <c r="D99" s="3">
        <v>91</v>
      </c>
      <c r="E99" s="10">
        <v>22</v>
      </c>
      <c r="F99" s="24">
        <f t="shared" si="12"/>
        <v>6.1111111111111107</v>
      </c>
      <c r="G99" s="24">
        <f t="shared" si="21"/>
        <v>596.30555555555543</v>
      </c>
      <c r="H99" s="17">
        <f t="shared" si="22"/>
        <v>-1.4305555555555556</v>
      </c>
      <c r="I99" s="17">
        <f t="shared" si="14"/>
        <v>1.4305555555555556</v>
      </c>
      <c r="J99" s="17">
        <f t="shared" si="23"/>
        <v>-5.15</v>
      </c>
      <c r="U99">
        <f>IF(E99&lt;1,1,0)</f>
        <v>0</v>
      </c>
      <c r="V99">
        <f>IF(U99=1,"",E99)</f>
        <v>22</v>
      </c>
      <c r="W99">
        <f t="shared" si="13"/>
        <v>6.1111111111111107</v>
      </c>
      <c r="Y99" s="17">
        <f t="shared" si="15"/>
        <v>-1398.5833333333335</v>
      </c>
      <c r="Z99" s="17">
        <f t="shared" si="16"/>
        <v>1398.5833333333335</v>
      </c>
      <c r="AA99" s="29">
        <f t="shared" si="17"/>
        <v>164.64123000000001</v>
      </c>
      <c r="AB99" s="30">
        <f>SUM(0.5*$Y$4*$AA$4*$AB$4*F100^2)</f>
        <v>9.8460694444444439</v>
      </c>
      <c r="AC99" s="17">
        <f t="shared" si="18"/>
        <v>-1224.096033888889</v>
      </c>
      <c r="AD99" s="17">
        <f>SUM(AC99*F100/1000)</f>
        <v>-5.780453493364198</v>
      </c>
      <c r="AE99" s="28" cm="1">
        <f t="array" ref="AE99">SUM(Z99:AB99*F100/1000)</f>
        <v>7.4283890992283954</v>
      </c>
      <c r="AF99" s="28">
        <f t="shared" si="19"/>
        <v>-1398.5833333333335</v>
      </c>
      <c r="AG99" s="17">
        <f t="shared" si="20"/>
        <v>-1224.096033888889</v>
      </c>
    </row>
    <row r="100" spans="2:33" x14ac:dyDescent="0.25">
      <c r="B100" s="3" t="s">
        <v>6</v>
      </c>
      <c r="C100" s="3">
        <v>92</v>
      </c>
      <c r="D100" s="3">
        <v>92</v>
      </c>
      <c r="E100" s="10">
        <v>17</v>
      </c>
      <c r="F100" s="24">
        <f t="shared" si="12"/>
        <v>4.7222222222222223</v>
      </c>
      <c r="G100" s="24">
        <f t="shared" si="21"/>
        <v>601.0277777777776</v>
      </c>
      <c r="H100" s="17">
        <f t="shared" si="22"/>
        <v>-1.0833333333333335</v>
      </c>
      <c r="I100" s="17">
        <f t="shared" si="14"/>
        <v>1.0833333333333335</v>
      </c>
      <c r="J100" s="17">
        <f t="shared" si="23"/>
        <v>-3.9000000000000004</v>
      </c>
      <c r="U100">
        <f>IF(E100&lt;1,1,0)</f>
        <v>0</v>
      </c>
      <c r="V100">
        <f>IF(U100=1,"",E100)</f>
        <v>17</v>
      </c>
      <c r="W100">
        <f t="shared" si="13"/>
        <v>4.7222222222222223</v>
      </c>
      <c r="Y100" s="17">
        <f t="shared" si="15"/>
        <v>-896.52777777777771</v>
      </c>
      <c r="Z100" s="17">
        <f t="shared" si="16"/>
        <v>896.52777777777771</v>
      </c>
      <c r="AA100" s="29">
        <f t="shared" si="17"/>
        <v>164.64123000000001</v>
      </c>
      <c r="AB100" s="30">
        <f>SUM(0.5*$Y$4*$AA$4*$AB$4*F101^2)</f>
        <v>6.8697627777777788</v>
      </c>
      <c r="AC100" s="17">
        <f t="shared" si="18"/>
        <v>-725.01678499999991</v>
      </c>
      <c r="AD100" s="17">
        <f>SUM(AC100*F101/1000)</f>
        <v>-2.8597884297222222</v>
      </c>
      <c r="AE100" s="28" cm="1">
        <f t="array" ref="AE100">SUM(Z100:AB100*F101/1000)</f>
        <v>4.2128195949691367</v>
      </c>
      <c r="AF100" s="28">
        <f t="shared" si="19"/>
        <v>-896.52777777777771</v>
      </c>
      <c r="AG100" s="17">
        <f t="shared" si="20"/>
        <v>-725.01678499999991</v>
      </c>
    </row>
    <row r="101" spans="2:33" x14ac:dyDescent="0.25">
      <c r="B101" s="3" t="s">
        <v>6</v>
      </c>
      <c r="C101" s="3">
        <v>93</v>
      </c>
      <c r="D101" s="3">
        <v>93</v>
      </c>
      <c r="E101" s="10">
        <v>14.2</v>
      </c>
      <c r="F101" s="24">
        <f t="shared" si="12"/>
        <v>3.9444444444444446</v>
      </c>
      <c r="G101" s="24">
        <f t="shared" si="21"/>
        <v>604.97222222222206</v>
      </c>
      <c r="H101" s="17">
        <f t="shared" si="22"/>
        <v>-0.69444444444444442</v>
      </c>
      <c r="I101" s="17">
        <f t="shared" si="14"/>
        <v>0.69444444444444442</v>
      </c>
      <c r="J101" s="17">
        <f t="shared" si="23"/>
        <v>-2.5</v>
      </c>
      <c r="U101">
        <f>IF(E101&lt;1,1,0)</f>
        <v>0</v>
      </c>
      <c r="V101">
        <f>IF(U101=1,"",E101)</f>
        <v>14.2</v>
      </c>
      <c r="W101">
        <f t="shared" si="13"/>
        <v>3.9444444444444442</v>
      </c>
      <c r="Y101" s="17">
        <f t="shared" si="15"/>
        <v>-914.45833333333326</v>
      </c>
      <c r="Z101" s="17">
        <f t="shared" si="16"/>
        <v>914.45833333333326</v>
      </c>
      <c r="AA101" s="29">
        <f t="shared" si="17"/>
        <v>164.64123000000001</v>
      </c>
      <c r="AB101" s="30">
        <f>SUM(0.5*$Y$4*$AA$4*$AB$4*F102^2)</f>
        <v>4.9060000000000006</v>
      </c>
      <c r="AC101" s="17">
        <f t="shared" si="18"/>
        <v>-744.91110333333336</v>
      </c>
      <c r="AD101" s="17">
        <f>SUM(AC101*F102/1000)</f>
        <v>-2.4830370111111115</v>
      </c>
      <c r="AE101" s="28" cm="1">
        <f t="array" ref="AE101">SUM(Z101:AB101*F102/1000)</f>
        <v>3.6133518777777778</v>
      </c>
      <c r="AF101" s="28">
        <f t="shared" si="19"/>
        <v>-914.45833333333326</v>
      </c>
      <c r="AG101" s="17">
        <f t="shared" si="20"/>
        <v>-744.91110333333336</v>
      </c>
    </row>
    <row r="102" spans="2:33" x14ac:dyDescent="0.25">
      <c r="B102" s="3" t="s">
        <v>6</v>
      </c>
      <c r="C102" s="3">
        <v>94</v>
      </c>
      <c r="D102" s="3">
        <v>94</v>
      </c>
      <c r="E102" s="10">
        <v>12</v>
      </c>
      <c r="F102" s="24">
        <f t="shared" si="12"/>
        <v>3.3333333333333335</v>
      </c>
      <c r="G102" s="24">
        <f t="shared" si="21"/>
        <v>608.30555555555543</v>
      </c>
      <c r="H102" s="17">
        <f t="shared" si="22"/>
        <v>-0.70833333333333326</v>
      </c>
      <c r="I102" s="17">
        <f t="shared" si="14"/>
        <v>0.70833333333333326</v>
      </c>
      <c r="J102" s="17">
        <f t="shared" si="23"/>
        <v>-2.5499999999999998</v>
      </c>
      <c r="U102">
        <f>IF(E102&lt;1,1,0)</f>
        <v>0</v>
      </c>
      <c r="V102">
        <f>IF(U102=1,"",E102)</f>
        <v>12</v>
      </c>
      <c r="W102">
        <f t="shared" si="13"/>
        <v>3.333333333333333</v>
      </c>
      <c r="Y102" s="17">
        <f t="shared" si="15"/>
        <v>-1111.6944444444446</v>
      </c>
      <c r="Z102" s="17">
        <f t="shared" si="16"/>
        <v>1111.6944444444446</v>
      </c>
      <c r="AA102" s="29">
        <f t="shared" si="17"/>
        <v>164.64123000000001</v>
      </c>
      <c r="AB102" s="30">
        <f>SUM(0.5*$Y$4*$AA$4*$AB$4*F103^2)</f>
        <v>2.821290694444444</v>
      </c>
      <c r="AC102" s="17">
        <f t="shared" si="18"/>
        <v>-944.23192375000019</v>
      </c>
      <c r="AD102" s="17">
        <f>SUM(AC102*F103/1000)</f>
        <v>-2.3868084739236113</v>
      </c>
      <c r="AE102" s="28" cm="1">
        <f t="array" ref="AE102">SUM(Z102:AB102*F103/1000)</f>
        <v>3.2334245507677473</v>
      </c>
      <c r="AF102" s="28">
        <f t="shared" si="19"/>
        <v>-1111.6944444444446</v>
      </c>
      <c r="AG102" s="17">
        <f t="shared" si="20"/>
        <v>-944.23192375000019</v>
      </c>
    </row>
    <row r="103" spans="2:33" x14ac:dyDescent="0.25">
      <c r="B103" s="3" t="s">
        <v>6</v>
      </c>
      <c r="C103" s="3">
        <v>95</v>
      </c>
      <c r="D103" s="3">
        <v>95</v>
      </c>
      <c r="E103" s="10">
        <v>9.1</v>
      </c>
      <c r="F103" s="24">
        <f t="shared" si="12"/>
        <v>2.5277777777777777</v>
      </c>
      <c r="G103" s="24">
        <f t="shared" si="21"/>
        <v>610.83333333333326</v>
      </c>
      <c r="H103" s="17">
        <f t="shared" si="22"/>
        <v>-0.86111111111111116</v>
      </c>
      <c r="I103" s="17">
        <f t="shared" si="14"/>
        <v>0.86111111111111116</v>
      </c>
      <c r="J103" s="17">
        <f t="shared" si="23"/>
        <v>-3.1</v>
      </c>
      <c r="U103">
        <f>IF(E103&lt;1,1,0)</f>
        <v>0</v>
      </c>
      <c r="V103">
        <f>IF(U103=1,"",E103)</f>
        <v>9.1</v>
      </c>
      <c r="W103">
        <f t="shared" si="13"/>
        <v>2.5277777777777777</v>
      </c>
      <c r="Y103" s="17">
        <f t="shared" si="15"/>
        <v>-986.18055555555554</v>
      </c>
      <c r="Z103" s="17">
        <f t="shared" si="16"/>
        <v>986.18055555555554</v>
      </c>
      <c r="AA103" s="29">
        <f t="shared" si="17"/>
        <v>164.64123000000001</v>
      </c>
      <c r="AB103" s="30">
        <f>SUM(0.5*$Y$4*$AA$4*$AB$4*F104^2)</f>
        <v>1.1460961111111112</v>
      </c>
      <c r="AC103" s="17">
        <f t="shared" si="18"/>
        <v>-820.39322944444439</v>
      </c>
      <c r="AD103" s="17">
        <f>SUM(AC103*F104/1000)</f>
        <v>-1.3217446474382717</v>
      </c>
      <c r="AE103" s="28" cm="1">
        <f t="array" ref="AE103">SUM(Z103:AB103*F104/1000)</f>
        <v>1.8559482537962966</v>
      </c>
      <c r="AF103" s="28">
        <f t="shared" si="19"/>
        <v>-986.18055555555554</v>
      </c>
      <c r="AG103" s="17">
        <f t="shared" si="20"/>
        <v>-820.39322944444439</v>
      </c>
    </row>
    <row r="104" spans="2:33" x14ac:dyDescent="0.25">
      <c r="B104" s="3" t="s">
        <v>6</v>
      </c>
      <c r="C104" s="3">
        <v>96</v>
      </c>
      <c r="D104" s="3">
        <v>96</v>
      </c>
      <c r="E104" s="10">
        <v>5.8</v>
      </c>
      <c r="F104" s="24">
        <f t="shared" si="12"/>
        <v>1.6111111111111112</v>
      </c>
      <c r="G104" s="24">
        <f t="shared" si="21"/>
        <v>612.44444444444434</v>
      </c>
      <c r="H104" s="17">
        <f t="shared" si="22"/>
        <v>-0.76388888888888884</v>
      </c>
      <c r="I104" s="17">
        <f t="shared" si="14"/>
        <v>0.76388888888888884</v>
      </c>
      <c r="J104" s="17">
        <f t="shared" si="23"/>
        <v>-2.75</v>
      </c>
      <c r="U104">
        <f>IF(E104&lt;1,1,0)</f>
        <v>0</v>
      </c>
      <c r="V104">
        <f>IF(U104=1,"",E104)</f>
        <v>5.8</v>
      </c>
      <c r="W104">
        <f t="shared" si="13"/>
        <v>1.6111111111111109</v>
      </c>
      <c r="Y104" s="17">
        <f t="shared" si="15"/>
        <v>-645.49999999999989</v>
      </c>
      <c r="Z104" s="17">
        <f t="shared" si="16"/>
        <v>645.49999999999989</v>
      </c>
      <c r="AA104" s="29">
        <f t="shared" si="17"/>
        <v>164.64123000000001</v>
      </c>
      <c r="AB104" s="30">
        <f>SUM(0.5*$Y$4*$AA$4*$AB$4*F105^2)</f>
        <v>0.44153999999999999</v>
      </c>
      <c r="AC104" s="17">
        <f t="shared" si="18"/>
        <v>-480.4172299999999</v>
      </c>
      <c r="AD104" s="17">
        <f>SUM(AC104*F105/1000)</f>
        <v>-0.48041722999999992</v>
      </c>
      <c r="AE104" s="28" cm="1">
        <f t="array" ref="AE104">SUM(Z104:AB104*F105/1000)</f>
        <v>0.81058276999999979</v>
      </c>
      <c r="AF104" s="28">
        <f t="shared" si="19"/>
        <v>-645.49999999999989</v>
      </c>
      <c r="AG104" s="17">
        <f t="shared" si="20"/>
        <v>-480.4172299999999</v>
      </c>
    </row>
    <row r="105" spans="2:33" x14ac:dyDescent="0.25">
      <c r="B105" s="3" t="s">
        <v>6</v>
      </c>
      <c r="C105" s="3">
        <v>97</v>
      </c>
      <c r="D105" s="3">
        <v>97</v>
      </c>
      <c r="E105" s="10">
        <v>3.6</v>
      </c>
      <c r="F105" s="24">
        <f t="shared" si="12"/>
        <v>1</v>
      </c>
      <c r="G105" s="24">
        <f t="shared" si="21"/>
        <v>613.44444444444434</v>
      </c>
      <c r="H105" s="17">
        <f t="shared" si="22"/>
        <v>-0.49999999999999994</v>
      </c>
      <c r="I105" s="17">
        <f t="shared" si="14"/>
        <v>0.49999999999999994</v>
      </c>
      <c r="J105" s="17">
        <f t="shared" si="23"/>
        <v>-1.7999999999999998</v>
      </c>
      <c r="U105">
        <f>IF(E105&lt;1,1,0)</f>
        <v>0</v>
      </c>
      <c r="V105">
        <f>IF(U105=1,"",E105)</f>
        <v>3.6</v>
      </c>
      <c r="W105">
        <f t="shared" si="13"/>
        <v>1</v>
      </c>
      <c r="Y105" s="17">
        <f t="shared" si="15"/>
        <v>-645.5</v>
      </c>
      <c r="Z105" s="17">
        <f t="shared" si="16"/>
        <v>645.5</v>
      </c>
      <c r="AA105" s="29">
        <f t="shared" si="17"/>
        <v>164.64123000000001</v>
      </c>
      <c r="AB105" s="30">
        <f>SUM(0.5*$Y$4*$AA$4*$AB$4*F106^2)</f>
        <v>0.16489611111111113</v>
      </c>
      <c r="AC105" s="17">
        <f t="shared" si="18"/>
        <v>-480.6938738888889</v>
      </c>
      <c r="AD105" s="17">
        <f>SUM(AC105*F106/1000)</f>
        <v>-0.29375736737654323</v>
      </c>
      <c r="AE105" s="28" cm="1">
        <f t="array" ref="AE105">SUM(Z105:AB105*F106/1000)</f>
        <v>0.49518707706790127</v>
      </c>
      <c r="AF105" s="28">
        <f t="shared" si="19"/>
        <v>-645.5</v>
      </c>
      <c r="AG105" s="17">
        <f t="shared" si="20"/>
        <v>-480.6938738888889</v>
      </c>
    </row>
    <row r="106" spans="2:33" x14ac:dyDescent="0.25">
      <c r="B106" s="3" t="s">
        <v>6</v>
      </c>
      <c r="C106" s="3">
        <v>98</v>
      </c>
      <c r="D106" s="3">
        <v>98</v>
      </c>
      <c r="E106" s="10">
        <v>2.2000000000000002</v>
      </c>
      <c r="F106" s="24">
        <f t="shared" si="12"/>
        <v>0.61111111111111116</v>
      </c>
      <c r="G106" s="24">
        <f t="shared" si="21"/>
        <v>614.05555555555543</v>
      </c>
      <c r="H106" s="17">
        <f t="shared" si="22"/>
        <v>-0.5</v>
      </c>
      <c r="I106" s="17">
        <f t="shared" si="14"/>
        <v>0.5</v>
      </c>
      <c r="J106" s="17">
        <f t="shared" si="23"/>
        <v>-1.8</v>
      </c>
      <c r="U106">
        <f>IF(E106&lt;1,1,0)</f>
        <v>0</v>
      </c>
      <c r="V106">
        <f>IF(U106=1,"",E106)</f>
        <v>2.2000000000000002</v>
      </c>
      <c r="W106">
        <f t="shared" si="13"/>
        <v>0.61111111111111116</v>
      </c>
      <c r="Y106" s="17">
        <f t="shared" si="15"/>
        <v>-394.47222222222223</v>
      </c>
      <c r="Z106" s="17">
        <f t="shared" si="16"/>
        <v>394.47222222222223</v>
      </c>
      <c r="AA106" s="29">
        <f t="shared" si="17"/>
        <v>164.64123000000001</v>
      </c>
      <c r="AB106" s="30">
        <f>SUM(0.5*$Y$4*$AA$4*$AB$4*F107^2)</f>
        <v>0</v>
      </c>
      <c r="AC106" s="17">
        <f t="shared" si="18"/>
        <v>-229.83099222222222</v>
      </c>
      <c r="AD106" s="17">
        <f>SUM(AC106*F107/1000)</f>
        <v>0</v>
      </c>
      <c r="AE106" s="28" cm="1">
        <f t="array" ref="AE106">SUM(Z106:AB106*F107/1000)</f>
        <v>0</v>
      </c>
      <c r="AF106" s="28">
        <f t="shared" si="19"/>
        <v>-394.47222222222223</v>
      </c>
      <c r="AG106" s="17">
        <f t="shared" si="20"/>
        <v>-229.83099222222222</v>
      </c>
    </row>
    <row r="107" spans="2:33" x14ac:dyDescent="0.25">
      <c r="B107" s="3" t="s">
        <v>6</v>
      </c>
      <c r="C107" s="3">
        <v>99</v>
      </c>
      <c r="D107" s="3">
        <v>99</v>
      </c>
      <c r="E107" s="10">
        <v>0</v>
      </c>
      <c r="F107" s="24">
        <f t="shared" si="12"/>
        <v>0</v>
      </c>
      <c r="G107" s="24">
        <f t="shared" si="21"/>
        <v>614.05555555555543</v>
      </c>
      <c r="H107" s="17">
        <f t="shared" si="22"/>
        <v>-0.30555555555555558</v>
      </c>
      <c r="I107" s="17">
        <f t="shared" si="14"/>
        <v>0.30555555555555558</v>
      </c>
      <c r="J107" s="17">
        <f t="shared" si="23"/>
        <v>-1.1000000000000001</v>
      </c>
      <c r="U107">
        <f>IF(E107&lt;1,1,0)</f>
        <v>1</v>
      </c>
      <c r="V107" t="str">
        <f>IF(U107=1,"",E107)</f>
        <v/>
      </c>
      <c r="W107">
        <f t="shared" si="13"/>
        <v>0</v>
      </c>
      <c r="Y107" s="17">
        <f t="shared" si="15"/>
        <v>0</v>
      </c>
      <c r="Z107" s="17">
        <f t="shared" si="16"/>
        <v>0</v>
      </c>
      <c r="AA107" s="29">
        <f t="shared" si="17"/>
        <v>164.64123000000001</v>
      </c>
      <c r="AB107" s="30">
        <f>SUM(0.5*$Y$4*$AA$4*$AB$4*F108^2)</f>
        <v>0</v>
      </c>
      <c r="AC107" s="17">
        <f t="shared" si="18"/>
        <v>164.64123000000001</v>
      </c>
      <c r="AD107" s="17">
        <f>SUM(AC107*F108/1000)</f>
        <v>0</v>
      </c>
      <c r="AE107" s="28" cm="1">
        <f t="array" ref="AE107">SUM(Z107:AB107*F108/1000)</f>
        <v>0</v>
      </c>
      <c r="AF107" s="28">
        <f t="shared" si="19"/>
        <v>0</v>
      </c>
      <c r="AG107" s="17">
        <f t="shared" si="20"/>
        <v>164.64123000000001</v>
      </c>
    </row>
    <row r="108" spans="2:33" x14ac:dyDescent="0.25">
      <c r="B108" s="3" t="s">
        <v>6</v>
      </c>
      <c r="C108" s="3">
        <v>100</v>
      </c>
      <c r="D108" s="3">
        <v>100</v>
      </c>
      <c r="E108" s="10">
        <v>0</v>
      </c>
      <c r="F108" s="24">
        <f t="shared" si="12"/>
        <v>0</v>
      </c>
      <c r="G108" s="24">
        <f t="shared" si="21"/>
        <v>614.05555555555543</v>
      </c>
      <c r="H108" s="17">
        <f t="shared" si="22"/>
        <v>0</v>
      </c>
      <c r="I108" s="17">
        <f t="shared" si="14"/>
        <v>0</v>
      </c>
      <c r="J108" s="17">
        <f t="shared" si="23"/>
        <v>0</v>
      </c>
      <c r="U108">
        <f>IF(E108&lt;1,1,0)</f>
        <v>1</v>
      </c>
      <c r="V108" t="str">
        <f>IF(U108=1,"",E108)</f>
        <v/>
      </c>
      <c r="W108">
        <f t="shared" si="13"/>
        <v>0</v>
      </c>
      <c r="Y108" s="17">
        <f t="shared" si="15"/>
        <v>0</v>
      </c>
      <c r="Z108" s="17">
        <f t="shared" si="16"/>
        <v>0</v>
      </c>
      <c r="AA108" s="29">
        <f t="shared" si="17"/>
        <v>164.64123000000001</v>
      </c>
      <c r="AB108" s="30">
        <f>SUM(0.5*$Y$4*$AA$4*$AB$4*F109^2)</f>
        <v>0</v>
      </c>
      <c r="AC108" s="17">
        <f t="shared" si="18"/>
        <v>164.64123000000001</v>
      </c>
      <c r="AD108" s="17">
        <f>SUM(AC108*F109/1000)</f>
        <v>0</v>
      </c>
      <c r="AE108" s="28" cm="1">
        <f t="array" ref="AE108">SUM(Z108:AB108*F109/1000)</f>
        <v>0</v>
      </c>
      <c r="AF108" s="28">
        <f t="shared" si="19"/>
        <v>0</v>
      </c>
      <c r="AG108" s="17">
        <f t="shared" si="20"/>
        <v>164.64123000000001</v>
      </c>
    </row>
    <row r="109" spans="2:33" x14ac:dyDescent="0.25">
      <c r="B109" s="3" t="s">
        <v>6</v>
      </c>
      <c r="C109" s="3">
        <v>101</v>
      </c>
      <c r="D109" s="3">
        <v>101</v>
      </c>
      <c r="E109" s="10">
        <v>0</v>
      </c>
      <c r="F109" s="24">
        <f t="shared" si="12"/>
        <v>0</v>
      </c>
      <c r="G109" s="24">
        <f t="shared" si="21"/>
        <v>614.05555555555543</v>
      </c>
      <c r="H109" s="17">
        <f t="shared" si="22"/>
        <v>0</v>
      </c>
      <c r="I109" s="17">
        <f t="shared" si="14"/>
        <v>0</v>
      </c>
      <c r="J109" s="17">
        <f t="shared" si="23"/>
        <v>0</v>
      </c>
      <c r="U109">
        <f>IF(E109&lt;1,1,0)</f>
        <v>1</v>
      </c>
      <c r="V109" t="str">
        <f>IF(U109=1,"",E109)</f>
        <v/>
      </c>
      <c r="W109">
        <f t="shared" si="13"/>
        <v>0</v>
      </c>
      <c r="Y109" s="17">
        <f t="shared" si="15"/>
        <v>0</v>
      </c>
      <c r="Z109" s="17">
        <f t="shared" si="16"/>
        <v>0</v>
      </c>
      <c r="AA109" s="29">
        <f t="shared" si="17"/>
        <v>164.64123000000001</v>
      </c>
      <c r="AB109" s="30">
        <f>SUM(0.5*$Y$4*$AA$4*$AB$4*F110^2)</f>
        <v>0</v>
      </c>
      <c r="AC109" s="17">
        <f t="shared" si="18"/>
        <v>164.64123000000001</v>
      </c>
      <c r="AD109" s="17">
        <f>SUM(AC109*F110/1000)</f>
        <v>0</v>
      </c>
      <c r="AE109" s="28" cm="1">
        <f t="array" ref="AE109">SUM(Z109:AB109*F110/1000)</f>
        <v>0</v>
      </c>
      <c r="AF109" s="28">
        <f t="shared" si="19"/>
        <v>0</v>
      </c>
      <c r="AG109" s="17">
        <f t="shared" si="20"/>
        <v>164.64123000000001</v>
      </c>
    </row>
    <row r="110" spans="2:33" x14ac:dyDescent="0.25">
      <c r="B110" s="3" t="s">
        <v>6</v>
      </c>
      <c r="C110" s="3">
        <v>102</v>
      </c>
      <c r="D110" s="3">
        <v>102</v>
      </c>
      <c r="E110" s="10">
        <v>0</v>
      </c>
      <c r="F110" s="24">
        <f t="shared" si="12"/>
        <v>0</v>
      </c>
      <c r="G110" s="24">
        <f t="shared" si="21"/>
        <v>614.05555555555543</v>
      </c>
      <c r="H110" s="17">
        <f t="shared" si="22"/>
        <v>0</v>
      </c>
      <c r="I110" s="17">
        <f t="shared" si="14"/>
        <v>0</v>
      </c>
      <c r="J110" s="17">
        <f t="shared" si="23"/>
        <v>0</v>
      </c>
      <c r="U110">
        <f>IF(E110&lt;1,1,0)</f>
        <v>1</v>
      </c>
      <c r="V110" t="str">
        <f>IF(U110=1,"",E110)</f>
        <v/>
      </c>
      <c r="W110">
        <f t="shared" si="13"/>
        <v>0</v>
      </c>
      <c r="Y110" s="17">
        <f t="shared" si="15"/>
        <v>0</v>
      </c>
      <c r="Z110" s="17">
        <f t="shared" si="16"/>
        <v>0</v>
      </c>
      <c r="AA110" s="29">
        <f t="shared" si="17"/>
        <v>164.64123000000001</v>
      </c>
      <c r="AB110" s="30">
        <f>SUM(0.5*$Y$4*$AA$4*$AB$4*F111^2)</f>
        <v>0</v>
      </c>
      <c r="AC110" s="17">
        <f t="shared" si="18"/>
        <v>164.64123000000001</v>
      </c>
      <c r="AD110" s="17">
        <f>SUM(AC110*F111/1000)</f>
        <v>0</v>
      </c>
      <c r="AE110" s="28" cm="1">
        <f t="array" ref="AE110">SUM(Z110:AB110*F111/1000)</f>
        <v>0</v>
      </c>
      <c r="AF110" s="28">
        <f t="shared" si="19"/>
        <v>0</v>
      </c>
      <c r="AG110" s="17">
        <f t="shared" si="20"/>
        <v>164.64123000000001</v>
      </c>
    </row>
    <row r="111" spans="2:33" x14ac:dyDescent="0.25">
      <c r="B111" s="3" t="s">
        <v>6</v>
      </c>
      <c r="C111" s="3">
        <v>103</v>
      </c>
      <c r="D111" s="3">
        <v>103</v>
      </c>
      <c r="E111" s="10">
        <v>0</v>
      </c>
      <c r="F111" s="24">
        <f t="shared" si="12"/>
        <v>0</v>
      </c>
      <c r="G111" s="24">
        <f t="shared" si="21"/>
        <v>614.05555555555543</v>
      </c>
      <c r="H111" s="17">
        <f t="shared" si="22"/>
        <v>0</v>
      </c>
      <c r="I111" s="17">
        <f t="shared" si="14"/>
        <v>0</v>
      </c>
      <c r="J111" s="17">
        <f t="shared" si="23"/>
        <v>0</v>
      </c>
      <c r="U111">
        <f>IF(E111&lt;1,1,0)</f>
        <v>1</v>
      </c>
      <c r="V111" t="str">
        <f>IF(U111=1,"",E111)</f>
        <v/>
      </c>
      <c r="W111">
        <f t="shared" si="13"/>
        <v>0</v>
      </c>
      <c r="Y111" s="17">
        <f t="shared" si="15"/>
        <v>0</v>
      </c>
      <c r="Z111" s="17">
        <f t="shared" si="16"/>
        <v>0</v>
      </c>
      <c r="AA111" s="29">
        <f t="shared" si="17"/>
        <v>164.64123000000001</v>
      </c>
      <c r="AB111" s="30">
        <f>SUM(0.5*$Y$4*$AA$4*$AB$4*F112^2)</f>
        <v>0</v>
      </c>
      <c r="AC111" s="17">
        <f t="shared" si="18"/>
        <v>164.64123000000001</v>
      </c>
      <c r="AD111" s="17">
        <f>SUM(AC111*F112/1000)</f>
        <v>0</v>
      </c>
      <c r="AE111" s="28" cm="1">
        <f t="array" ref="AE111">SUM(Z111:AB111*F112/1000)</f>
        <v>0</v>
      </c>
      <c r="AF111" s="28">
        <f t="shared" si="19"/>
        <v>0</v>
      </c>
      <c r="AG111" s="17">
        <f t="shared" si="20"/>
        <v>164.64123000000001</v>
      </c>
    </row>
    <row r="112" spans="2:33" x14ac:dyDescent="0.25">
      <c r="B112" s="3" t="s">
        <v>6</v>
      </c>
      <c r="C112" s="3">
        <v>104</v>
      </c>
      <c r="D112" s="3">
        <v>104</v>
      </c>
      <c r="E112" s="10">
        <v>0</v>
      </c>
      <c r="F112" s="24">
        <f t="shared" si="12"/>
        <v>0</v>
      </c>
      <c r="G112" s="24">
        <f t="shared" si="21"/>
        <v>614.05555555555543</v>
      </c>
      <c r="H112" s="17">
        <f t="shared" si="22"/>
        <v>0</v>
      </c>
      <c r="I112" s="17">
        <f t="shared" si="14"/>
        <v>0</v>
      </c>
      <c r="J112" s="17">
        <f t="shared" si="23"/>
        <v>0</v>
      </c>
      <c r="U112">
        <f>IF(E112&lt;1,1,0)</f>
        <v>1</v>
      </c>
      <c r="V112" t="str">
        <f>IF(U112=1,"",E112)</f>
        <v/>
      </c>
      <c r="W112">
        <f t="shared" si="13"/>
        <v>0</v>
      </c>
      <c r="Y112" s="17">
        <f t="shared" si="15"/>
        <v>0</v>
      </c>
      <c r="Z112" s="17">
        <f t="shared" si="16"/>
        <v>0</v>
      </c>
      <c r="AA112" s="29">
        <f t="shared" si="17"/>
        <v>164.64123000000001</v>
      </c>
      <c r="AB112" s="30">
        <f>SUM(0.5*$Y$4*$AA$4*$AB$4*F113^2)</f>
        <v>0</v>
      </c>
      <c r="AC112" s="17">
        <f t="shared" si="18"/>
        <v>164.64123000000001</v>
      </c>
      <c r="AD112" s="17">
        <f>SUM(AC112*F113/1000)</f>
        <v>0</v>
      </c>
      <c r="AE112" s="28" cm="1">
        <f t="array" ref="AE112">SUM(Z112:AB112*F113/1000)</f>
        <v>0</v>
      </c>
      <c r="AF112" s="28">
        <f t="shared" si="19"/>
        <v>0</v>
      </c>
      <c r="AG112" s="17">
        <f t="shared" si="20"/>
        <v>164.64123000000001</v>
      </c>
    </row>
    <row r="113" spans="2:33" x14ac:dyDescent="0.25">
      <c r="B113" s="3" t="s">
        <v>6</v>
      </c>
      <c r="C113" s="3">
        <v>105</v>
      </c>
      <c r="D113" s="3">
        <v>105</v>
      </c>
      <c r="E113" s="10">
        <v>0</v>
      </c>
      <c r="F113" s="24">
        <f t="shared" si="12"/>
        <v>0</v>
      </c>
      <c r="G113" s="24">
        <f t="shared" si="21"/>
        <v>614.05555555555543</v>
      </c>
      <c r="H113" s="17">
        <f t="shared" si="22"/>
        <v>0</v>
      </c>
      <c r="I113" s="17">
        <f t="shared" si="14"/>
        <v>0</v>
      </c>
      <c r="J113" s="17">
        <f t="shared" si="23"/>
        <v>0</v>
      </c>
      <c r="U113">
        <f>IF(E113&lt;1,1,0)</f>
        <v>1</v>
      </c>
      <c r="V113" t="str">
        <f>IF(U113=1,"",E113)</f>
        <v/>
      </c>
      <c r="W113">
        <f t="shared" si="13"/>
        <v>0</v>
      </c>
      <c r="Y113" s="17">
        <f t="shared" si="15"/>
        <v>0</v>
      </c>
      <c r="Z113" s="17">
        <f t="shared" si="16"/>
        <v>0</v>
      </c>
      <c r="AA113" s="29">
        <f t="shared" si="17"/>
        <v>164.64123000000001</v>
      </c>
      <c r="AB113" s="30">
        <f>SUM(0.5*$Y$4*$AA$4*$AB$4*F114^2)</f>
        <v>0</v>
      </c>
      <c r="AC113" s="17">
        <f t="shared" si="18"/>
        <v>164.64123000000001</v>
      </c>
      <c r="AD113" s="17">
        <f>SUM(AC113*F114/1000)</f>
        <v>0</v>
      </c>
      <c r="AE113" s="28" cm="1">
        <f t="array" ref="AE113">SUM(Z113:AB113*F114/1000)</f>
        <v>0</v>
      </c>
      <c r="AF113" s="28">
        <f t="shared" si="19"/>
        <v>0</v>
      </c>
      <c r="AG113" s="17">
        <f t="shared" si="20"/>
        <v>164.64123000000001</v>
      </c>
    </row>
    <row r="114" spans="2:33" x14ac:dyDescent="0.25">
      <c r="B114" s="3" t="s">
        <v>6</v>
      </c>
      <c r="C114" s="3">
        <v>106</v>
      </c>
      <c r="D114" s="3">
        <v>106</v>
      </c>
      <c r="E114" s="10">
        <v>0</v>
      </c>
      <c r="F114" s="24">
        <f t="shared" si="12"/>
        <v>0</v>
      </c>
      <c r="G114" s="24">
        <f t="shared" si="21"/>
        <v>614.05555555555543</v>
      </c>
      <c r="H114" s="17">
        <f t="shared" si="22"/>
        <v>0</v>
      </c>
      <c r="I114" s="17">
        <f t="shared" si="14"/>
        <v>0</v>
      </c>
      <c r="J114" s="17">
        <f t="shared" si="23"/>
        <v>0</v>
      </c>
      <c r="U114">
        <f>IF(E114&lt;1,1,0)</f>
        <v>1</v>
      </c>
      <c r="V114" t="str">
        <f>IF(U114=1,"",E114)</f>
        <v/>
      </c>
      <c r="W114">
        <f t="shared" si="13"/>
        <v>0</v>
      </c>
      <c r="Y114" s="17">
        <f t="shared" si="15"/>
        <v>0</v>
      </c>
      <c r="Z114" s="17">
        <f t="shared" si="16"/>
        <v>0</v>
      </c>
      <c r="AA114" s="29">
        <f t="shared" si="17"/>
        <v>164.64123000000001</v>
      </c>
      <c r="AB114" s="30">
        <f>SUM(0.5*$Y$4*$AA$4*$AB$4*F115^2)</f>
        <v>0</v>
      </c>
      <c r="AC114" s="17">
        <f t="shared" si="18"/>
        <v>164.64123000000001</v>
      </c>
      <c r="AD114" s="17">
        <f>SUM(AC114*F115/1000)</f>
        <v>0</v>
      </c>
      <c r="AE114" s="28" cm="1">
        <f t="array" ref="AE114">SUM(Z114:AB114*F115/1000)</f>
        <v>0</v>
      </c>
      <c r="AF114" s="28">
        <f t="shared" si="19"/>
        <v>0</v>
      </c>
      <c r="AG114" s="17">
        <f t="shared" si="20"/>
        <v>164.64123000000001</v>
      </c>
    </row>
    <row r="115" spans="2:33" x14ac:dyDescent="0.25">
      <c r="B115" s="3" t="s">
        <v>6</v>
      </c>
      <c r="C115" s="3">
        <v>107</v>
      </c>
      <c r="D115" s="3">
        <v>107</v>
      </c>
      <c r="E115" s="10">
        <v>0</v>
      </c>
      <c r="F115" s="24">
        <f t="shared" si="12"/>
        <v>0</v>
      </c>
      <c r="G115" s="24">
        <f t="shared" si="21"/>
        <v>614.05555555555543</v>
      </c>
      <c r="H115" s="17">
        <f t="shared" si="22"/>
        <v>0</v>
      </c>
      <c r="I115" s="17">
        <f t="shared" si="14"/>
        <v>0</v>
      </c>
      <c r="J115" s="17">
        <f t="shared" si="23"/>
        <v>0</v>
      </c>
      <c r="U115">
        <f>IF(E115&lt;1,1,0)</f>
        <v>1</v>
      </c>
      <c r="V115" t="str">
        <f>IF(U115=1,"",E115)</f>
        <v/>
      </c>
      <c r="W115">
        <f t="shared" si="13"/>
        <v>0</v>
      </c>
      <c r="Y115" s="17">
        <f t="shared" si="15"/>
        <v>0</v>
      </c>
      <c r="Z115" s="17">
        <f t="shared" si="16"/>
        <v>0</v>
      </c>
      <c r="AA115" s="29">
        <f t="shared" si="17"/>
        <v>164.64123000000001</v>
      </c>
      <c r="AB115" s="30">
        <f>SUM(0.5*$Y$4*$AA$4*$AB$4*F116^2)</f>
        <v>0</v>
      </c>
      <c r="AC115" s="17">
        <f t="shared" si="18"/>
        <v>164.64123000000001</v>
      </c>
      <c r="AD115" s="17">
        <f>SUM(AC115*F116/1000)</f>
        <v>0</v>
      </c>
      <c r="AE115" s="28" cm="1">
        <f t="array" ref="AE115">SUM(Z115:AB115*F116/1000)</f>
        <v>0</v>
      </c>
      <c r="AF115" s="28">
        <f t="shared" si="19"/>
        <v>0</v>
      </c>
      <c r="AG115" s="17">
        <f t="shared" si="20"/>
        <v>164.64123000000001</v>
      </c>
    </row>
    <row r="116" spans="2:33" x14ac:dyDescent="0.25">
      <c r="B116" s="3" t="s">
        <v>6</v>
      </c>
      <c r="C116" s="3">
        <v>108</v>
      </c>
      <c r="D116" s="3">
        <v>108</v>
      </c>
      <c r="E116" s="10">
        <v>0</v>
      </c>
      <c r="F116" s="24">
        <f t="shared" si="12"/>
        <v>0</v>
      </c>
      <c r="G116" s="24">
        <f t="shared" si="21"/>
        <v>614.05555555555543</v>
      </c>
      <c r="H116" s="17">
        <f t="shared" si="22"/>
        <v>0</v>
      </c>
      <c r="I116" s="17">
        <f t="shared" si="14"/>
        <v>0</v>
      </c>
      <c r="J116" s="17">
        <f t="shared" si="23"/>
        <v>0</v>
      </c>
      <c r="U116">
        <f>IF(E116&lt;1,1,0)</f>
        <v>1</v>
      </c>
      <c r="V116" t="str">
        <f>IF(U116=1,"",E116)</f>
        <v/>
      </c>
      <c r="W116">
        <f t="shared" si="13"/>
        <v>0</v>
      </c>
      <c r="Y116" s="17">
        <f t="shared" si="15"/>
        <v>0</v>
      </c>
      <c r="Z116" s="17">
        <f t="shared" si="16"/>
        <v>0</v>
      </c>
      <c r="AA116" s="29">
        <f t="shared" si="17"/>
        <v>164.64123000000001</v>
      </c>
      <c r="AB116" s="30">
        <f>SUM(0.5*$Y$4*$AA$4*$AB$4*F117^2)</f>
        <v>0</v>
      </c>
      <c r="AC116" s="17">
        <f t="shared" si="18"/>
        <v>164.64123000000001</v>
      </c>
      <c r="AD116" s="17">
        <f>SUM(AC116*F117/1000)</f>
        <v>0</v>
      </c>
      <c r="AE116" s="28" cm="1">
        <f t="array" ref="AE116">SUM(Z116:AB116*F117/1000)</f>
        <v>0</v>
      </c>
      <c r="AF116" s="28">
        <f t="shared" si="19"/>
        <v>0</v>
      </c>
      <c r="AG116" s="17">
        <f t="shared" si="20"/>
        <v>164.64123000000001</v>
      </c>
    </row>
    <row r="117" spans="2:33" x14ac:dyDescent="0.25">
      <c r="B117" s="3" t="s">
        <v>6</v>
      </c>
      <c r="C117" s="3">
        <v>109</v>
      </c>
      <c r="D117" s="3">
        <v>109</v>
      </c>
      <c r="E117" s="10">
        <v>0</v>
      </c>
      <c r="F117" s="24">
        <f t="shared" si="12"/>
        <v>0</v>
      </c>
      <c r="G117" s="24">
        <f t="shared" si="21"/>
        <v>614.05555555555543</v>
      </c>
      <c r="H117" s="17">
        <f t="shared" si="22"/>
        <v>0</v>
      </c>
      <c r="I117" s="17">
        <f t="shared" si="14"/>
        <v>0</v>
      </c>
      <c r="J117" s="17">
        <f t="shared" si="23"/>
        <v>0</v>
      </c>
      <c r="U117">
        <f>IF(E117&lt;1,1,0)</f>
        <v>1</v>
      </c>
      <c r="V117" t="str">
        <f>IF(U117=1,"",E117)</f>
        <v/>
      </c>
      <c r="W117">
        <f t="shared" si="13"/>
        <v>0</v>
      </c>
      <c r="Y117" s="17">
        <f t="shared" si="15"/>
        <v>0</v>
      </c>
      <c r="Z117" s="17">
        <f t="shared" si="16"/>
        <v>0</v>
      </c>
      <c r="AA117" s="29">
        <f t="shared" si="17"/>
        <v>164.64123000000001</v>
      </c>
      <c r="AB117" s="30">
        <f>SUM(0.5*$Y$4*$AA$4*$AB$4*F118^2)</f>
        <v>0</v>
      </c>
      <c r="AC117" s="17">
        <f t="shared" si="18"/>
        <v>164.64123000000001</v>
      </c>
      <c r="AD117" s="17">
        <f>SUM(AC117*F118/1000)</f>
        <v>0</v>
      </c>
      <c r="AE117" s="28" cm="1">
        <f t="array" ref="AE117">SUM(Z117:AB117*F118/1000)</f>
        <v>0</v>
      </c>
      <c r="AF117" s="28">
        <f t="shared" si="19"/>
        <v>0</v>
      </c>
      <c r="AG117" s="17">
        <f t="shared" si="20"/>
        <v>164.64123000000001</v>
      </c>
    </row>
    <row r="118" spans="2:33" x14ac:dyDescent="0.25">
      <c r="B118" s="3" t="s">
        <v>6</v>
      </c>
      <c r="C118" s="3">
        <v>110</v>
      </c>
      <c r="D118" s="3">
        <v>110</v>
      </c>
      <c r="E118" s="10">
        <v>0</v>
      </c>
      <c r="F118" s="24">
        <f t="shared" si="12"/>
        <v>0</v>
      </c>
      <c r="G118" s="24">
        <f t="shared" si="21"/>
        <v>614.05555555555543</v>
      </c>
      <c r="H118" s="17">
        <f t="shared" si="22"/>
        <v>0</v>
      </c>
      <c r="I118" s="17">
        <f t="shared" si="14"/>
        <v>0</v>
      </c>
      <c r="J118" s="17">
        <f t="shared" si="23"/>
        <v>0</v>
      </c>
      <c r="U118">
        <f>IF(E118&lt;1,1,0)</f>
        <v>1</v>
      </c>
      <c r="V118" t="str">
        <f>IF(U118=1,"",E118)</f>
        <v/>
      </c>
      <c r="W118">
        <f t="shared" si="13"/>
        <v>0</v>
      </c>
      <c r="Y118" s="17">
        <f t="shared" si="15"/>
        <v>0</v>
      </c>
      <c r="Z118" s="17">
        <f t="shared" si="16"/>
        <v>0</v>
      </c>
      <c r="AA118" s="29">
        <f t="shared" si="17"/>
        <v>164.64123000000001</v>
      </c>
      <c r="AB118" s="30">
        <f>SUM(0.5*$Y$4*$AA$4*$AB$4*F119^2)</f>
        <v>0</v>
      </c>
      <c r="AC118" s="17">
        <f t="shared" si="18"/>
        <v>164.64123000000001</v>
      </c>
      <c r="AD118" s="17">
        <f>SUM(AC118*F119/1000)</f>
        <v>0</v>
      </c>
      <c r="AE118" s="28" cm="1">
        <f t="array" ref="AE118">SUM(Z118:AB118*F119/1000)</f>
        <v>0</v>
      </c>
      <c r="AF118" s="28">
        <f t="shared" si="19"/>
        <v>0</v>
      </c>
      <c r="AG118" s="17">
        <f t="shared" si="20"/>
        <v>164.64123000000001</v>
      </c>
    </row>
    <row r="119" spans="2:33" x14ac:dyDescent="0.25">
      <c r="B119" s="3" t="s">
        <v>6</v>
      </c>
      <c r="C119" s="3">
        <v>111</v>
      </c>
      <c r="D119" s="3">
        <v>111</v>
      </c>
      <c r="E119" s="10">
        <v>0</v>
      </c>
      <c r="F119" s="24">
        <f t="shared" si="12"/>
        <v>0</v>
      </c>
      <c r="G119" s="24">
        <f t="shared" si="21"/>
        <v>614.05555555555543</v>
      </c>
      <c r="H119" s="17">
        <f t="shared" si="22"/>
        <v>0</v>
      </c>
      <c r="I119" s="17">
        <f t="shared" si="14"/>
        <v>0</v>
      </c>
      <c r="J119" s="17">
        <f t="shared" si="23"/>
        <v>0</v>
      </c>
      <c r="U119">
        <f>IF(E119&lt;1,1,0)</f>
        <v>1</v>
      </c>
      <c r="V119" t="str">
        <f>IF(U119=1,"",E119)</f>
        <v/>
      </c>
      <c r="W119">
        <f t="shared" si="13"/>
        <v>0</v>
      </c>
      <c r="Y119" s="17">
        <f t="shared" si="15"/>
        <v>0</v>
      </c>
      <c r="Z119" s="17">
        <f t="shared" si="16"/>
        <v>0</v>
      </c>
      <c r="AA119" s="29">
        <f t="shared" si="17"/>
        <v>164.64123000000001</v>
      </c>
      <c r="AB119" s="30">
        <f>SUM(0.5*$Y$4*$AA$4*$AB$4*F120^2)</f>
        <v>0</v>
      </c>
      <c r="AC119" s="17">
        <f t="shared" si="18"/>
        <v>164.64123000000001</v>
      </c>
      <c r="AD119" s="17">
        <f>SUM(AC119*F120/1000)</f>
        <v>0</v>
      </c>
      <c r="AE119" s="28" cm="1">
        <f t="array" ref="AE119">SUM(Z119:AB119*F120/1000)</f>
        <v>0</v>
      </c>
      <c r="AF119" s="28">
        <f t="shared" si="19"/>
        <v>0</v>
      </c>
      <c r="AG119" s="17">
        <f t="shared" si="20"/>
        <v>164.64123000000001</v>
      </c>
    </row>
    <row r="120" spans="2:33" x14ac:dyDescent="0.25">
      <c r="B120" s="3" t="s">
        <v>6</v>
      </c>
      <c r="C120" s="3">
        <v>112</v>
      </c>
      <c r="D120" s="3">
        <v>112</v>
      </c>
      <c r="E120" s="10">
        <v>0</v>
      </c>
      <c r="F120" s="24">
        <f t="shared" si="12"/>
        <v>0</v>
      </c>
      <c r="G120" s="24">
        <f t="shared" si="21"/>
        <v>614.05555555555543</v>
      </c>
      <c r="H120" s="17">
        <f t="shared" si="22"/>
        <v>0</v>
      </c>
      <c r="I120" s="17">
        <f t="shared" si="14"/>
        <v>0</v>
      </c>
      <c r="J120" s="17">
        <f t="shared" si="23"/>
        <v>0</v>
      </c>
      <c r="U120">
        <f>IF(E120&lt;1,1,0)</f>
        <v>1</v>
      </c>
      <c r="V120" t="str">
        <f>IF(U120=1,"",E120)</f>
        <v/>
      </c>
      <c r="W120">
        <f t="shared" si="13"/>
        <v>0</v>
      </c>
      <c r="Y120" s="17">
        <f t="shared" si="15"/>
        <v>0</v>
      </c>
      <c r="Z120" s="17">
        <f t="shared" si="16"/>
        <v>0</v>
      </c>
      <c r="AA120" s="29">
        <f t="shared" si="17"/>
        <v>164.64123000000001</v>
      </c>
      <c r="AB120" s="30">
        <f>SUM(0.5*$Y$4*$AA$4*$AB$4*F121^2)</f>
        <v>0</v>
      </c>
      <c r="AC120" s="17">
        <f t="shared" si="18"/>
        <v>164.64123000000001</v>
      </c>
      <c r="AD120" s="17">
        <f>SUM(AC120*F121/1000)</f>
        <v>0</v>
      </c>
      <c r="AE120" s="28" cm="1">
        <f t="array" ref="AE120">SUM(Z120:AB120*F121/1000)</f>
        <v>0</v>
      </c>
      <c r="AF120" s="28">
        <f t="shared" si="19"/>
        <v>0</v>
      </c>
      <c r="AG120" s="17">
        <f t="shared" si="20"/>
        <v>164.64123000000001</v>
      </c>
    </row>
    <row r="121" spans="2:33" x14ac:dyDescent="0.25">
      <c r="B121" s="3" t="s">
        <v>6</v>
      </c>
      <c r="C121" s="3">
        <v>113</v>
      </c>
      <c r="D121" s="3">
        <v>113</v>
      </c>
      <c r="E121" s="10">
        <v>0</v>
      </c>
      <c r="F121" s="24">
        <f t="shared" si="12"/>
        <v>0</v>
      </c>
      <c r="G121" s="24">
        <f t="shared" si="21"/>
        <v>614.05555555555543</v>
      </c>
      <c r="H121" s="17">
        <f t="shared" si="22"/>
        <v>0</v>
      </c>
      <c r="I121" s="17">
        <f t="shared" si="14"/>
        <v>0</v>
      </c>
      <c r="J121" s="17">
        <f t="shared" si="23"/>
        <v>0</v>
      </c>
      <c r="U121">
        <f>IF(E121&lt;1,1,0)</f>
        <v>1</v>
      </c>
      <c r="V121" t="str">
        <f>IF(U121=1,"",E121)</f>
        <v/>
      </c>
      <c r="W121">
        <f t="shared" si="13"/>
        <v>0</v>
      </c>
      <c r="Y121" s="17">
        <f t="shared" si="15"/>
        <v>0</v>
      </c>
      <c r="Z121" s="17">
        <f t="shared" si="16"/>
        <v>0</v>
      </c>
      <c r="AA121" s="29">
        <f t="shared" si="17"/>
        <v>164.64123000000001</v>
      </c>
      <c r="AB121" s="30">
        <f>SUM(0.5*$Y$4*$AA$4*$AB$4*F122^2)</f>
        <v>0</v>
      </c>
      <c r="AC121" s="17">
        <f t="shared" si="18"/>
        <v>164.64123000000001</v>
      </c>
      <c r="AD121" s="17">
        <f>SUM(AC121*F122/1000)</f>
        <v>0</v>
      </c>
      <c r="AE121" s="28" cm="1">
        <f t="array" ref="AE121">SUM(Z121:AB121*F122/1000)</f>
        <v>0</v>
      </c>
      <c r="AF121" s="28">
        <f t="shared" si="19"/>
        <v>0</v>
      </c>
      <c r="AG121" s="17">
        <f t="shared" si="20"/>
        <v>164.64123000000001</v>
      </c>
    </row>
    <row r="122" spans="2:33" x14ac:dyDescent="0.25">
      <c r="B122" s="3" t="s">
        <v>6</v>
      </c>
      <c r="C122" s="3">
        <v>114</v>
      </c>
      <c r="D122" s="3">
        <v>114</v>
      </c>
      <c r="E122" s="10">
        <v>0</v>
      </c>
      <c r="F122" s="24">
        <f t="shared" si="12"/>
        <v>0</v>
      </c>
      <c r="G122" s="24">
        <f t="shared" si="21"/>
        <v>614.05555555555543</v>
      </c>
      <c r="H122" s="17">
        <f t="shared" si="22"/>
        <v>0</v>
      </c>
      <c r="I122" s="17">
        <f t="shared" si="14"/>
        <v>0</v>
      </c>
      <c r="J122" s="17">
        <f t="shared" si="23"/>
        <v>0</v>
      </c>
      <c r="U122">
        <f>IF(E122&lt;1,1,0)</f>
        <v>1</v>
      </c>
      <c r="V122" t="str">
        <f>IF(U122=1,"",E122)</f>
        <v/>
      </c>
      <c r="W122">
        <f t="shared" si="13"/>
        <v>0</v>
      </c>
      <c r="Y122" s="17">
        <f t="shared" si="15"/>
        <v>0</v>
      </c>
      <c r="Z122" s="17">
        <f t="shared" si="16"/>
        <v>0</v>
      </c>
      <c r="AA122" s="29">
        <f t="shared" si="17"/>
        <v>164.64123000000001</v>
      </c>
      <c r="AB122" s="30">
        <f>SUM(0.5*$Y$4*$AA$4*$AB$4*F123^2)</f>
        <v>0</v>
      </c>
      <c r="AC122" s="17">
        <f t="shared" si="18"/>
        <v>164.64123000000001</v>
      </c>
      <c r="AD122" s="17">
        <f>SUM(AC122*F123/1000)</f>
        <v>0</v>
      </c>
      <c r="AE122" s="28" cm="1">
        <f t="array" ref="AE122">SUM(Z122:AB122*F123/1000)</f>
        <v>0</v>
      </c>
      <c r="AF122" s="28">
        <f t="shared" si="19"/>
        <v>0</v>
      </c>
      <c r="AG122" s="17">
        <f t="shared" si="20"/>
        <v>164.64123000000001</v>
      </c>
    </row>
    <row r="123" spans="2:33" x14ac:dyDescent="0.25">
      <c r="B123" s="3" t="s">
        <v>6</v>
      </c>
      <c r="C123" s="3">
        <v>115</v>
      </c>
      <c r="D123" s="3">
        <v>115</v>
      </c>
      <c r="E123" s="10">
        <v>0</v>
      </c>
      <c r="F123" s="24">
        <f t="shared" si="12"/>
        <v>0</v>
      </c>
      <c r="G123" s="24">
        <f t="shared" si="21"/>
        <v>614.05555555555543</v>
      </c>
      <c r="H123" s="17">
        <f t="shared" si="22"/>
        <v>0</v>
      </c>
      <c r="I123" s="17">
        <f t="shared" si="14"/>
        <v>0</v>
      </c>
      <c r="J123" s="17">
        <f t="shared" si="23"/>
        <v>0</v>
      </c>
      <c r="U123">
        <f>IF(E123&lt;1,1,0)</f>
        <v>1</v>
      </c>
      <c r="V123" t="str">
        <f>IF(U123=1,"",E123)</f>
        <v/>
      </c>
      <c r="W123">
        <f t="shared" si="13"/>
        <v>0</v>
      </c>
      <c r="Y123" s="17">
        <f t="shared" si="15"/>
        <v>0</v>
      </c>
      <c r="Z123" s="17">
        <f t="shared" si="16"/>
        <v>0</v>
      </c>
      <c r="AA123" s="29">
        <f t="shared" si="17"/>
        <v>164.64123000000001</v>
      </c>
      <c r="AB123" s="30">
        <f>SUM(0.5*$Y$4*$AA$4*$AB$4*F124^2)</f>
        <v>0</v>
      </c>
      <c r="AC123" s="17">
        <f t="shared" si="18"/>
        <v>164.64123000000001</v>
      </c>
      <c r="AD123" s="17">
        <f>SUM(AC123*F124/1000)</f>
        <v>0</v>
      </c>
      <c r="AE123" s="28" cm="1">
        <f t="array" ref="AE123">SUM(Z123:AB123*F124/1000)</f>
        <v>0</v>
      </c>
      <c r="AF123" s="28">
        <f t="shared" si="19"/>
        <v>0</v>
      </c>
      <c r="AG123" s="17">
        <f t="shared" si="20"/>
        <v>164.64123000000001</v>
      </c>
    </row>
    <row r="124" spans="2:33" x14ac:dyDescent="0.25">
      <c r="B124" s="3" t="s">
        <v>6</v>
      </c>
      <c r="C124" s="3">
        <v>116</v>
      </c>
      <c r="D124" s="3">
        <v>116</v>
      </c>
      <c r="E124" s="10">
        <v>0</v>
      </c>
      <c r="F124" s="24">
        <f t="shared" si="12"/>
        <v>0</v>
      </c>
      <c r="G124" s="24">
        <f t="shared" si="21"/>
        <v>614.05555555555543</v>
      </c>
      <c r="H124" s="17">
        <f t="shared" si="22"/>
        <v>0</v>
      </c>
      <c r="I124" s="17">
        <f t="shared" si="14"/>
        <v>0</v>
      </c>
      <c r="J124" s="17">
        <f t="shared" si="23"/>
        <v>0</v>
      </c>
      <c r="U124">
        <f>IF(E124&lt;1,1,0)</f>
        <v>1</v>
      </c>
      <c r="V124" t="str">
        <f>IF(U124=1,"",E124)</f>
        <v/>
      </c>
      <c r="W124">
        <f t="shared" si="13"/>
        <v>0</v>
      </c>
      <c r="Y124" s="17">
        <f t="shared" si="15"/>
        <v>0</v>
      </c>
      <c r="Z124" s="17">
        <f t="shared" si="16"/>
        <v>0</v>
      </c>
      <c r="AA124" s="29">
        <f t="shared" si="17"/>
        <v>164.64123000000001</v>
      </c>
      <c r="AB124" s="30">
        <f>SUM(0.5*$Y$4*$AA$4*$AB$4*F125^2)</f>
        <v>0</v>
      </c>
      <c r="AC124" s="17">
        <f t="shared" si="18"/>
        <v>164.64123000000001</v>
      </c>
      <c r="AD124" s="17">
        <f>SUM(AC124*F125/1000)</f>
        <v>0</v>
      </c>
      <c r="AE124" s="28" cm="1">
        <f t="array" ref="AE124">SUM(Z124:AB124*F125/1000)</f>
        <v>0</v>
      </c>
      <c r="AF124" s="28">
        <f t="shared" si="19"/>
        <v>0</v>
      </c>
      <c r="AG124" s="17">
        <f t="shared" si="20"/>
        <v>164.64123000000001</v>
      </c>
    </row>
    <row r="125" spans="2:33" x14ac:dyDescent="0.25">
      <c r="B125" s="3" t="s">
        <v>6</v>
      </c>
      <c r="C125" s="3">
        <v>117</v>
      </c>
      <c r="D125" s="3">
        <v>117</v>
      </c>
      <c r="E125" s="10">
        <v>0</v>
      </c>
      <c r="F125" s="24">
        <f t="shared" si="12"/>
        <v>0</v>
      </c>
      <c r="G125" s="24">
        <f t="shared" si="21"/>
        <v>614.05555555555543</v>
      </c>
      <c r="H125" s="17">
        <f t="shared" si="22"/>
        <v>0</v>
      </c>
      <c r="I125" s="17">
        <f t="shared" si="14"/>
        <v>0</v>
      </c>
      <c r="J125" s="17">
        <f t="shared" si="23"/>
        <v>0</v>
      </c>
      <c r="U125">
        <f>IF(E125&lt;1,1,0)</f>
        <v>1</v>
      </c>
      <c r="V125" t="str">
        <f>IF(U125=1,"",E125)</f>
        <v/>
      </c>
      <c r="W125">
        <f t="shared" si="13"/>
        <v>0</v>
      </c>
      <c r="Y125" s="17">
        <f t="shared" si="15"/>
        <v>0</v>
      </c>
      <c r="Z125" s="17">
        <f t="shared" si="16"/>
        <v>0</v>
      </c>
      <c r="AA125" s="29">
        <f t="shared" si="17"/>
        <v>164.64123000000001</v>
      </c>
      <c r="AB125" s="30">
        <f>SUM(0.5*$Y$4*$AA$4*$AB$4*F126^2)</f>
        <v>0</v>
      </c>
      <c r="AC125" s="17">
        <f t="shared" si="18"/>
        <v>164.64123000000001</v>
      </c>
      <c r="AD125" s="17">
        <f>SUM(AC125*F126/1000)</f>
        <v>0</v>
      </c>
      <c r="AE125" s="28" cm="1">
        <f t="array" ref="AE125">SUM(Z125:AB125*F126/1000)</f>
        <v>0</v>
      </c>
      <c r="AF125" s="28">
        <f t="shared" si="19"/>
        <v>0</v>
      </c>
      <c r="AG125" s="17">
        <f t="shared" si="20"/>
        <v>164.64123000000001</v>
      </c>
    </row>
    <row r="126" spans="2:33" x14ac:dyDescent="0.25">
      <c r="B126" s="3" t="s">
        <v>6</v>
      </c>
      <c r="C126" s="3">
        <v>118</v>
      </c>
      <c r="D126" s="3">
        <v>118</v>
      </c>
      <c r="E126" s="10">
        <v>0</v>
      </c>
      <c r="F126" s="24">
        <f t="shared" si="12"/>
        <v>0</v>
      </c>
      <c r="G126" s="24">
        <f t="shared" si="21"/>
        <v>614.05555555555543</v>
      </c>
      <c r="H126" s="17">
        <f t="shared" si="22"/>
        <v>0</v>
      </c>
      <c r="I126" s="17">
        <f t="shared" si="14"/>
        <v>0</v>
      </c>
      <c r="J126" s="17">
        <f t="shared" si="23"/>
        <v>0</v>
      </c>
      <c r="U126">
        <f>IF(E126&lt;1,1,0)</f>
        <v>1</v>
      </c>
      <c r="V126" t="str">
        <f>IF(U126=1,"",E126)</f>
        <v/>
      </c>
      <c r="W126">
        <f t="shared" si="13"/>
        <v>0</v>
      </c>
      <c r="Y126" s="17">
        <f t="shared" si="15"/>
        <v>0</v>
      </c>
      <c r="Z126" s="17">
        <f t="shared" si="16"/>
        <v>0</v>
      </c>
      <c r="AA126" s="29">
        <f t="shared" si="17"/>
        <v>164.64123000000001</v>
      </c>
      <c r="AB126" s="30">
        <f>SUM(0.5*$Y$4*$AA$4*$AB$4*F127^2)</f>
        <v>0</v>
      </c>
      <c r="AC126" s="17">
        <f t="shared" si="18"/>
        <v>164.64123000000001</v>
      </c>
      <c r="AD126" s="17">
        <f>SUM(AC126*F127/1000)</f>
        <v>0</v>
      </c>
      <c r="AE126" s="28" cm="1">
        <f t="array" ref="AE126">SUM(Z126:AB126*F127/1000)</f>
        <v>0</v>
      </c>
      <c r="AF126" s="28">
        <f t="shared" si="19"/>
        <v>0</v>
      </c>
      <c r="AG126" s="17">
        <f t="shared" si="20"/>
        <v>164.64123000000001</v>
      </c>
    </row>
    <row r="127" spans="2:33" x14ac:dyDescent="0.25">
      <c r="B127" s="3" t="s">
        <v>6</v>
      </c>
      <c r="C127" s="3">
        <v>119</v>
      </c>
      <c r="D127" s="3">
        <v>119</v>
      </c>
      <c r="E127" s="10">
        <v>0</v>
      </c>
      <c r="F127" s="24">
        <f t="shared" si="12"/>
        <v>0</v>
      </c>
      <c r="G127" s="24">
        <f t="shared" si="21"/>
        <v>614.05555555555543</v>
      </c>
      <c r="H127" s="17">
        <f t="shared" si="22"/>
        <v>0</v>
      </c>
      <c r="I127" s="17">
        <f t="shared" si="14"/>
        <v>0</v>
      </c>
      <c r="J127" s="17">
        <f t="shared" si="23"/>
        <v>0</v>
      </c>
      <c r="U127">
        <f>IF(E127&lt;1,1,0)</f>
        <v>1</v>
      </c>
      <c r="V127" t="str">
        <f>IF(U127=1,"",E127)</f>
        <v/>
      </c>
      <c r="W127">
        <f t="shared" si="13"/>
        <v>0</v>
      </c>
      <c r="Y127" s="17">
        <f t="shared" si="15"/>
        <v>0</v>
      </c>
      <c r="Z127" s="17">
        <f t="shared" si="16"/>
        <v>0</v>
      </c>
      <c r="AA127" s="29">
        <f t="shared" si="17"/>
        <v>164.64123000000001</v>
      </c>
      <c r="AB127" s="30">
        <f>SUM(0.5*$Y$4*$AA$4*$AB$4*F128^2)</f>
        <v>0</v>
      </c>
      <c r="AC127" s="17">
        <f t="shared" si="18"/>
        <v>164.64123000000001</v>
      </c>
      <c r="AD127" s="17">
        <f>SUM(AC127*F128/1000)</f>
        <v>0</v>
      </c>
      <c r="AE127" s="28" cm="1">
        <f t="array" ref="AE127">SUM(Z127:AB127*F128/1000)</f>
        <v>0</v>
      </c>
      <c r="AF127" s="28">
        <f t="shared" si="19"/>
        <v>0</v>
      </c>
      <c r="AG127" s="17">
        <f t="shared" si="20"/>
        <v>164.64123000000001</v>
      </c>
    </row>
    <row r="128" spans="2:33" x14ac:dyDescent="0.25">
      <c r="B128" s="3" t="s">
        <v>6</v>
      </c>
      <c r="C128" s="3">
        <v>120</v>
      </c>
      <c r="D128" s="3">
        <v>120</v>
      </c>
      <c r="E128" s="10">
        <v>0</v>
      </c>
      <c r="F128" s="24">
        <f t="shared" si="12"/>
        <v>0</v>
      </c>
      <c r="G128" s="24">
        <f t="shared" si="21"/>
        <v>614.05555555555543</v>
      </c>
      <c r="H128" s="17">
        <f t="shared" si="22"/>
        <v>0</v>
      </c>
      <c r="I128" s="17">
        <f t="shared" si="14"/>
        <v>0</v>
      </c>
      <c r="J128" s="17">
        <f t="shared" si="23"/>
        <v>0</v>
      </c>
      <c r="U128">
        <f>IF(E128&lt;1,1,0)</f>
        <v>1</v>
      </c>
      <c r="V128" t="str">
        <f>IF(U128=1,"",E128)</f>
        <v/>
      </c>
      <c r="W128">
        <f t="shared" si="13"/>
        <v>0</v>
      </c>
      <c r="Y128" s="17">
        <f t="shared" si="15"/>
        <v>0</v>
      </c>
      <c r="Z128" s="17">
        <f t="shared" si="16"/>
        <v>0</v>
      </c>
      <c r="AA128" s="29">
        <f t="shared" si="17"/>
        <v>164.64123000000001</v>
      </c>
      <c r="AB128" s="30">
        <f>SUM(0.5*$Y$4*$AA$4*$AB$4*F129^2)</f>
        <v>0</v>
      </c>
      <c r="AC128" s="17">
        <f t="shared" si="18"/>
        <v>164.64123000000001</v>
      </c>
      <c r="AD128" s="17">
        <f>SUM(AC128*F129/1000)</f>
        <v>0</v>
      </c>
      <c r="AE128" s="28" cm="1">
        <f t="array" ref="AE128">SUM(Z128:AB128*F129/1000)</f>
        <v>0</v>
      </c>
      <c r="AF128" s="28">
        <f t="shared" si="19"/>
        <v>0</v>
      </c>
      <c r="AG128" s="17">
        <f t="shared" si="20"/>
        <v>164.64123000000001</v>
      </c>
    </row>
    <row r="129" spans="2:33" x14ac:dyDescent="0.25">
      <c r="B129" s="3" t="s">
        <v>6</v>
      </c>
      <c r="C129" s="3">
        <v>121</v>
      </c>
      <c r="D129" s="3">
        <v>121</v>
      </c>
      <c r="E129" s="10">
        <v>0</v>
      </c>
      <c r="F129" s="24">
        <f t="shared" si="12"/>
        <v>0</v>
      </c>
      <c r="G129" s="24">
        <f t="shared" si="21"/>
        <v>614.05555555555543</v>
      </c>
      <c r="H129" s="17">
        <f t="shared" si="22"/>
        <v>0</v>
      </c>
      <c r="I129" s="17">
        <f t="shared" si="14"/>
        <v>0</v>
      </c>
      <c r="J129" s="17">
        <f t="shared" si="23"/>
        <v>0</v>
      </c>
      <c r="U129">
        <f>IF(E129&lt;1,1,0)</f>
        <v>1</v>
      </c>
      <c r="V129" t="str">
        <f>IF(U129=1,"",E129)</f>
        <v/>
      </c>
      <c r="W129">
        <f t="shared" si="13"/>
        <v>0</v>
      </c>
      <c r="Y129" s="17">
        <f t="shared" si="15"/>
        <v>0</v>
      </c>
      <c r="Z129" s="17">
        <f t="shared" si="16"/>
        <v>0</v>
      </c>
      <c r="AA129" s="29">
        <f t="shared" si="17"/>
        <v>164.64123000000001</v>
      </c>
      <c r="AB129" s="30">
        <f>SUM(0.5*$Y$4*$AA$4*$AB$4*F130^2)</f>
        <v>0</v>
      </c>
      <c r="AC129" s="17">
        <f t="shared" si="18"/>
        <v>164.64123000000001</v>
      </c>
      <c r="AD129" s="17">
        <f>SUM(AC129*F130/1000)</f>
        <v>0</v>
      </c>
      <c r="AE129" s="28" cm="1">
        <f t="array" ref="AE129">SUM(Z129:AB129*F130/1000)</f>
        <v>0</v>
      </c>
      <c r="AF129" s="28">
        <f t="shared" si="19"/>
        <v>0</v>
      </c>
      <c r="AG129" s="17">
        <f t="shared" si="20"/>
        <v>164.64123000000001</v>
      </c>
    </row>
    <row r="130" spans="2:33" x14ac:dyDescent="0.25">
      <c r="B130" s="3" t="s">
        <v>6</v>
      </c>
      <c r="C130" s="3">
        <v>122</v>
      </c>
      <c r="D130" s="3">
        <v>122</v>
      </c>
      <c r="E130" s="10">
        <v>0</v>
      </c>
      <c r="F130" s="24">
        <f t="shared" si="12"/>
        <v>0</v>
      </c>
      <c r="G130" s="24">
        <f t="shared" si="21"/>
        <v>614.05555555555543</v>
      </c>
      <c r="H130" s="17">
        <f t="shared" si="22"/>
        <v>0</v>
      </c>
      <c r="I130" s="17">
        <f t="shared" si="14"/>
        <v>0</v>
      </c>
      <c r="J130" s="17">
        <f t="shared" si="23"/>
        <v>0</v>
      </c>
      <c r="U130">
        <f>IF(E130&lt;1,1,0)</f>
        <v>1</v>
      </c>
      <c r="V130" t="str">
        <f>IF(U130=1,"",E130)</f>
        <v/>
      </c>
      <c r="W130">
        <f t="shared" si="13"/>
        <v>0</v>
      </c>
      <c r="Y130" s="17">
        <f t="shared" si="15"/>
        <v>0</v>
      </c>
      <c r="Z130" s="17">
        <f t="shared" si="16"/>
        <v>0</v>
      </c>
      <c r="AA130" s="29">
        <f t="shared" si="17"/>
        <v>164.64123000000001</v>
      </c>
      <c r="AB130" s="30">
        <f>SUM(0.5*$Y$4*$AA$4*$AB$4*F131^2)</f>
        <v>0</v>
      </c>
      <c r="AC130" s="17">
        <f t="shared" si="18"/>
        <v>164.64123000000001</v>
      </c>
      <c r="AD130" s="17">
        <f>SUM(AC130*F131/1000)</f>
        <v>0</v>
      </c>
      <c r="AE130" s="28" cm="1">
        <f t="array" ref="AE130">SUM(Z130:AB130*F131/1000)</f>
        <v>0</v>
      </c>
      <c r="AF130" s="28">
        <f t="shared" si="19"/>
        <v>0</v>
      </c>
      <c r="AG130" s="17">
        <f t="shared" si="20"/>
        <v>164.64123000000001</v>
      </c>
    </row>
    <row r="131" spans="2:33" x14ac:dyDescent="0.25">
      <c r="B131" s="3" t="s">
        <v>6</v>
      </c>
      <c r="C131" s="3">
        <v>123</v>
      </c>
      <c r="D131" s="3">
        <v>123</v>
      </c>
      <c r="E131" s="10">
        <v>0</v>
      </c>
      <c r="F131" s="24">
        <f t="shared" si="12"/>
        <v>0</v>
      </c>
      <c r="G131" s="24">
        <f t="shared" si="21"/>
        <v>614.05555555555543</v>
      </c>
      <c r="H131" s="17">
        <f t="shared" si="22"/>
        <v>0</v>
      </c>
      <c r="I131" s="17">
        <f t="shared" si="14"/>
        <v>0</v>
      </c>
      <c r="J131" s="17">
        <f t="shared" si="23"/>
        <v>0</v>
      </c>
      <c r="U131">
        <f>IF(E131&lt;1,1,0)</f>
        <v>1</v>
      </c>
      <c r="V131" t="str">
        <f>IF(U131=1,"",E131)</f>
        <v/>
      </c>
      <c r="W131">
        <f t="shared" si="13"/>
        <v>0</v>
      </c>
      <c r="Y131" s="17">
        <f t="shared" si="15"/>
        <v>0</v>
      </c>
      <c r="Z131" s="17">
        <f t="shared" si="16"/>
        <v>0</v>
      </c>
      <c r="AA131" s="29">
        <f t="shared" si="17"/>
        <v>164.64123000000001</v>
      </c>
      <c r="AB131" s="30">
        <f>SUM(0.5*$Y$4*$AA$4*$AB$4*F132^2)</f>
        <v>0</v>
      </c>
      <c r="AC131" s="17">
        <f t="shared" si="18"/>
        <v>164.64123000000001</v>
      </c>
      <c r="AD131" s="17">
        <f>SUM(AC131*F132/1000)</f>
        <v>0</v>
      </c>
      <c r="AE131" s="28" cm="1">
        <f t="array" ref="AE131">SUM(Z131:AB131*F132/1000)</f>
        <v>0</v>
      </c>
      <c r="AF131" s="28">
        <f t="shared" si="19"/>
        <v>0</v>
      </c>
      <c r="AG131" s="17">
        <f t="shared" si="20"/>
        <v>164.64123000000001</v>
      </c>
    </row>
    <row r="132" spans="2:33" x14ac:dyDescent="0.25">
      <c r="B132" s="3" t="s">
        <v>6</v>
      </c>
      <c r="C132" s="3">
        <v>124</v>
      </c>
      <c r="D132" s="3">
        <v>124</v>
      </c>
      <c r="E132" s="10">
        <v>0</v>
      </c>
      <c r="F132" s="24">
        <f t="shared" si="12"/>
        <v>0</v>
      </c>
      <c r="G132" s="24">
        <f t="shared" si="21"/>
        <v>614.05555555555543</v>
      </c>
      <c r="H132" s="17">
        <f t="shared" si="22"/>
        <v>0</v>
      </c>
      <c r="I132" s="17">
        <f t="shared" si="14"/>
        <v>0</v>
      </c>
      <c r="J132" s="17">
        <f t="shared" si="23"/>
        <v>0</v>
      </c>
      <c r="U132">
        <f>IF(E132&lt;1,1,0)</f>
        <v>1</v>
      </c>
      <c r="V132" t="str">
        <f>IF(U132=1,"",E132)</f>
        <v/>
      </c>
      <c r="W132">
        <f t="shared" si="13"/>
        <v>0</v>
      </c>
      <c r="Y132" s="17">
        <f t="shared" si="15"/>
        <v>0</v>
      </c>
      <c r="Z132" s="17">
        <f t="shared" si="16"/>
        <v>0</v>
      </c>
      <c r="AA132" s="29">
        <f t="shared" si="17"/>
        <v>164.64123000000001</v>
      </c>
      <c r="AB132" s="30">
        <f>SUM(0.5*$Y$4*$AA$4*$AB$4*F133^2)</f>
        <v>0</v>
      </c>
      <c r="AC132" s="17">
        <f t="shared" si="18"/>
        <v>164.64123000000001</v>
      </c>
      <c r="AD132" s="17">
        <f>SUM(AC132*F133/1000)</f>
        <v>0</v>
      </c>
      <c r="AE132" s="28" cm="1">
        <f t="array" ref="AE132">SUM(Z132:AB132*F133/1000)</f>
        <v>0</v>
      </c>
      <c r="AF132" s="28">
        <f t="shared" si="19"/>
        <v>0</v>
      </c>
      <c r="AG132" s="17">
        <f t="shared" si="20"/>
        <v>164.64123000000001</v>
      </c>
    </row>
    <row r="133" spans="2:33" x14ac:dyDescent="0.25">
      <c r="B133" s="3" t="s">
        <v>6</v>
      </c>
      <c r="C133" s="3">
        <v>125</v>
      </c>
      <c r="D133" s="3">
        <v>125</v>
      </c>
      <c r="E133" s="10">
        <v>0</v>
      </c>
      <c r="F133" s="24">
        <f t="shared" si="12"/>
        <v>0</v>
      </c>
      <c r="G133" s="24">
        <f t="shared" si="21"/>
        <v>614.05555555555543</v>
      </c>
      <c r="H133" s="17">
        <f t="shared" si="22"/>
        <v>0</v>
      </c>
      <c r="I133" s="17">
        <f t="shared" si="14"/>
        <v>0</v>
      </c>
      <c r="J133" s="17">
        <f t="shared" si="23"/>
        <v>0</v>
      </c>
      <c r="U133">
        <f>IF(E133&lt;1,1,0)</f>
        <v>1</v>
      </c>
      <c r="V133" t="str">
        <f>IF(U133=1,"",E133)</f>
        <v/>
      </c>
      <c r="W133">
        <f t="shared" si="13"/>
        <v>0</v>
      </c>
      <c r="Y133" s="17">
        <f t="shared" si="15"/>
        <v>0</v>
      </c>
      <c r="Z133" s="17">
        <f t="shared" si="16"/>
        <v>0</v>
      </c>
      <c r="AA133" s="29">
        <f t="shared" si="17"/>
        <v>164.64123000000001</v>
      </c>
      <c r="AB133" s="30">
        <f>SUM(0.5*$Y$4*$AA$4*$AB$4*F134^2)</f>
        <v>0</v>
      </c>
      <c r="AC133" s="17">
        <f t="shared" si="18"/>
        <v>164.64123000000001</v>
      </c>
      <c r="AD133" s="17">
        <f>SUM(AC133*F134/1000)</f>
        <v>0</v>
      </c>
      <c r="AE133" s="28" cm="1">
        <f t="array" ref="AE133">SUM(Z133:AB133*F134/1000)</f>
        <v>0</v>
      </c>
      <c r="AF133" s="28">
        <f t="shared" si="19"/>
        <v>0</v>
      </c>
      <c r="AG133" s="17">
        <f t="shared" si="20"/>
        <v>164.64123000000001</v>
      </c>
    </row>
    <row r="134" spans="2:33" x14ac:dyDescent="0.25">
      <c r="B134" s="3" t="s">
        <v>6</v>
      </c>
      <c r="C134" s="3">
        <v>126</v>
      </c>
      <c r="D134" s="3">
        <v>126</v>
      </c>
      <c r="E134" s="10">
        <v>0</v>
      </c>
      <c r="F134" s="24">
        <f t="shared" si="12"/>
        <v>0</v>
      </c>
      <c r="G134" s="24">
        <f t="shared" si="21"/>
        <v>614.05555555555543</v>
      </c>
      <c r="H134" s="17">
        <f t="shared" si="22"/>
        <v>0</v>
      </c>
      <c r="I134" s="17">
        <f t="shared" si="14"/>
        <v>0</v>
      </c>
      <c r="J134" s="17">
        <f t="shared" si="23"/>
        <v>0</v>
      </c>
      <c r="U134">
        <f>IF(E134&lt;1,1,0)</f>
        <v>1</v>
      </c>
      <c r="V134" t="str">
        <f>IF(U134=1,"",E134)</f>
        <v/>
      </c>
      <c r="W134">
        <f t="shared" si="13"/>
        <v>0</v>
      </c>
      <c r="Y134" s="17">
        <f t="shared" si="15"/>
        <v>0</v>
      </c>
      <c r="Z134" s="17">
        <f t="shared" si="16"/>
        <v>0</v>
      </c>
      <c r="AA134" s="29">
        <f t="shared" si="17"/>
        <v>164.64123000000001</v>
      </c>
      <c r="AB134" s="30">
        <f>SUM(0.5*$Y$4*$AA$4*$AB$4*F135^2)</f>
        <v>0</v>
      </c>
      <c r="AC134" s="17">
        <f t="shared" si="18"/>
        <v>164.64123000000001</v>
      </c>
      <c r="AD134" s="17">
        <f>SUM(AC134*F135/1000)</f>
        <v>0</v>
      </c>
      <c r="AE134" s="28" cm="1">
        <f t="array" ref="AE134">SUM(Z134:AB134*F135/1000)</f>
        <v>0</v>
      </c>
      <c r="AF134" s="28">
        <f t="shared" si="19"/>
        <v>0</v>
      </c>
      <c r="AG134" s="17">
        <f t="shared" si="20"/>
        <v>164.64123000000001</v>
      </c>
    </row>
    <row r="135" spans="2:33" x14ac:dyDescent="0.25">
      <c r="B135" s="3" t="s">
        <v>6</v>
      </c>
      <c r="C135" s="3">
        <v>127</v>
      </c>
      <c r="D135" s="3">
        <v>127</v>
      </c>
      <c r="E135" s="10">
        <v>0</v>
      </c>
      <c r="F135" s="24">
        <f t="shared" si="12"/>
        <v>0</v>
      </c>
      <c r="G135" s="24">
        <f t="shared" si="21"/>
        <v>614.05555555555543</v>
      </c>
      <c r="H135" s="17">
        <f t="shared" si="22"/>
        <v>0</v>
      </c>
      <c r="I135" s="17">
        <f t="shared" si="14"/>
        <v>0</v>
      </c>
      <c r="J135" s="17">
        <f t="shared" si="23"/>
        <v>0</v>
      </c>
      <c r="U135">
        <f>IF(E135&lt;1,1,0)</f>
        <v>1</v>
      </c>
      <c r="V135" t="str">
        <f>IF(U135=1,"",E135)</f>
        <v/>
      </c>
      <c r="W135">
        <f t="shared" si="13"/>
        <v>0</v>
      </c>
      <c r="Y135" s="17">
        <f t="shared" si="15"/>
        <v>0</v>
      </c>
      <c r="Z135" s="17">
        <f t="shared" si="16"/>
        <v>0</v>
      </c>
      <c r="AA135" s="29">
        <f t="shared" si="17"/>
        <v>164.64123000000001</v>
      </c>
      <c r="AB135" s="30">
        <f>SUM(0.5*$Y$4*$AA$4*$AB$4*F136^2)</f>
        <v>0</v>
      </c>
      <c r="AC135" s="17">
        <f t="shared" si="18"/>
        <v>164.64123000000001</v>
      </c>
      <c r="AD135" s="17">
        <f>SUM(AC135*F136/1000)</f>
        <v>0</v>
      </c>
      <c r="AE135" s="28" cm="1">
        <f t="array" ref="AE135">SUM(Z135:AB135*F136/1000)</f>
        <v>0</v>
      </c>
      <c r="AF135" s="28">
        <f t="shared" si="19"/>
        <v>0</v>
      </c>
      <c r="AG135" s="17">
        <f t="shared" si="20"/>
        <v>164.64123000000001</v>
      </c>
    </row>
    <row r="136" spans="2:33" x14ac:dyDescent="0.25">
      <c r="B136" s="3" t="s">
        <v>6</v>
      </c>
      <c r="C136" s="3">
        <v>128</v>
      </c>
      <c r="D136" s="3">
        <v>128</v>
      </c>
      <c r="E136" s="10">
        <v>0</v>
      </c>
      <c r="F136" s="24">
        <f t="shared" ref="F136:F199" si="24">SUM(E136*1000/3600)</f>
        <v>0</v>
      </c>
      <c r="G136" s="24">
        <f t="shared" si="21"/>
        <v>614.05555555555543</v>
      </c>
      <c r="H136" s="17">
        <f t="shared" si="22"/>
        <v>0</v>
      </c>
      <c r="I136" s="17">
        <f t="shared" si="14"/>
        <v>0</v>
      </c>
      <c r="J136" s="17">
        <f t="shared" si="23"/>
        <v>0</v>
      </c>
      <c r="U136">
        <f>IF(E136&lt;1,1,0)</f>
        <v>1</v>
      </c>
      <c r="V136" t="str">
        <f>IF(U136=1,"",E136)</f>
        <v/>
      </c>
      <c r="W136">
        <f t="shared" ref="W136:W199" si="25">E136/3.6</f>
        <v>0</v>
      </c>
      <c r="Y136" s="17">
        <f t="shared" si="15"/>
        <v>0</v>
      </c>
      <c r="Z136" s="17">
        <f t="shared" si="16"/>
        <v>0</v>
      </c>
      <c r="AA136" s="29">
        <f t="shared" si="17"/>
        <v>164.64123000000001</v>
      </c>
      <c r="AB136" s="30">
        <f>SUM(0.5*$Y$4*$AA$4*$AB$4*F137^2)</f>
        <v>0</v>
      </c>
      <c r="AC136" s="17">
        <f t="shared" si="18"/>
        <v>164.64123000000001</v>
      </c>
      <c r="AD136" s="17">
        <f>SUM(AC136*F137/1000)</f>
        <v>0</v>
      </c>
      <c r="AE136" s="28" cm="1">
        <f t="array" ref="AE136">SUM(Z136:AB136*F137/1000)</f>
        <v>0</v>
      </c>
      <c r="AF136" s="28">
        <f t="shared" si="19"/>
        <v>0</v>
      </c>
      <c r="AG136" s="17">
        <f t="shared" si="20"/>
        <v>164.64123000000001</v>
      </c>
    </row>
    <row r="137" spans="2:33" x14ac:dyDescent="0.25">
      <c r="B137" s="3" t="s">
        <v>6</v>
      </c>
      <c r="C137" s="3">
        <v>129</v>
      </c>
      <c r="D137" s="3">
        <v>129</v>
      </c>
      <c r="E137" s="10">
        <v>0</v>
      </c>
      <c r="F137" s="24">
        <f t="shared" si="24"/>
        <v>0</v>
      </c>
      <c r="G137" s="24">
        <f t="shared" si="21"/>
        <v>614.05555555555543</v>
      </c>
      <c r="H137" s="17">
        <f t="shared" si="22"/>
        <v>0</v>
      </c>
      <c r="I137" s="17">
        <f t="shared" ref="I137:I200" si="26">ABS(H137)</f>
        <v>0</v>
      </c>
      <c r="J137" s="17">
        <f t="shared" si="23"/>
        <v>0</v>
      </c>
      <c r="U137">
        <f>IF(E137&lt;1,1,0)</f>
        <v>1</v>
      </c>
      <c r="V137" t="str">
        <f>IF(U137=1,"",E137)</f>
        <v/>
      </c>
      <c r="W137">
        <f t="shared" si="25"/>
        <v>0</v>
      </c>
      <c r="Y137" s="17">
        <f t="shared" ref="Y137:Y200" si="27">SUM($W$4*H138*1)</f>
        <v>0</v>
      </c>
      <c r="Z137" s="17">
        <f t="shared" ref="Z137:Z200" si="28">ABS(Y137)</f>
        <v>0</v>
      </c>
      <c r="AA137" s="29">
        <f t="shared" ref="AA137:AA200" si="29">SUM($W$4*$V$4*$X$4)</f>
        <v>164.64123000000001</v>
      </c>
      <c r="AB137" s="30">
        <f>SUM(0.5*$Y$4*$AA$4*$AB$4*F138^2)</f>
        <v>0</v>
      </c>
      <c r="AC137" s="17">
        <f t="shared" ref="AC137:AC200" si="30">SUM(Y137+$AA$8+AB137)</f>
        <v>164.64123000000001</v>
      </c>
      <c r="AD137" s="17">
        <f>SUM(AC137*F138/1000)</f>
        <v>0</v>
      </c>
      <c r="AE137" s="28" cm="1">
        <f t="array" ref="AE137">SUM(Z137:AB137*F138/1000)</f>
        <v>0</v>
      </c>
      <c r="AF137" s="28">
        <f t="shared" ref="AF137:AF200" si="31">SUM($W$4*H138)</f>
        <v>0</v>
      </c>
      <c r="AG137" s="17">
        <f t="shared" ref="AG137:AG200" si="32">AF137+AA137+AB137</f>
        <v>164.64123000000001</v>
      </c>
    </row>
    <row r="138" spans="2:33" x14ac:dyDescent="0.25">
      <c r="B138" s="3" t="s">
        <v>6</v>
      </c>
      <c r="C138" s="3">
        <v>130</v>
      </c>
      <c r="D138" s="3">
        <v>130</v>
      </c>
      <c r="E138" s="10">
        <v>0</v>
      </c>
      <c r="F138" s="24">
        <f t="shared" si="24"/>
        <v>0</v>
      </c>
      <c r="G138" s="24">
        <f t="shared" ref="G138:G201" si="33">SUM(G137+F138)</f>
        <v>614.05555555555543</v>
      </c>
      <c r="H138" s="17">
        <f t="shared" ref="H138:H201" si="34">($E139-$E137)/2/3.6</f>
        <v>0</v>
      </c>
      <c r="I138" s="17">
        <f t="shared" si="26"/>
        <v>0</v>
      </c>
      <c r="J138" s="17">
        <f t="shared" ref="J138:J201" si="35">($E139-$E137)/2</f>
        <v>0</v>
      </c>
      <c r="U138">
        <f>IF(E138&lt;1,1,0)</f>
        <v>1</v>
      </c>
      <c r="V138" t="str">
        <f>IF(U138=1,"",E138)</f>
        <v/>
      </c>
      <c r="W138">
        <f t="shared" si="25"/>
        <v>0</v>
      </c>
      <c r="Y138" s="17">
        <f t="shared" si="27"/>
        <v>0</v>
      </c>
      <c r="Z138" s="17">
        <f t="shared" si="28"/>
        <v>0</v>
      </c>
      <c r="AA138" s="29">
        <f t="shared" si="29"/>
        <v>164.64123000000001</v>
      </c>
      <c r="AB138" s="30">
        <f>SUM(0.5*$Y$4*$AA$4*$AB$4*F139^2)</f>
        <v>0</v>
      </c>
      <c r="AC138" s="17">
        <f t="shared" si="30"/>
        <v>164.64123000000001</v>
      </c>
      <c r="AD138" s="17">
        <f>SUM(AC138*F139/1000)</f>
        <v>0</v>
      </c>
      <c r="AE138" s="28" cm="1">
        <f t="array" ref="AE138">SUM(Z138:AB138*F139/1000)</f>
        <v>0</v>
      </c>
      <c r="AF138" s="28">
        <f t="shared" si="31"/>
        <v>0</v>
      </c>
      <c r="AG138" s="17">
        <f t="shared" si="32"/>
        <v>164.64123000000001</v>
      </c>
    </row>
    <row r="139" spans="2:33" x14ac:dyDescent="0.25">
      <c r="B139" s="3" t="s">
        <v>6</v>
      </c>
      <c r="C139" s="3">
        <v>131</v>
      </c>
      <c r="D139" s="3">
        <v>131</v>
      </c>
      <c r="E139" s="10">
        <v>0</v>
      </c>
      <c r="F139" s="24">
        <f t="shared" si="24"/>
        <v>0</v>
      </c>
      <c r="G139" s="24">
        <f t="shared" si="33"/>
        <v>614.05555555555543</v>
      </c>
      <c r="H139" s="17">
        <f t="shared" si="34"/>
        <v>0</v>
      </c>
      <c r="I139" s="17">
        <f t="shared" si="26"/>
        <v>0</v>
      </c>
      <c r="J139" s="17">
        <f t="shared" si="35"/>
        <v>0</v>
      </c>
      <c r="U139">
        <f>IF(E139&lt;1,1,0)</f>
        <v>1</v>
      </c>
      <c r="V139" t="str">
        <f>IF(U139=1,"",E139)</f>
        <v/>
      </c>
      <c r="W139">
        <f t="shared" si="25"/>
        <v>0</v>
      </c>
      <c r="Y139" s="17">
        <f t="shared" si="27"/>
        <v>0</v>
      </c>
      <c r="Z139" s="17">
        <f t="shared" si="28"/>
        <v>0</v>
      </c>
      <c r="AA139" s="29">
        <f t="shared" si="29"/>
        <v>164.64123000000001</v>
      </c>
      <c r="AB139" s="30">
        <f>SUM(0.5*$Y$4*$AA$4*$AB$4*F140^2)</f>
        <v>0</v>
      </c>
      <c r="AC139" s="17">
        <f t="shared" si="30"/>
        <v>164.64123000000001</v>
      </c>
      <c r="AD139" s="17">
        <f>SUM(AC139*F140/1000)</f>
        <v>0</v>
      </c>
      <c r="AE139" s="28" cm="1">
        <f t="array" ref="AE139">SUM(Z139:AB139*F140/1000)</f>
        <v>0</v>
      </c>
      <c r="AF139" s="28">
        <f t="shared" si="31"/>
        <v>0</v>
      </c>
      <c r="AG139" s="17">
        <f t="shared" si="32"/>
        <v>164.64123000000001</v>
      </c>
    </row>
    <row r="140" spans="2:33" x14ac:dyDescent="0.25">
      <c r="B140" s="3" t="s">
        <v>6</v>
      </c>
      <c r="C140" s="3">
        <v>132</v>
      </c>
      <c r="D140" s="3">
        <v>132</v>
      </c>
      <c r="E140" s="10">
        <v>0</v>
      </c>
      <c r="F140" s="24">
        <f t="shared" si="24"/>
        <v>0</v>
      </c>
      <c r="G140" s="24">
        <f t="shared" si="33"/>
        <v>614.05555555555543</v>
      </c>
      <c r="H140" s="17">
        <f t="shared" si="34"/>
        <v>0</v>
      </c>
      <c r="I140" s="17">
        <f t="shared" si="26"/>
        <v>0</v>
      </c>
      <c r="J140" s="17">
        <f t="shared" si="35"/>
        <v>0</v>
      </c>
      <c r="U140">
        <f>IF(E140&lt;1,1,0)</f>
        <v>1</v>
      </c>
      <c r="V140" t="str">
        <f>IF(U140=1,"",E140)</f>
        <v/>
      </c>
      <c r="W140">
        <f t="shared" si="25"/>
        <v>0</v>
      </c>
      <c r="Y140" s="17">
        <f t="shared" si="27"/>
        <v>0</v>
      </c>
      <c r="Z140" s="17">
        <f t="shared" si="28"/>
        <v>0</v>
      </c>
      <c r="AA140" s="29">
        <f t="shared" si="29"/>
        <v>164.64123000000001</v>
      </c>
      <c r="AB140" s="30">
        <f>SUM(0.5*$Y$4*$AA$4*$AB$4*F141^2)</f>
        <v>0</v>
      </c>
      <c r="AC140" s="17">
        <f t="shared" si="30"/>
        <v>164.64123000000001</v>
      </c>
      <c r="AD140" s="17">
        <f>SUM(AC140*F141/1000)</f>
        <v>0</v>
      </c>
      <c r="AE140" s="28" cm="1">
        <f t="array" ref="AE140">SUM(Z140:AB140*F141/1000)</f>
        <v>0</v>
      </c>
      <c r="AF140" s="28">
        <f t="shared" si="31"/>
        <v>0</v>
      </c>
      <c r="AG140" s="17">
        <f t="shared" si="32"/>
        <v>164.64123000000001</v>
      </c>
    </row>
    <row r="141" spans="2:33" x14ac:dyDescent="0.25">
      <c r="B141" s="3" t="s">
        <v>6</v>
      </c>
      <c r="C141" s="3">
        <v>133</v>
      </c>
      <c r="D141" s="3">
        <v>133</v>
      </c>
      <c r="E141" s="10">
        <v>0</v>
      </c>
      <c r="F141" s="24">
        <f t="shared" si="24"/>
        <v>0</v>
      </c>
      <c r="G141" s="24">
        <f t="shared" si="33"/>
        <v>614.05555555555543</v>
      </c>
      <c r="H141" s="17">
        <f t="shared" si="34"/>
        <v>0</v>
      </c>
      <c r="I141" s="17">
        <f t="shared" si="26"/>
        <v>0</v>
      </c>
      <c r="J141" s="17">
        <f t="shared" si="35"/>
        <v>0</v>
      </c>
      <c r="U141">
        <f>IF(E141&lt;1,1,0)</f>
        <v>1</v>
      </c>
      <c r="V141" t="str">
        <f>IF(U141=1,"",E141)</f>
        <v/>
      </c>
      <c r="W141">
        <f t="shared" si="25"/>
        <v>0</v>
      </c>
      <c r="Y141" s="17">
        <f t="shared" si="27"/>
        <v>0</v>
      </c>
      <c r="Z141" s="17">
        <f t="shared" si="28"/>
        <v>0</v>
      </c>
      <c r="AA141" s="29">
        <f t="shared" si="29"/>
        <v>164.64123000000001</v>
      </c>
      <c r="AB141" s="30">
        <f>SUM(0.5*$Y$4*$AA$4*$AB$4*F142^2)</f>
        <v>0</v>
      </c>
      <c r="AC141" s="17">
        <f t="shared" si="30"/>
        <v>164.64123000000001</v>
      </c>
      <c r="AD141" s="17">
        <f>SUM(AC141*F142/1000)</f>
        <v>0</v>
      </c>
      <c r="AE141" s="28" cm="1">
        <f t="array" ref="AE141">SUM(Z141:AB141*F142/1000)</f>
        <v>0</v>
      </c>
      <c r="AF141" s="28">
        <f t="shared" si="31"/>
        <v>0</v>
      </c>
      <c r="AG141" s="17">
        <f t="shared" si="32"/>
        <v>164.64123000000001</v>
      </c>
    </row>
    <row r="142" spans="2:33" x14ac:dyDescent="0.25">
      <c r="B142" s="3" t="s">
        <v>6</v>
      </c>
      <c r="C142" s="3">
        <v>134</v>
      </c>
      <c r="D142" s="3">
        <v>134</v>
      </c>
      <c r="E142" s="10">
        <v>0</v>
      </c>
      <c r="F142" s="24">
        <f t="shared" si="24"/>
        <v>0</v>
      </c>
      <c r="G142" s="24">
        <f t="shared" si="33"/>
        <v>614.05555555555543</v>
      </c>
      <c r="H142" s="17">
        <f t="shared" si="34"/>
        <v>0</v>
      </c>
      <c r="I142" s="17">
        <f t="shared" si="26"/>
        <v>0</v>
      </c>
      <c r="J142" s="17">
        <f t="shared" si="35"/>
        <v>0</v>
      </c>
      <c r="U142">
        <f>IF(E142&lt;1,1,0)</f>
        <v>1</v>
      </c>
      <c r="V142" t="str">
        <f>IF(U142=1,"",E142)</f>
        <v/>
      </c>
      <c r="W142">
        <f t="shared" si="25"/>
        <v>0</v>
      </c>
      <c r="Y142" s="17">
        <f t="shared" si="27"/>
        <v>0</v>
      </c>
      <c r="Z142" s="17">
        <f t="shared" si="28"/>
        <v>0</v>
      </c>
      <c r="AA142" s="29">
        <f t="shared" si="29"/>
        <v>164.64123000000001</v>
      </c>
      <c r="AB142" s="30">
        <f>SUM(0.5*$Y$4*$AA$4*$AB$4*F143^2)</f>
        <v>0</v>
      </c>
      <c r="AC142" s="17">
        <f t="shared" si="30"/>
        <v>164.64123000000001</v>
      </c>
      <c r="AD142" s="17">
        <f>SUM(AC142*F143/1000)</f>
        <v>0</v>
      </c>
      <c r="AE142" s="28" cm="1">
        <f t="array" ref="AE142">SUM(Z142:AB142*F143/1000)</f>
        <v>0</v>
      </c>
      <c r="AF142" s="28">
        <f t="shared" si="31"/>
        <v>0</v>
      </c>
      <c r="AG142" s="17">
        <f t="shared" si="32"/>
        <v>164.64123000000001</v>
      </c>
    </row>
    <row r="143" spans="2:33" x14ac:dyDescent="0.25">
      <c r="B143" s="3" t="s">
        <v>6</v>
      </c>
      <c r="C143" s="3">
        <v>135</v>
      </c>
      <c r="D143" s="3">
        <v>135</v>
      </c>
      <c r="E143" s="10">
        <v>0</v>
      </c>
      <c r="F143" s="24">
        <f t="shared" si="24"/>
        <v>0</v>
      </c>
      <c r="G143" s="24">
        <f t="shared" si="33"/>
        <v>614.05555555555543</v>
      </c>
      <c r="H143" s="17">
        <f t="shared" si="34"/>
        <v>0</v>
      </c>
      <c r="I143" s="17">
        <f t="shared" si="26"/>
        <v>0</v>
      </c>
      <c r="J143" s="17">
        <f t="shared" si="35"/>
        <v>0</v>
      </c>
      <c r="U143">
        <f>IF(E143&lt;1,1,0)</f>
        <v>1</v>
      </c>
      <c r="V143" t="str">
        <f>IF(U143=1,"",E143)</f>
        <v/>
      </c>
      <c r="W143">
        <f t="shared" si="25"/>
        <v>0</v>
      </c>
      <c r="Y143" s="17">
        <f t="shared" si="27"/>
        <v>0</v>
      </c>
      <c r="Z143" s="17">
        <f t="shared" si="28"/>
        <v>0</v>
      </c>
      <c r="AA143" s="29">
        <f t="shared" si="29"/>
        <v>164.64123000000001</v>
      </c>
      <c r="AB143" s="30">
        <f>SUM(0.5*$Y$4*$AA$4*$AB$4*F144^2)</f>
        <v>0</v>
      </c>
      <c r="AC143" s="17">
        <f t="shared" si="30"/>
        <v>164.64123000000001</v>
      </c>
      <c r="AD143" s="17">
        <f>SUM(AC143*F144/1000)</f>
        <v>0</v>
      </c>
      <c r="AE143" s="28" cm="1">
        <f t="array" ref="AE143">SUM(Z143:AB143*F144/1000)</f>
        <v>0</v>
      </c>
      <c r="AF143" s="28">
        <f t="shared" si="31"/>
        <v>0</v>
      </c>
      <c r="AG143" s="17">
        <f t="shared" si="32"/>
        <v>164.64123000000001</v>
      </c>
    </row>
    <row r="144" spans="2:33" x14ac:dyDescent="0.25">
      <c r="B144" s="3" t="s">
        <v>6</v>
      </c>
      <c r="C144" s="3">
        <v>136</v>
      </c>
      <c r="D144" s="3">
        <v>136</v>
      </c>
      <c r="E144" s="10">
        <v>0</v>
      </c>
      <c r="F144" s="24">
        <f t="shared" si="24"/>
        <v>0</v>
      </c>
      <c r="G144" s="24">
        <f t="shared" si="33"/>
        <v>614.05555555555543</v>
      </c>
      <c r="H144" s="17">
        <f t="shared" si="34"/>
        <v>0</v>
      </c>
      <c r="I144" s="17">
        <f t="shared" si="26"/>
        <v>0</v>
      </c>
      <c r="J144" s="17">
        <f t="shared" si="35"/>
        <v>0</v>
      </c>
      <c r="U144">
        <f>IF(E144&lt;1,1,0)</f>
        <v>1</v>
      </c>
      <c r="V144" t="str">
        <f>IF(U144=1,"",E144)</f>
        <v/>
      </c>
      <c r="W144">
        <f t="shared" si="25"/>
        <v>0</v>
      </c>
      <c r="Y144" s="17">
        <f t="shared" si="27"/>
        <v>35.861111111111114</v>
      </c>
      <c r="Z144" s="17">
        <f t="shared" si="28"/>
        <v>35.861111111111114</v>
      </c>
      <c r="AA144" s="29">
        <f t="shared" si="29"/>
        <v>164.64123000000001</v>
      </c>
      <c r="AB144" s="30">
        <f>SUM(0.5*$Y$4*$AA$4*$AB$4*F145^2)</f>
        <v>0</v>
      </c>
      <c r="AC144" s="17">
        <f t="shared" si="30"/>
        <v>200.50234111111112</v>
      </c>
      <c r="AD144" s="17">
        <f>SUM(AC144*F145/1000)</f>
        <v>0</v>
      </c>
      <c r="AE144" s="28" cm="1">
        <f t="array" ref="AE144">SUM(Z144:AB144*F145/1000)</f>
        <v>0</v>
      </c>
      <c r="AF144" s="28">
        <f t="shared" si="31"/>
        <v>35.861111111111114</v>
      </c>
      <c r="AG144" s="17">
        <f t="shared" si="32"/>
        <v>200.50234111111112</v>
      </c>
    </row>
    <row r="145" spans="2:33" x14ac:dyDescent="0.25">
      <c r="B145" s="3" t="s">
        <v>6</v>
      </c>
      <c r="C145" s="3">
        <v>137</v>
      </c>
      <c r="D145" s="3">
        <v>137</v>
      </c>
      <c r="E145" s="10">
        <v>0</v>
      </c>
      <c r="F145" s="24">
        <f t="shared" si="24"/>
        <v>0</v>
      </c>
      <c r="G145" s="24">
        <f t="shared" si="33"/>
        <v>614.05555555555543</v>
      </c>
      <c r="H145" s="17">
        <f t="shared" si="34"/>
        <v>2.777777777777778E-2</v>
      </c>
      <c r="I145" s="17">
        <f t="shared" si="26"/>
        <v>2.777777777777778E-2</v>
      </c>
      <c r="J145" s="17">
        <f t="shared" si="35"/>
        <v>0.1</v>
      </c>
      <c r="U145">
        <f>IF(E145&lt;1,1,0)</f>
        <v>1</v>
      </c>
      <c r="V145" t="str">
        <f>IF(U145=1,"",E145)</f>
        <v/>
      </c>
      <c r="W145">
        <f t="shared" si="25"/>
        <v>0</v>
      </c>
      <c r="Y145" s="17">
        <f t="shared" si="27"/>
        <v>340.68055555555554</v>
      </c>
      <c r="Z145" s="17">
        <f t="shared" si="28"/>
        <v>340.68055555555554</v>
      </c>
      <c r="AA145" s="29">
        <f t="shared" si="29"/>
        <v>164.64123000000001</v>
      </c>
      <c r="AB145" s="30">
        <f>SUM(0.5*$Y$4*$AA$4*$AB$4*F146^2)</f>
        <v>1.3627777777777776E-3</v>
      </c>
      <c r="AC145" s="17">
        <f t="shared" si="30"/>
        <v>505.32314833333334</v>
      </c>
      <c r="AD145" s="17">
        <f>SUM(AC145*F146/1000)</f>
        <v>2.807350824074074E-2</v>
      </c>
      <c r="AE145" s="28" cm="1">
        <f t="array" ref="AE145">SUM(Z145:AB145*F146/1000)</f>
        <v>2.8073508240740737E-2</v>
      </c>
      <c r="AF145" s="28">
        <f t="shared" si="31"/>
        <v>340.68055555555554</v>
      </c>
      <c r="AG145" s="17">
        <f t="shared" si="32"/>
        <v>505.32314833333334</v>
      </c>
    </row>
    <row r="146" spans="2:33" x14ac:dyDescent="0.25">
      <c r="B146" s="3" t="s">
        <v>6</v>
      </c>
      <c r="C146" s="3">
        <v>138</v>
      </c>
      <c r="D146" s="3">
        <v>138</v>
      </c>
      <c r="E146" s="10">
        <v>0.2</v>
      </c>
      <c r="F146" s="24">
        <f t="shared" si="24"/>
        <v>5.5555555555555552E-2</v>
      </c>
      <c r="G146" s="24">
        <f t="shared" si="33"/>
        <v>614.11111111111097</v>
      </c>
      <c r="H146" s="17">
        <f t="shared" si="34"/>
        <v>0.2638888888888889</v>
      </c>
      <c r="I146" s="17">
        <f t="shared" si="26"/>
        <v>0.2638888888888889</v>
      </c>
      <c r="J146" s="17">
        <f t="shared" si="35"/>
        <v>0.95</v>
      </c>
      <c r="U146">
        <f>IF(E146&lt;1,1,0)</f>
        <v>1</v>
      </c>
      <c r="V146" t="str">
        <f>IF(U146=1,"",E146)</f>
        <v/>
      </c>
      <c r="W146">
        <f t="shared" si="25"/>
        <v>5.5555555555555559E-2</v>
      </c>
      <c r="Y146" s="17">
        <f t="shared" si="27"/>
        <v>1057.9027777777776</v>
      </c>
      <c r="Z146" s="17">
        <f t="shared" si="28"/>
        <v>1057.9027777777776</v>
      </c>
      <c r="AA146" s="29">
        <f t="shared" si="29"/>
        <v>164.64123000000001</v>
      </c>
      <c r="AB146" s="30">
        <f>SUM(0.5*$Y$4*$AA$4*$AB$4*F147^2)</f>
        <v>0.12299069444444445</v>
      </c>
      <c r="AC146" s="17">
        <f t="shared" si="30"/>
        <v>1222.6669984722221</v>
      </c>
      <c r="AD146" s="17">
        <f>SUM(AC146*F147/1000)</f>
        <v>0.64529647141589497</v>
      </c>
      <c r="AE146" s="28" cm="1">
        <f t="array" ref="AE146">SUM(Z146:AB146*F147/1000)</f>
        <v>0.64529647141589508</v>
      </c>
      <c r="AF146" s="28">
        <f t="shared" si="31"/>
        <v>1057.9027777777776</v>
      </c>
      <c r="AG146" s="17">
        <f t="shared" si="32"/>
        <v>1222.6669984722221</v>
      </c>
    </row>
    <row r="147" spans="2:33" x14ac:dyDescent="0.25">
      <c r="B147" s="3" t="s">
        <v>6</v>
      </c>
      <c r="C147" s="3">
        <v>139</v>
      </c>
      <c r="D147" s="3">
        <v>139</v>
      </c>
      <c r="E147" s="10">
        <v>1.9</v>
      </c>
      <c r="F147" s="24">
        <f t="shared" si="24"/>
        <v>0.52777777777777779</v>
      </c>
      <c r="G147" s="24">
        <f t="shared" si="33"/>
        <v>614.6388888888888</v>
      </c>
      <c r="H147" s="17">
        <f t="shared" si="34"/>
        <v>0.81944444444444431</v>
      </c>
      <c r="I147" s="17">
        <f t="shared" si="26"/>
        <v>0.81944444444444431</v>
      </c>
      <c r="J147" s="17">
        <f t="shared" si="35"/>
        <v>2.9499999999999997</v>
      </c>
      <c r="U147">
        <f>IF(E147&lt;1,1,0)</f>
        <v>0</v>
      </c>
      <c r="V147">
        <f>IF(U147=1,"",E147)</f>
        <v>1.9</v>
      </c>
      <c r="W147">
        <f t="shared" si="25"/>
        <v>0.52777777777777779</v>
      </c>
      <c r="Y147" s="17">
        <f t="shared" si="27"/>
        <v>1757.1944444444441</v>
      </c>
      <c r="Z147" s="17">
        <f t="shared" si="28"/>
        <v>1757.1944444444441</v>
      </c>
      <c r="AA147" s="29">
        <f t="shared" si="29"/>
        <v>164.64123000000001</v>
      </c>
      <c r="AB147" s="30">
        <f>SUM(0.5*$Y$4*$AA$4*$AB$4*F148^2)</f>
        <v>1.2677240277777777</v>
      </c>
      <c r="AC147" s="17">
        <f t="shared" si="30"/>
        <v>1923.1033984722219</v>
      </c>
      <c r="AD147" s="17">
        <f>SUM(AC147*F148/1000)</f>
        <v>3.258591869633487</v>
      </c>
      <c r="AE147" s="28" cm="1">
        <f t="array" ref="AE147">SUM(Z147:AB147*F148/1000)</f>
        <v>3.258591869633487</v>
      </c>
      <c r="AF147" s="28">
        <f t="shared" si="31"/>
        <v>1757.1944444444441</v>
      </c>
      <c r="AG147" s="17">
        <f t="shared" si="32"/>
        <v>1923.1033984722219</v>
      </c>
    </row>
    <row r="148" spans="2:33" x14ac:dyDescent="0.25">
      <c r="B148" s="3" t="s">
        <v>6</v>
      </c>
      <c r="C148" s="3">
        <v>140</v>
      </c>
      <c r="D148" s="3">
        <v>140</v>
      </c>
      <c r="E148" s="10">
        <v>6.1</v>
      </c>
      <c r="F148" s="24">
        <f t="shared" si="24"/>
        <v>1.6944444444444444</v>
      </c>
      <c r="G148" s="24">
        <f t="shared" si="33"/>
        <v>616.33333333333326</v>
      </c>
      <c r="H148" s="17">
        <f t="shared" si="34"/>
        <v>1.3611111111111109</v>
      </c>
      <c r="I148" s="17">
        <f t="shared" si="26"/>
        <v>1.3611111111111109</v>
      </c>
      <c r="J148" s="17">
        <f t="shared" si="35"/>
        <v>4.8999999999999995</v>
      </c>
      <c r="U148">
        <f>IF(E148&lt;1,1,0)</f>
        <v>0</v>
      </c>
      <c r="V148">
        <f>IF(U148=1,"",E148)</f>
        <v>6.1</v>
      </c>
      <c r="W148">
        <f t="shared" si="25"/>
        <v>1.6944444444444442</v>
      </c>
      <c r="Y148" s="17">
        <f t="shared" si="27"/>
        <v>1846.8472222222219</v>
      </c>
      <c r="Z148" s="17">
        <f t="shared" si="28"/>
        <v>1846.8472222222219</v>
      </c>
      <c r="AA148" s="29">
        <f t="shared" si="29"/>
        <v>164.64123000000001</v>
      </c>
      <c r="AB148" s="30">
        <f>SUM(0.5*$Y$4*$AA$4*$AB$4*F149^2)</f>
        <v>4.6637662500000001</v>
      </c>
      <c r="AC148" s="17">
        <f t="shared" si="30"/>
        <v>2016.1522184722219</v>
      </c>
      <c r="AD148" s="17">
        <f>SUM(AC148*F149/1000)</f>
        <v>6.5524947100347211</v>
      </c>
      <c r="AE148" s="28" cm="1">
        <f t="array" ref="AE148">SUM(Z148:AB148*F149/1000)</f>
        <v>6.5524947100347219</v>
      </c>
      <c r="AF148" s="28">
        <f t="shared" si="31"/>
        <v>1846.8472222222219</v>
      </c>
      <c r="AG148" s="17">
        <f t="shared" si="32"/>
        <v>2016.1522184722219</v>
      </c>
    </row>
    <row r="149" spans="2:33" x14ac:dyDescent="0.25">
      <c r="B149" s="3" t="s">
        <v>6</v>
      </c>
      <c r="C149" s="3">
        <v>141</v>
      </c>
      <c r="D149" s="3">
        <v>141</v>
      </c>
      <c r="E149" s="10">
        <v>11.7</v>
      </c>
      <c r="F149" s="24">
        <f t="shared" si="24"/>
        <v>3.25</v>
      </c>
      <c r="G149" s="24">
        <f t="shared" si="33"/>
        <v>619.58333333333326</v>
      </c>
      <c r="H149" s="17">
        <f t="shared" si="34"/>
        <v>1.4305555555555554</v>
      </c>
      <c r="I149" s="17">
        <f t="shared" si="26"/>
        <v>1.4305555555555554</v>
      </c>
      <c r="J149" s="17">
        <f t="shared" si="35"/>
        <v>5.1499999999999995</v>
      </c>
      <c r="U149">
        <f>IF(E149&lt;1,1,0)</f>
        <v>0</v>
      </c>
      <c r="V149">
        <f>IF(U149=1,"",E149)</f>
        <v>11.7</v>
      </c>
      <c r="W149">
        <f t="shared" si="25"/>
        <v>3.2499999999999996</v>
      </c>
      <c r="Y149" s="17">
        <f t="shared" si="27"/>
        <v>1290.9999999999998</v>
      </c>
      <c r="Z149" s="17">
        <f t="shared" si="28"/>
        <v>1290.9999999999998</v>
      </c>
      <c r="AA149" s="29">
        <f t="shared" si="29"/>
        <v>164.64123000000001</v>
      </c>
      <c r="AB149" s="30">
        <f>SUM(0.5*$Y$4*$AA$4*$AB$4*F150^2)</f>
        <v>9.1633177777777775</v>
      </c>
      <c r="AC149" s="17">
        <f t="shared" si="30"/>
        <v>1464.8045477777775</v>
      </c>
      <c r="AD149" s="17">
        <f>SUM(AC149*F150/1000)</f>
        <v>6.6729984954320969</v>
      </c>
      <c r="AE149" s="28" cm="1">
        <f t="array" ref="AE149">SUM(Z149:AB149*F150/1000)</f>
        <v>6.6729984954320978</v>
      </c>
      <c r="AF149" s="28">
        <f t="shared" si="31"/>
        <v>1290.9999999999998</v>
      </c>
      <c r="AG149" s="17">
        <f t="shared" si="32"/>
        <v>1464.8045477777775</v>
      </c>
    </row>
    <row r="150" spans="2:33" x14ac:dyDescent="0.25">
      <c r="B150" s="3" t="s">
        <v>6</v>
      </c>
      <c r="C150" s="3">
        <v>142</v>
      </c>
      <c r="D150" s="3">
        <v>142</v>
      </c>
      <c r="E150" s="10">
        <v>16.399999999999999</v>
      </c>
      <c r="F150" s="24">
        <f t="shared" si="24"/>
        <v>4.5555555555555554</v>
      </c>
      <c r="G150" s="24">
        <f t="shared" si="33"/>
        <v>624.1388888888888</v>
      </c>
      <c r="H150" s="17">
        <f t="shared" si="34"/>
        <v>0.99999999999999989</v>
      </c>
      <c r="I150" s="17">
        <f t="shared" si="26"/>
        <v>0.99999999999999989</v>
      </c>
      <c r="J150" s="17">
        <f t="shared" si="35"/>
        <v>3.5999999999999996</v>
      </c>
      <c r="U150">
        <f>IF(E150&lt;1,1,0)</f>
        <v>0</v>
      </c>
      <c r="V150">
        <f>IF(U150=1,"",E150)</f>
        <v>16.399999999999999</v>
      </c>
      <c r="W150">
        <f t="shared" si="25"/>
        <v>4.5555555555555554</v>
      </c>
      <c r="Y150" s="17">
        <f t="shared" si="27"/>
        <v>627.56944444444446</v>
      </c>
      <c r="Z150" s="17">
        <f t="shared" si="28"/>
        <v>627.56944444444446</v>
      </c>
      <c r="AA150" s="29">
        <f t="shared" si="29"/>
        <v>164.64123000000001</v>
      </c>
      <c r="AB150" s="30">
        <f>SUM(0.5*$Y$4*$AA$4*$AB$4*F151^2)</f>
        <v>12.169946249999999</v>
      </c>
      <c r="AC150" s="17">
        <f t="shared" si="30"/>
        <v>804.38062069444447</v>
      </c>
      <c r="AD150" s="17">
        <f>SUM(AC150*F151/1000)</f>
        <v>4.2229982586458332</v>
      </c>
      <c r="AE150" s="28" cm="1">
        <f t="array" ref="AE150">SUM(Z150:AB150*F151/1000)</f>
        <v>4.2229982586458332</v>
      </c>
      <c r="AF150" s="28">
        <f t="shared" si="31"/>
        <v>627.56944444444446</v>
      </c>
      <c r="AG150" s="17">
        <f t="shared" si="32"/>
        <v>804.38062069444447</v>
      </c>
    </row>
    <row r="151" spans="2:33" x14ac:dyDescent="0.25">
      <c r="B151" s="3" t="s">
        <v>6</v>
      </c>
      <c r="C151" s="3">
        <v>143</v>
      </c>
      <c r="D151" s="3">
        <v>143</v>
      </c>
      <c r="E151" s="10">
        <v>18.899999999999999</v>
      </c>
      <c r="F151" s="24">
        <f t="shared" si="24"/>
        <v>5.25</v>
      </c>
      <c r="G151" s="24">
        <f t="shared" si="33"/>
        <v>629.3888888888888</v>
      </c>
      <c r="H151" s="17">
        <f t="shared" si="34"/>
        <v>0.4861111111111111</v>
      </c>
      <c r="I151" s="17">
        <f t="shared" si="26"/>
        <v>0.4861111111111111</v>
      </c>
      <c r="J151" s="17">
        <f t="shared" si="35"/>
        <v>1.75</v>
      </c>
      <c r="U151">
        <f>IF(E151&lt;1,1,0)</f>
        <v>0</v>
      </c>
      <c r="V151">
        <f>IF(U151=1,"",E151)</f>
        <v>18.899999999999999</v>
      </c>
      <c r="W151">
        <f t="shared" si="25"/>
        <v>5.2499999999999991</v>
      </c>
      <c r="Y151" s="17">
        <f t="shared" si="27"/>
        <v>340.68055555555594</v>
      </c>
      <c r="Z151" s="17">
        <f t="shared" si="28"/>
        <v>340.68055555555594</v>
      </c>
      <c r="AA151" s="29">
        <f t="shared" si="29"/>
        <v>164.64123000000001</v>
      </c>
      <c r="AB151" s="30">
        <f>SUM(0.5*$Y$4*$AA$4*$AB$4*F152^2)</f>
        <v>13.491840694444443</v>
      </c>
      <c r="AC151" s="17">
        <f t="shared" si="30"/>
        <v>518.81362625000042</v>
      </c>
      <c r="AD151" s="17">
        <f>SUM(AC151*F152/1000)</f>
        <v>2.8678864339930579</v>
      </c>
      <c r="AE151" s="28" cm="1">
        <f t="array" ref="AE151">SUM(Z151:AB151*F152/1000)</f>
        <v>2.8678864339930574</v>
      </c>
      <c r="AF151" s="28">
        <f t="shared" si="31"/>
        <v>340.68055555555594</v>
      </c>
      <c r="AG151" s="17">
        <f t="shared" si="32"/>
        <v>518.81362625000042</v>
      </c>
    </row>
    <row r="152" spans="2:33" x14ac:dyDescent="0.25">
      <c r="B152" s="3" t="s">
        <v>6</v>
      </c>
      <c r="C152" s="3">
        <v>144</v>
      </c>
      <c r="D152" s="3">
        <v>144</v>
      </c>
      <c r="E152" s="10">
        <v>19.899999999999999</v>
      </c>
      <c r="F152" s="24">
        <f t="shared" si="24"/>
        <v>5.5277777777777777</v>
      </c>
      <c r="G152" s="24">
        <f t="shared" si="33"/>
        <v>634.91666666666663</v>
      </c>
      <c r="H152" s="17">
        <f t="shared" si="34"/>
        <v>0.26388888888888917</v>
      </c>
      <c r="I152" s="17">
        <f t="shared" si="26"/>
        <v>0.26388888888888917</v>
      </c>
      <c r="J152" s="17">
        <f t="shared" si="35"/>
        <v>0.95000000000000107</v>
      </c>
      <c r="U152">
        <f>IF(E152&lt;1,1,0)</f>
        <v>0</v>
      </c>
      <c r="V152">
        <f>IF(U152=1,"",E152)</f>
        <v>19.899999999999999</v>
      </c>
      <c r="W152">
        <f t="shared" si="25"/>
        <v>5.5277777777777777</v>
      </c>
      <c r="Y152" s="17">
        <f t="shared" si="27"/>
        <v>519.98611111111154</v>
      </c>
      <c r="Z152" s="17">
        <f t="shared" si="28"/>
        <v>519.98611111111154</v>
      </c>
      <c r="AA152" s="29">
        <f t="shared" si="29"/>
        <v>164.64123000000001</v>
      </c>
      <c r="AB152" s="30">
        <f>SUM(0.5*$Y$4*$AA$4*$AB$4*F153^2)</f>
        <v>14.739804444444443</v>
      </c>
      <c r="AC152" s="17">
        <f t="shared" si="30"/>
        <v>699.36714555555591</v>
      </c>
      <c r="AD152" s="17">
        <f>SUM(AC152*F153/1000)</f>
        <v>4.0407879520987677</v>
      </c>
      <c r="AE152" s="28" cm="1">
        <f t="array" ref="AE152">SUM(Z152:AB152*F153/1000)</f>
        <v>4.0407879520987677</v>
      </c>
      <c r="AF152" s="28">
        <f t="shared" si="31"/>
        <v>519.98611111111154</v>
      </c>
      <c r="AG152" s="17">
        <f t="shared" si="32"/>
        <v>699.36714555555591</v>
      </c>
    </row>
    <row r="153" spans="2:33" x14ac:dyDescent="0.25">
      <c r="B153" s="3" t="s">
        <v>6</v>
      </c>
      <c r="C153" s="3">
        <v>145</v>
      </c>
      <c r="D153" s="3">
        <v>145</v>
      </c>
      <c r="E153" s="10">
        <v>20.8</v>
      </c>
      <c r="F153" s="24">
        <f t="shared" si="24"/>
        <v>5.7777777777777777</v>
      </c>
      <c r="G153" s="24">
        <f t="shared" si="33"/>
        <v>640.69444444444446</v>
      </c>
      <c r="H153" s="17">
        <f t="shared" si="34"/>
        <v>0.40277777777777807</v>
      </c>
      <c r="I153" s="17">
        <f t="shared" si="26"/>
        <v>0.40277777777777807</v>
      </c>
      <c r="J153" s="17">
        <f t="shared" si="35"/>
        <v>1.4500000000000011</v>
      </c>
      <c r="U153">
        <f>IF(E153&lt;1,1,0)</f>
        <v>0</v>
      </c>
      <c r="V153">
        <f>IF(U153=1,"",E153)</f>
        <v>20.8</v>
      </c>
      <c r="W153">
        <f t="shared" si="25"/>
        <v>5.7777777777777777</v>
      </c>
      <c r="Y153" s="17">
        <f t="shared" si="27"/>
        <v>824.8055555555552</v>
      </c>
      <c r="Z153" s="17">
        <f t="shared" si="28"/>
        <v>824.8055555555552</v>
      </c>
      <c r="AA153" s="29">
        <f t="shared" si="29"/>
        <v>164.64123000000001</v>
      </c>
      <c r="AB153" s="30">
        <f>SUM(0.5*$Y$4*$AA$4*$AB$4*F154^2)</f>
        <v>17.710659999999997</v>
      </c>
      <c r="AC153" s="17">
        <f t="shared" si="30"/>
        <v>1007.1574455555551</v>
      </c>
      <c r="AD153" s="17">
        <f>SUM(AC153*F154/1000)</f>
        <v>6.3786638218518492</v>
      </c>
      <c r="AE153" s="28" cm="1">
        <f t="array" ref="AE153">SUM(Z153:AB153*F154/1000)</f>
        <v>6.3786638218518501</v>
      </c>
      <c r="AF153" s="28">
        <f t="shared" si="31"/>
        <v>824.8055555555552</v>
      </c>
      <c r="AG153" s="17">
        <f t="shared" si="32"/>
        <v>1007.1574455555551</v>
      </c>
    </row>
    <row r="154" spans="2:33" x14ac:dyDescent="0.25">
      <c r="B154" s="3" t="s">
        <v>6</v>
      </c>
      <c r="C154" s="3">
        <v>146</v>
      </c>
      <c r="D154" s="3">
        <v>146</v>
      </c>
      <c r="E154" s="10">
        <v>22.8</v>
      </c>
      <c r="F154" s="24">
        <f t="shared" si="24"/>
        <v>6.333333333333333</v>
      </c>
      <c r="G154" s="24">
        <f t="shared" si="33"/>
        <v>647.02777777777783</v>
      </c>
      <c r="H154" s="17">
        <f t="shared" si="34"/>
        <v>0.63888888888888862</v>
      </c>
      <c r="I154" s="17">
        <f t="shared" si="26"/>
        <v>0.63888888888888862</v>
      </c>
      <c r="J154" s="17">
        <f t="shared" si="35"/>
        <v>2.2999999999999989</v>
      </c>
      <c r="U154">
        <f>IF(E154&lt;1,1,0)</f>
        <v>0</v>
      </c>
      <c r="V154">
        <f>IF(U154=1,"",E154)</f>
        <v>22.8</v>
      </c>
      <c r="W154">
        <f t="shared" si="25"/>
        <v>6.333333333333333</v>
      </c>
      <c r="Y154" s="17">
        <f t="shared" si="27"/>
        <v>878.59722222222194</v>
      </c>
      <c r="Z154" s="17">
        <f t="shared" si="28"/>
        <v>878.59722222222194</v>
      </c>
      <c r="AA154" s="29">
        <f t="shared" si="29"/>
        <v>164.64123000000001</v>
      </c>
      <c r="AB154" s="30">
        <f>SUM(0.5*$Y$4*$AA$4*$AB$4*F155^2)</f>
        <v>21.980242777777775</v>
      </c>
      <c r="AC154" s="17">
        <f t="shared" si="30"/>
        <v>1065.2186949999996</v>
      </c>
      <c r="AD154" s="17">
        <f>SUM(AC154*F155/1000)</f>
        <v>7.515709681388886</v>
      </c>
      <c r="AE154" s="28" cm="1">
        <f t="array" ref="AE154">SUM(Z154:AB154*F155/1000)</f>
        <v>7.515709681388886</v>
      </c>
      <c r="AF154" s="28">
        <f t="shared" si="31"/>
        <v>878.59722222222194</v>
      </c>
      <c r="AG154" s="17">
        <f t="shared" si="32"/>
        <v>1065.2186949999996</v>
      </c>
    </row>
    <row r="155" spans="2:33" x14ac:dyDescent="0.25">
      <c r="B155" s="3" t="s">
        <v>6</v>
      </c>
      <c r="C155" s="3">
        <v>147</v>
      </c>
      <c r="D155" s="3">
        <v>147</v>
      </c>
      <c r="E155" s="10">
        <v>25.4</v>
      </c>
      <c r="F155" s="24">
        <f t="shared" si="24"/>
        <v>7.0555555555555554</v>
      </c>
      <c r="G155" s="24">
        <f t="shared" si="33"/>
        <v>654.08333333333337</v>
      </c>
      <c r="H155" s="17">
        <f t="shared" si="34"/>
        <v>0.68055555555555536</v>
      </c>
      <c r="I155" s="17">
        <f t="shared" si="26"/>
        <v>0.68055555555555536</v>
      </c>
      <c r="J155" s="17">
        <f t="shared" si="35"/>
        <v>2.4499999999999993</v>
      </c>
      <c r="U155">
        <f>IF(E155&lt;1,1,0)</f>
        <v>0</v>
      </c>
      <c r="V155">
        <f>IF(U155=1,"",E155)</f>
        <v>25.4</v>
      </c>
      <c r="W155">
        <f t="shared" si="25"/>
        <v>7.0555555555555554</v>
      </c>
      <c r="Y155" s="17">
        <f t="shared" si="27"/>
        <v>681.36111111111131</v>
      </c>
      <c r="Z155" s="17">
        <f t="shared" si="28"/>
        <v>681.36111111111131</v>
      </c>
      <c r="AA155" s="29">
        <f t="shared" si="29"/>
        <v>164.64123000000001</v>
      </c>
      <c r="AB155" s="30">
        <f>SUM(0.5*$Y$4*$AA$4*$AB$4*F156^2)</f>
        <v>26.141144027777781</v>
      </c>
      <c r="AC155" s="17">
        <f t="shared" si="30"/>
        <v>872.14348513888899</v>
      </c>
      <c r="AD155" s="17">
        <f>SUM(AC155*F156/1000)</f>
        <v>6.7106595939853406</v>
      </c>
      <c r="AE155" s="28" cm="1">
        <f t="array" ref="AE155">SUM(Z155:AB155*F156/1000)</f>
        <v>6.7106595939853415</v>
      </c>
      <c r="AF155" s="28">
        <f t="shared" si="31"/>
        <v>681.36111111111131</v>
      </c>
      <c r="AG155" s="17">
        <f t="shared" si="32"/>
        <v>872.14348513888899</v>
      </c>
    </row>
    <row r="156" spans="2:33" x14ac:dyDescent="0.25">
      <c r="B156" s="3" t="s">
        <v>6</v>
      </c>
      <c r="C156" s="3">
        <v>148</v>
      </c>
      <c r="D156" s="3">
        <v>148</v>
      </c>
      <c r="E156" s="10">
        <v>27.7</v>
      </c>
      <c r="F156" s="24">
        <f t="shared" si="24"/>
        <v>7.6944444444444446</v>
      </c>
      <c r="G156" s="24">
        <f t="shared" si="33"/>
        <v>661.77777777777783</v>
      </c>
      <c r="H156" s="17">
        <f t="shared" si="34"/>
        <v>0.5277777777777779</v>
      </c>
      <c r="I156" s="17">
        <f t="shared" si="26"/>
        <v>0.5277777777777779</v>
      </c>
      <c r="J156" s="17">
        <f t="shared" si="35"/>
        <v>1.9000000000000004</v>
      </c>
      <c r="U156">
        <f>IF(E156&lt;1,1,0)</f>
        <v>0</v>
      </c>
      <c r="V156">
        <f>IF(U156=1,"",E156)</f>
        <v>27.7</v>
      </c>
      <c r="W156">
        <f t="shared" si="25"/>
        <v>7.6944444444444438</v>
      </c>
      <c r="Y156" s="17">
        <f t="shared" si="27"/>
        <v>376.54166666666691</v>
      </c>
      <c r="Z156" s="17">
        <f t="shared" si="28"/>
        <v>376.54166666666691</v>
      </c>
      <c r="AA156" s="29">
        <f t="shared" si="29"/>
        <v>164.64123000000001</v>
      </c>
      <c r="AB156" s="30">
        <f>SUM(0.5*$Y$4*$AA$4*$AB$4*F157^2)</f>
        <v>29.048971111111104</v>
      </c>
      <c r="AC156" s="17">
        <f t="shared" si="30"/>
        <v>570.23186777777801</v>
      </c>
      <c r="AD156" s="17">
        <f>SUM(AC156*F157/1000)</f>
        <v>4.6252140386419773</v>
      </c>
      <c r="AE156" s="28" cm="1">
        <f t="array" ref="AE156">SUM(Z156:AB156*F157/1000)</f>
        <v>4.6252140386419773</v>
      </c>
      <c r="AF156" s="28">
        <f t="shared" si="31"/>
        <v>376.54166666666691</v>
      </c>
      <c r="AG156" s="17">
        <f t="shared" si="32"/>
        <v>570.23186777777801</v>
      </c>
    </row>
    <row r="157" spans="2:33" x14ac:dyDescent="0.25">
      <c r="B157" s="3" t="s">
        <v>6</v>
      </c>
      <c r="C157" s="3">
        <v>149</v>
      </c>
      <c r="D157" s="3">
        <v>149</v>
      </c>
      <c r="E157" s="10">
        <v>29.2</v>
      </c>
      <c r="F157" s="24">
        <f t="shared" si="24"/>
        <v>8.1111111111111107</v>
      </c>
      <c r="G157" s="24">
        <f t="shared" si="33"/>
        <v>669.88888888888891</v>
      </c>
      <c r="H157" s="17">
        <f t="shared" si="34"/>
        <v>0.29166666666666685</v>
      </c>
      <c r="I157" s="17">
        <f t="shared" si="26"/>
        <v>0.29166666666666685</v>
      </c>
      <c r="J157" s="17">
        <f t="shared" si="35"/>
        <v>1.0500000000000007</v>
      </c>
      <c r="U157">
        <f>IF(E157&lt;1,1,0)</f>
        <v>0</v>
      </c>
      <c r="V157">
        <f>IF(U157=1,"",E157)</f>
        <v>29.2</v>
      </c>
      <c r="W157">
        <f t="shared" si="25"/>
        <v>8.1111111111111107</v>
      </c>
      <c r="Y157" s="17">
        <f t="shared" si="27"/>
        <v>35.861111111110986</v>
      </c>
      <c r="Z157" s="17">
        <f t="shared" si="28"/>
        <v>35.861111111110986</v>
      </c>
      <c r="AA157" s="29">
        <f t="shared" si="29"/>
        <v>164.64123000000001</v>
      </c>
      <c r="AB157" s="30">
        <f>SUM(0.5*$Y$4*$AA$4*$AB$4*F158^2)</f>
        <v>30.25502944444445</v>
      </c>
      <c r="AC157" s="17">
        <f t="shared" si="30"/>
        <v>230.75737055555544</v>
      </c>
      <c r="AD157" s="17">
        <f>SUM(AC157*F158/1000)</f>
        <v>1.9101582340432093</v>
      </c>
      <c r="AE157" s="28" cm="1">
        <f t="array" ref="AE157">SUM(Z157:AB157*F158/1000)</f>
        <v>1.9101582340432091</v>
      </c>
      <c r="AF157" s="28">
        <f t="shared" si="31"/>
        <v>35.861111111110986</v>
      </c>
      <c r="AG157" s="17">
        <f t="shared" si="32"/>
        <v>230.75737055555544</v>
      </c>
    </row>
    <row r="158" spans="2:33" x14ac:dyDescent="0.25">
      <c r="B158" s="3" t="s">
        <v>6</v>
      </c>
      <c r="C158" s="3">
        <v>150</v>
      </c>
      <c r="D158" s="3">
        <v>150</v>
      </c>
      <c r="E158" s="10">
        <v>29.8</v>
      </c>
      <c r="F158" s="24">
        <f t="shared" si="24"/>
        <v>8.2777777777777786</v>
      </c>
      <c r="G158" s="24">
        <f t="shared" si="33"/>
        <v>678.16666666666674</v>
      </c>
      <c r="H158" s="17">
        <f t="shared" si="34"/>
        <v>2.7777777777777679E-2</v>
      </c>
      <c r="I158" s="17">
        <f t="shared" si="26"/>
        <v>2.7777777777777679E-2</v>
      </c>
      <c r="J158" s="17">
        <f t="shared" si="35"/>
        <v>9.9999999999999645E-2</v>
      </c>
      <c r="U158">
        <f>IF(E158&lt;1,1,0)</f>
        <v>0</v>
      </c>
      <c r="V158">
        <f>IF(U158=1,"",E158)</f>
        <v>29.8</v>
      </c>
      <c r="W158">
        <f t="shared" si="25"/>
        <v>8.2777777777777786</v>
      </c>
      <c r="Y158" s="17">
        <f t="shared" si="27"/>
        <v>-466.19444444444474</v>
      </c>
      <c r="Z158" s="17">
        <f t="shared" si="28"/>
        <v>466.19444444444474</v>
      </c>
      <c r="AA158" s="29">
        <f t="shared" si="29"/>
        <v>164.64123000000001</v>
      </c>
      <c r="AB158" s="30">
        <f>SUM(0.5*$Y$4*$AA$4*$AB$4*F159^2)</f>
        <v>29.448264999999992</v>
      </c>
      <c r="AC158" s="17">
        <f t="shared" si="30"/>
        <v>-272.10494944444474</v>
      </c>
      <c r="AD158" s="17">
        <f>SUM(AC158*F159/1000)</f>
        <v>-2.2221904204629657</v>
      </c>
      <c r="AE158" s="28" cm="1">
        <f t="array" ref="AE158">SUM(Z158:AB158*F159/1000)</f>
        <v>5.3923188387962986</v>
      </c>
      <c r="AF158" s="28">
        <f t="shared" si="31"/>
        <v>-466.19444444444474</v>
      </c>
      <c r="AG158" s="17">
        <f t="shared" si="32"/>
        <v>-272.10494944444474</v>
      </c>
    </row>
    <row r="159" spans="2:33" x14ac:dyDescent="0.25">
      <c r="B159" s="3" t="s">
        <v>6</v>
      </c>
      <c r="C159" s="3">
        <v>151</v>
      </c>
      <c r="D159" s="3">
        <v>151</v>
      </c>
      <c r="E159" s="10">
        <v>29.4</v>
      </c>
      <c r="F159" s="24">
        <f t="shared" si="24"/>
        <v>8.1666666666666661</v>
      </c>
      <c r="G159" s="24">
        <f t="shared" si="33"/>
        <v>686.33333333333337</v>
      </c>
      <c r="H159" s="17">
        <f t="shared" si="34"/>
        <v>-0.36111111111111133</v>
      </c>
      <c r="I159" s="17">
        <f t="shared" si="26"/>
        <v>0.36111111111111133</v>
      </c>
      <c r="J159" s="17">
        <f t="shared" si="35"/>
        <v>-1.3000000000000007</v>
      </c>
      <c r="U159">
        <f>IF(E159&lt;1,1,0)</f>
        <v>0</v>
      </c>
      <c r="V159">
        <f>IF(U159=1,"",E159)</f>
        <v>29.4</v>
      </c>
      <c r="W159">
        <f t="shared" si="25"/>
        <v>8.1666666666666661</v>
      </c>
      <c r="Y159" s="17">
        <f t="shared" si="27"/>
        <v>-1219.2777777777771</v>
      </c>
      <c r="Z159" s="17">
        <f t="shared" si="28"/>
        <v>1219.2777777777771</v>
      </c>
      <c r="AA159" s="29">
        <f t="shared" si="29"/>
        <v>164.64123000000001</v>
      </c>
      <c r="AB159" s="30">
        <f>SUM(0.5*$Y$4*$AA$4*$AB$4*F160^2)</f>
        <v>25.205937777777777</v>
      </c>
      <c r="AC159" s="17">
        <f t="shared" si="30"/>
        <v>-1029.4306099999994</v>
      </c>
      <c r="AD159" s="17">
        <f>SUM(AC159*F160/1000)</f>
        <v>-7.7779201644444402</v>
      </c>
      <c r="AE159" s="28" cm="1">
        <f t="array" ref="AE159">SUM(Z159:AB159*F160/1000)</f>
        <v>10.646721810864193</v>
      </c>
      <c r="AF159" s="28">
        <f t="shared" si="31"/>
        <v>-1219.2777777777771</v>
      </c>
      <c r="AG159" s="17">
        <f t="shared" si="32"/>
        <v>-1029.4306099999994</v>
      </c>
    </row>
    <row r="160" spans="2:33" x14ac:dyDescent="0.25">
      <c r="B160" s="3" t="s">
        <v>6</v>
      </c>
      <c r="C160" s="3">
        <v>152</v>
      </c>
      <c r="D160" s="3">
        <v>152</v>
      </c>
      <c r="E160" s="10">
        <v>27.2</v>
      </c>
      <c r="F160" s="24">
        <f t="shared" si="24"/>
        <v>7.5555555555555554</v>
      </c>
      <c r="G160" s="24">
        <f t="shared" si="33"/>
        <v>693.88888888888891</v>
      </c>
      <c r="H160" s="17">
        <f t="shared" si="34"/>
        <v>-0.94444444444444398</v>
      </c>
      <c r="I160" s="17">
        <f t="shared" si="26"/>
        <v>0.94444444444444398</v>
      </c>
      <c r="J160" s="17">
        <f t="shared" si="35"/>
        <v>-3.3999999999999986</v>
      </c>
      <c r="U160">
        <f>IF(E160&lt;1,1,0)</f>
        <v>0</v>
      </c>
      <c r="V160">
        <f>IF(U160=1,"",E160)</f>
        <v>27.2</v>
      </c>
      <c r="W160">
        <f t="shared" si="25"/>
        <v>7.5555555555555554</v>
      </c>
      <c r="Y160" s="17">
        <f t="shared" si="27"/>
        <v>-1775.1249999999998</v>
      </c>
      <c r="Z160" s="17">
        <f t="shared" si="28"/>
        <v>1775.1249999999998</v>
      </c>
      <c r="AA160" s="29">
        <f t="shared" si="29"/>
        <v>164.64123000000001</v>
      </c>
      <c r="AB160" s="30">
        <f>SUM(0.5*$Y$4*$AA$4*$AB$4*F161^2)</f>
        <v>17.401309444444443</v>
      </c>
      <c r="AC160" s="17">
        <f t="shared" si="30"/>
        <v>-1593.0824605555554</v>
      </c>
      <c r="AD160" s="17">
        <f>SUM(AC160*F161/1000)</f>
        <v>-10.001017669043209</v>
      </c>
      <c r="AE160" s="28" cm="1">
        <f t="array" ref="AE160">SUM(Z160:AB160*F161/1000)</f>
        <v>12.286662886512344</v>
      </c>
      <c r="AF160" s="28">
        <f t="shared" si="31"/>
        <v>-1775.1249999999998</v>
      </c>
      <c r="AG160" s="17">
        <f t="shared" si="32"/>
        <v>-1593.0824605555554</v>
      </c>
    </row>
    <row r="161" spans="2:33" x14ac:dyDescent="0.25">
      <c r="B161" s="3" t="s">
        <v>6</v>
      </c>
      <c r="C161" s="3">
        <v>153</v>
      </c>
      <c r="D161" s="3">
        <v>153</v>
      </c>
      <c r="E161" s="10">
        <v>22.6</v>
      </c>
      <c r="F161" s="24">
        <f t="shared" si="24"/>
        <v>6.2777777777777777</v>
      </c>
      <c r="G161" s="24">
        <f t="shared" si="33"/>
        <v>700.16666666666674</v>
      </c>
      <c r="H161" s="17">
        <f t="shared" si="34"/>
        <v>-1.3749999999999998</v>
      </c>
      <c r="I161" s="17">
        <f t="shared" si="26"/>
        <v>1.3749999999999998</v>
      </c>
      <c r="J161" s="17">
        <f t="shared" si="35"/>
        <v>-4.9499999999999993</v>
      </c>
      <c r="U161">
        <f>IF(E161&lt;1,1,0)</f>
        <v>0</v>
      </c>
      <c r="V161">
        <f>IF(U161=1,"",E161)</f>
        <v>22.6</v>
      </c>
      <c r="W161">
        <f t="shared" si="25"/>
        <v>6.2777777777777777</v>
      </c>
      <c r="Y161" s="17">
        <f t="shared" si="27"/>
        <v>-1667.5416666666667</v>
      </c>
      <c r="Z161" s="17">
        <f t="shared" si="28"/>
        <v>1667.5416666666667</v>
      </c>
      <c r="AA161" s="29">
        <f t="shared" si="29"/>
        <v>164.64123000000001</v>
      </c>
      <c r="AB161" s="30">
        <f>SUM(0.5*$Y$4*$AA$4*$AB$4*F162^2)</f>
        <v>10.196644027777777</v>
      </c>
      <c r="AC161" s="17">
        <f t="shared" si="30"/>
        <v>-1492.7037926388891</v>
      </c>
      <c r="AD161" s="17">
        <f>SUM(AC161*F162/1000)</f>
        <v>-7.1732710035146612</v>
      </c>
      <c r="AE161" s="28" cm="1">
        <f t="array" ref="AE161">SUM(Z161:AB161*F162/1000)</f>
        <v>8.8536572372260807</v>
      </c>
      <c r="AF161" s="28">
        <f t="shared" si="31"/>
        <v>-1667.5416666666667</v>
      </c>
      <c r="AG161" s="17">
        <f t="shared" si="32"/>
        <v>-1492.7037926388891</v>
      </c>
    </row>
    <row r="162" spans="2:33" x14ac:dyDescent="0.25">
      <c r="B162" s="3" t="s">
        <v>6</v>
      </c>
      <c r="C162" s="3">
        <v>154</v>
      </c>
      <c r="D162" s="3">
        <v>154</v>
      </c>
      <c r="E162" s="10">
        <v>17.3</v>
      </c>
      <c r="F162" s="24">
        <f t="shared" si="24"/>
        <v>4.8055555555555554</v>
      </c>
      <c r="G162" s="24">
        <f t="shared" si="33"/>
        <v>704.97222222222229</v>
      </c>
      <c r="H162" s="17">
        <f t="shared" si="34"/>
        <v>-1.2916666666666667</v>
      </c>
      <c r="I162" s="17">
        <f t="shared" si="26"/>
        <v>1.2916666666666667</v>
      </c>
      <c r="J162" s="17">
        <f t="shared" si="35"/>
        <v>-4.6500000000000004</v>
      </c>
      <c r="U162">
        <f>IF(E162&lt;1,1,0)</f>
        <v>0</v>
      </c>
      <c r="V162">
        <f>IF(U162=1,"",E162)</f>
        <v>17.3</v>
      </c>
      <c r="W162">
        <f t="shared" si="25"/>
        <v>4.8055555555555554</v>
      </c>
      <c r="Y162" s="17">
        <f t="shared" si="27"/>
        <v>-950.31944444444446</v>
      </c>
      <c r="Z162" s="17">
        <f t="shared" si="28"/>
        <v>950.31944444444446</v>
      </c>
      <c r="AA162" s="29">
        <f t="shared" si="29"/>
        <v>164.64123000000001</v>
      </c>
      <c r="AB162" s="30">
        <f>SUM(0.5*$Y$4*$AA$4*$AB$4*F163^2)</f>
        <v>6.0265440277777778</v>
      </c>
      <c r="AC162" s="17">
        <f t="shared" si="30"/>
        <v>-779.65167041666666</v>
      </c>
      <c r="AD162" s="17">
        <f>SUM(AC162*F163/1000)</f>
        <v>-2.8803797823726853</v>
      </c>
      <c r="AE162" s="28" cm="1">
        <f t="array" ref="AE162">SUM(Z162:AB162*F163/1000)</f>
        <v>4.1414250015779324</v>
      </c>
      <c r="AF162" s="28">
        <f t="shared" si="31"/>
        <v>-950.31944444444446</v>
      </c>
      <c r="AG162" s="17">
        <f t="shared" si="32"/>
        <v>-779.65167041666666</v>
      </c>
    </row>
    <row r="163" spans="2:33" x14ac:dyDescent="0.25">
      <c r="B163" s="3" t="s">
        <v>6</v>
      </c>
      <c r="C163" s="3">
        <v>155</v>
      </c>
      <c r="D163" s="3">
        <v>155</v>
      </c>
      <c r="E163" s="10">
        <v>13.3</v>
      </c>
      <c r="F163" s="24">
        <f t="shared" si="24"/>
        <v>3.6944444444444446</v>
      </c>
      <c r="G163" s="24">
        <f t="shared" si="33"/>
        <v>708.66666666666674</v>
      </c>
      <c r="H163" s="17">
        <f t="shared" si="34"/>
        <v>-0.73611111111111116</v>
      </c>
      <c r="I163" s="17">
        <f t="shared" si="26"/>
        <v>0.73611111111111116</v>
      </c>
      <c r="J163" s="17">
        <f t="shared" si="35"/>
        <v>-2.6500000000000004</v>
      </c>
      <c r="U163">
        <f>IF(E163&lt;1,1,0)</f>
        <v>0</v>
      </c>
      <c r="V163">
        <f>IF(U163=1,"",E163)</f>
        <v>13.3</v>
      </c>
      <c r="W163">
        <f t="shared" si="25"/>
        <v>3.6944444444444446</v>
      </c>
      <c r="Y163" s="17">
        <f t="shared" si="27"/>
        <v>-125.51388888888907</v>
      </c>
      <c r="Z163" s="17">
        <f t="shared" si="28"/>
        <v>125.51388888888907</v>
      </c>
      <c r="AA163" s="29">
        <f t="shared" si="29"/>
        <v>164.64123000000001</v>
      </c>
      <c r="AB163" s="30">
        <f>SUM(0.5*$Y$4*$AA$4*$AB$4*F164^2)</f>
        <v>4.9060000000000006</v>
      </c>
      <c r="AC163" s="17">
        <f t="shared" si="30"/>
        <v>44.033341111110936</v>
      </c>
      <c r="AD163" s="17">
        <f>SUM(AC163*F164/1000)</f>
        <v>0.14677780370370311</v>
      </c>
      <c r="AE163" s="28" cm="1">
        <f t="array" ref="AE163">SUM(Z163:AB163*F164/1000)</f>
        <v>0.98353706296296362</v>
      </c>
      <c r="AF163" s="28">
        <f t="shared" si="31"/>
        <v>-125.51388888888907</v>
      </c>
      <c r="AG163" s="17">
        <f t="shared" si="32"/>
        <v>44.033341111110936</v>
      </c>
    </row>
    <row r="164" spans="2:33" x14ac:dyDescent="0.25">
      <c r="B164" s="3" t="s">
        <v>6</v>
      </c>
      <c r="C164" s="3">
        <v>156</v>
      </c>
      <c r="D164" s="3">
        <v>156</v>
      </c>
      <c r="E164" s="10">
        <v>12</v>
      </c>
      <c r="F164" s="24">
        <f t="shared" si="24"/>
        <v>3.3333333333333335</v>
      </c>
      <c r="G164" s="24">
        <f t="shared" si="33"/>
        <v>712.00000000000011</v>
      </c>
      <c r="H164" s="17">
        <f t="shared" si="34"/>
        <v>-9.7222222222222363E-2</v>
      </c>
      <c r="I164" s="17">
        <f t="shared" si="26"/>
        <v>9.7222222222222363E-2</v>
      </c>
      <c r="J164" s="17">
        <f t="shared" si="35"/>
        <v>-0.35000000000000053</v>
      </c>
      <c r="U164">
        <f>IF(E164&lt;1,1,0)</f>
        <v>0</v>
      </c>
      <c r="V164">
        <f>IF(U164=1,"",E164)</f>
        <v>12</v>
      </c>
      <c r="W164">
        <f t="shared" si="25"/>
        <v>3.333333333333333</v>
      </c>
      <c r="Y164" s="17">
        <f t="shared" si="27"/>
        <v>376.54166666666663</v>
      </c>
      <c r="Z164" s="17">
        <f t="shared" si="28"/>
        <v>376.54166666666663</v>
      </c>
      <c r="AA164" s="29">
        <f t="shared" si="29"/>
        <v>164.64123000000001</v>
      </c>
      <c r="AB164" s="30">
        <f>SUM(0.5*$Y$4*$AA$4*$AB$4*F165^2)</f>
        <v>5.4088649999999996</v>
      </c>
      <c r="AC164" s="17">
        <f t="shared" si="30"/>
        <v>546.59176166666668</v>
      </c>
      <c r="AD164" s="17">
        <f>SUM(AC164*F165/1000)</f>
        <v>1.9130711658333335</v>
      </c>
      <c r="AE164" s="28" cm="1">
        <f t="array" ref="AE164">SUM(Z164:AB164*F165/1000)</f>
        <v>1.9130711658333335</v>
      </c>
      <c r="AF164" s="28">
        <f t="shared" si="31"/>
        <v>376.54166666666663</v>
      </c>
      <c r="AG164" s="17">
        <f t="shared" si="32"/>
        <v>546.59176166666668</v>
      </c>
    </row>
    <row r="165" spans="2:33" x14ac:dyDescent="0.25">
      <c r="B165" s="3" t="s">
        <v>6</v>
      </c>
      <c r="C165" s="3">
        <v>157</v>
      </c>
      <c r="D165" s="3">
        <v>157</v>
      </c>
      <c r="E165" s="10">
        <v>12.6</v>
      </c>
      <c r="F165" s="24">
        <f t="shared" si="24"/>
        <v>3.5</v>
      </c>
      <c r="G165" s="24">
        <f t="shared" si="33"/>
        <v>715.50000000000011</v>
      </c>
      <c r="H165" s="17">
        <f t="shared" si="34"/>
        <v>0.29166666666666663</v>
      </c>
      <c r="I165" s="17">
        <f t="shared" si="26"/>
        <v>0.29166666666666663</v>
      </c>
      <c r="J165" s="17">
        <f t="shared" si="35"/>
        <v>1.0499999999999998</v>
      </c>
      <c r="U165">
        <f>IF(E165&lt;1,1,0)</f>
        <v>0</v>
      </c>
      <c r="V165">
        <f>IF(U165=1,"",E165)</f>
        <v>12.6</v>
      </c>
      <c r="W165">
        <f t="shared" si="25"/>
        <v>3.5</v>
      </c>
      <c r="Y165" s="17">
        <f t="shared" si="27"/>
        <v>824.80555555555554</v>
      </c>
      <c r="Z165" s="17">
        <f t="shared" si="28"/>
        <v>824.80555555555554</v>
      </c>
      <c r="AA165" s="29">
        <f t="shared" si="29"/>
        <v>164.64123000000001</v>
      </c>
      <c r="AB165" s="30">
        <f>SUM(0.5*$Y$4*$AA$4*$AB$4*F166^2)</f>
        <v>6.7733462499999995</v>
      </c>
      <c r="AC165" s="17">
        <f t="shared" si="30"/>
        <v>996.22013180555564</v>
      </c>
      <c r="AD165" s="17">
        <f>SUM(AC165*F166/1000)</f>
        <v>3.9018621829050928</v>
      </c>
      <c r="AE165" s="28" cm="1">
        <f t="array" ref="AE165">SUM(Z165:AB165*F166/1000)</f>
        <v>3.9018621829050923</v>
      </c>
      <c r="AF165" s="28">
        <f t="shared" si="31"/>
        <v>824.80555555555554</v>
      </c>
      <c r="AG165" s="17">
        <f t="shared" si="32"/>
        <v>996.22013180555564</v>
      </c>
    </row>
    <row r="166" spans="2:33" x14ac:dyDescent="0.25">
      <c r="B166" s="3" t="s">
        <v>6</v>
      </c>
      <c r="C166" s="3">
        <v>158</v>
      </c>
      <c r="D166" s="3">
        <v>158</v>
      </c>
      <c r="E166" s="10">
        <v>14.1</v>
      </c>
      <c r="F166" s="24">
        <f t="shared" si="24"/>
        <v>3.9166666666666665</v>
      </c>
      <c r="G166" s="24">
        <f t="shared" si="33"/>
        <v>719.41666666666674</v>
      </c>
      <c r="H166" s="17">
        <f t="shared" si="34"/>
        <v>0.63888888888888884</v>
      </c>
      <c r="I166" s="17">
        <f t="shared" si="26"/>
        <v>0.63888888888888884</v>
      </c>
      <c r="J166" s="17">
        <f t="shared" si="35"/>
        <v>2.2999999999999998</v>
      </c>
      <c r="U166">
        <f>IF(E166&lt;1,1,0)</f>
        <v>0</v>
      </c>
      <c r="V166">
        <f>IF(U166=1,"",E166)</f>
        <v>14.1</v>
      </c>
      <c r="W166">
        <f t="shared" si="25"/>
        <v>3.9166666666666665</v>
      </c>
      <c r="Y166" s="17">
        <f t="shared" si="27"/>
        <v>1075.8333333333337</v>
      </c>
      <c r="Z166" s="17">
        <f t="shared" si="28"/>
        <v>1075.8333333333337</v>
      </c>
      <c r="AA166" s="29">
        <f t="shared" si="29"/>
        <v>164.64123000000001</v>
      </c>
      <c r="AB166" s="30">
        <f>SUM(0.5*$Y$4*$AA$4*$AB$4*F167^2)</f>
        <v>10.079104444444443</v>
      </c>
      <c r="AC166" s="17">
        <f t="shared" si="30"/>
        <v>1250.5536677777782</v>
      </c>
      <c r="AD166" s="17">
        <f>SUM(AC166*F167/1000)</f>
        <v>5.9748675238271627</v>
      </c>
      <c r="AE166" s="28" cm="1">
        <f t="array" ref="AE166">SUM(Z166:AB166*F167/1000)</f>
        <v>5.9748675238271618</v>
      </c>
      <c r="AF166" s="28">
        <f t="shared" si="31"/>
        <v>1075.8333333333337</v>
      </c>
      <c r="AG166" s="17">
        <f t="shared" si="32"/>
        <v>1250.5536677777782</v>
      </c>
    </row>
    <row r="167" spans="2:33" x14ac:dyDescent="0.25">
      <c r="B167" s="3" t="s">
        <v>6</v>
      </c>
      <c r="C167" s="3">
        <v>159</v>
      </c>
      <c r="D167" s="3">
        <v>159</v>
      </c>
      <c r="E167" s="10">
        <v>17.2</v>
      </c>
      <c r="F167" s="24">
        <f t="shared" si="24"/>
        <v>4.7777777777777777</v>
      </c>
      <c r="G167" s="24">
        <f t="shared" si="33"/>
        <v>724.19444444444457</v>
      </c>
      <c r="H167" s="17">
        <f t="shared" si="34"/>
        <v>0.83333333333333359</v>
      </c>
      <c r="I167" s="17">
        <f t="shared" si="26"/>
        <v>0.83333333333333359</v>
      </c>
      <c r="J167" s="17">
        <f t="shared" si="35"/>
        <v>3.0000000000000009</v>
      </c>
      <c r="U167">
        <f>IF(E167&lt;1,1,0)</f>
        <v>0</v>
      </c>
      <c r="V167">
        <f>IF(U167=1,"",E167)</f>
        <v>17.2</v>
      </c>
      <c r="W167">
        <f t="shared" si="25"/>
        <v>4.7777777777777777</v>
      </c>
      <c r="Y167" s="17">
        <f t="shared" si="27"/>
        <v>1111.6944444444441</v>
      </c>
      <c r="Z167" s="17">
        <f t="shared" si="28"/>
        <v>1111.6944444444441</v>
      </c>
      <c r="AA167" s="29">
        <f t="shared" si="29"/>
        <v>164.64123000000001</v>
      </c>
      <c r="AB167" s="30">
        <f>SUM(0.5*$Y$4*$AA$4*$AB$4*F168^2)</f>
        <v>13.764396249999997</v>
      </c>
      <c r="AC167" s="17">
        <f t="shared" si="30"/>
        <v>1290.100070694444</v>
      </c>
      <c r="AD167" s="17">
        <f>SUM(AC167*F168/1000)</f>
        <v>7.2030587280439784</v>
      </c>
      <c r="AE167" s="28" cm="1">
        <f t="array" ref="AE167">SUM(Z167:AB167*F168/1000)</f>
        <v>7.2030587280439793</v>
      </c>
      <c r="AF167" s="28">
        <f t="shared" si="31"/>
        <v>1111.6944444444441</v>
      </c>
      <c r="AG167" s="17">
        <f t="shared" si="32"/>
        <v>1290.100070694444</v>
      </c>
    </row>
    <row r="168" spans="2:33" x14ac:dyDescent="0.25">
      <c r="B168" s="3" t="s">
        <v>6</v>
      </c>
      <c r="C168" s="3">
        <v>160</v>
      </c>
      <c r="D168" s="3">
        <v>160</v>
      </c>
      <c r="E168" s="10">
        <v>20.100000000000001</v>
      </c>
      <c r="F168" s="24">
        <f t="shared" si="24"/>
        <v>5.583333333333333</v>
      </c>
      <c r="G168" s="24">
        <f t="shared" si="33"/>
        <v>729.77777777777794</v>
      </c>
      <c r="H168" s="17">
        <f t="shared" si="34"/>
        <v>0.86111111111111094</v>
      </c>
      <c r="I168" s="17">
        <f t="shared" si="26"/>
        <v>0.86111111111111094</v>
      </c>
      <c r="J168" s="17">
        <f t="shared" si="35"/>
        <v>3.0999999999999996</v>
      </c>
      <c r="U168">
        <f>IF(E168&lt;1,1,0)</f>
        <v>0</v>
      </c>
      <c r="V168">
        <f>IF(U168=1,"",E168)</f>
        <v>20.100000000000001</v>
      </c>
      <c r="W168">
        <f t="shared" si="25"/>
        <v>5.5833333333333339</v>
      </c>
      <c r="Y168" s="17">
        <f t="shared" si="27"/>
        <v>968.24999999999966</v>
      </c>
      <c r="Z168" s="17">
        <f t="shared" si="28"/>
        <v>968.24999999999966</v>
      </c>
      <c r="AA168" s="29">
        <f t="shared" si="29"/>
        <v>164.64123000000001</v>
      </c>
      <c r="AB168" s="30">
        <f>SUM(0.5*$Y$4*$AA$4*$AB$4*F169^2)</f>
        <v>18.655065</v>
      </c>
      <c r="AC168" s="17">
        <f t="shared" si="30"/>
        <v>1151.5462949999996</v>
      </c>
      <c r="AD168" s="17">
        <f>SUM(AC168*F169/1000)</f>
        <v>7.485050917499998</v>
      </c>
      <c r="AE168" s="28" cm="1">
        <f t="array" ref="AE168">SUM(Z168:AB168*F169/1000)</f>
        <v>7.485050917499998</v>
      </c>
      <c r="AF168" s="28">
        <f t="shared" si="31"/>
        <v>968.24999999999966</v>
      </c>
      <c r="AG168" s="17">
        <f t="shared" si="32"/>
        <v>1151.5462949999996</v>
      </c>
    </row>
    <row r="169" spans="2:33" x14ac:dyDescent="0.25">
      <c r="B169" s="3" t="s">
        <v>6</v>
      </c>
      <c r="C169" s="3">
        <v>161</v>
      </c>
      <c r="D169" s="3">
        <v>161</v>
      </c>
      <c r="E169" s="10">
        <v>23.4</v>
      </c>
      <c r="F169" s="24">
        <f t="shared" si="24"/>
        <v>6.5</v>
      </c>
      <c r="G169" s="24">
        <f t="shared" si="33"/>
        <v>736.27777777777794</v>
      </c>
      <c r="H169" s="17">
        <f t="shared" si="34"/>
        <v>0.74999999999999978</v>
      </c>
      <c r="I169" s="17">
        <f t="shared" si="26"/>
        <v>0.74999999999999978</v>
      </c>
      <c r="J169" s="17">
        <f t="shared" si="35"/>
        <v>2.6999999999999993</v>
      </c>
      <c r="U169">
        <f>IF(E169&lt;1,1,0)</f>
        <v>0</v>
      </c>
      <c r="V169">
        <f>IF(U169=1,"",E169)</f>
        <v>23.4</v>
      </c>
      <c r="W169">
        <f t="shared" si="25"/>
        <v>6.4999999999999991</v>
      </c>
      <c r="Y169" s="17">
        <f t="shared" si="27"/>
        <v>753.08333333333383</v>
      </c>
      <c r="Z169" s="17">
        <f t="shared" si="28"/>
        <v>753.08333333333383</v>
      </c>
      <c r="AA169" s="29">
        <f t="shared" si="29"/>
        <v>164.64123000000001</v>
      </c>
      <c r="AB169" s="30">
        <f>SUM(0.5*$Y$4*$AA$4*$AB$4*F170^2)</f>
        <v>22.153656249999997</v>
      </c>
      <c r="AC169" s="17">
        <f t="shared" si="30"/>
        <v>939.87821958333393</v>
      </c>
      <c r="AD169" s="17">
        <f>SUM(AC169*F170/1000)</f>
        <v>6.6574707220486156</v>
      </c>
      <c r="AE169" s="28" cm="1">
        <f t="array" ref="AE169">SUM(Z169:AB169*F170/1000)</f>
        <v>6.6574707220486147</v>
      </c>
      <c r="AF169" s="28">
        <f t="shared" si="31"/>
        <v>753.08333333333383</v>
      </c>
      <c r="AG169" s="17">
        <f t="shared" si="32"/>
        <v>939.87821958333393</v>
      </c>
    </row>
    <row r="170" spans="2:33" x14ac:dyDescent="0.25">
      <c r="B170" s="3" t="s">
        <v>6</v>
      </c>
      <c r="C170" s="3">
        <v>162</v>
      </c>
      <c r="D170" s="3">
        <v>162</v>
      </c>
      <c r="E170" s="10">
        <v>25.5</v>
      </c>
      <c r="F170" s="24">
        <f t="shared" si="24"/>
        <v>7.083333333333333</v>
      </c>
      <c r="G170" s="24">
        <f t="shared" si="33"/>
        <v>743.36111111111131</v>
      </c>
      <c r="H170" s="17">
        <f t="shared" si="34"/>
        <v>0.5833333333333337</v>
      </c>
      <c r="I170" s="17">
        <f t="shared" si="26"/>
        <v>0.5833333333333337</v>
      </c>
      <c r="J170" s="17">
        <f t="shared" si="35"/>
        <v>2.1000000000000014</v>
      </c>
      <c r="U170">
        <f>IF(E170&lt;1,1,0)</f>
        <v>0</v>
      </c>
      <c r="V170">
        <f>IF(U170=1,"",E170)</f>
        <v>25.5</v>
      </c>
      <c r="W170">
        <f t="shared" si="25"/>
        <v>7.083333333333333</v>
      </c>
      <c r="Y170" s="17">
        <f t="shared" si="27"/>
        <v>717.22222222222229</v>
      </c>
      <c r="Z170" s="17">
        <f t="shared" si="28"/>
        <v>717.22222222222229</v>
      </c>
      <c r="AA170" s="29">
        <f t="shared" si="29"/>
        <v>164.64123000000001</v>
      </c>
      <c r="AB170" s="30">
        <f>SUM(0.5*$Y$4*$AA$4*$AB$4*F171^2)</f>
        <v>25.952740000000002</v>
      </c>
      <c r="AC170" s="17">
        <f t="shared" si="30"/>
        <v>907.8161922222223</v>
      </c>
      <c r="AD170" s="17">
        <f>SUM(AC170*F171/1000)</f>
        <v>6.9599241403703704</v>
      </c>
      <c r="AE170" s="28" cm="1">
        <f t="array" ref="AE170">SUM(Z170:AB170*F171/1000)</f>
        <v>6.9599241403703704</v>
      </c>
      <c r="AF170" s="28">
        <f t="shared" si="31"/>
        <v>717.22222222222229</v>
      </c>
      <c r="AG170" s="17">
        <f t="shared" si="32"/>
        <v>907.8161922222223</v>
      </c>
    </row>
    <row r="171" spans="2:33" x14ac:dyDescent="0.25">
      <c r="B171" s="3" t="s">
        <v>6</v>
      </c>
      <c r="C171" s="3">
        <v>163</v>
      </c>
      <c r="D171" s="3">
        <v>163</v>
      </c>
      <c r="E171" s="10">
        <v>27.6</v>
      </c>
      <c r="F171" s="24">
        <f t="shared" si="24"/>
        <v>7.666666666666667</v>
      </c>
      <c r="G171" s="24">
        <f t="shared" si="33"/>
        <v>751.02777777777794</v>
      </c>
      <c r="H171" s="17">
        <f t="shared" si="34"/>
        <v>0.55555555555555558</v>
      </c>
      <c r="I171" s="17">
        <f t="shared" si="26"/>
        <v>0.55555555555555558</v>
      </c>
      <c r="J171" s="17">
        <f t="shared" si="35"/>
        <v>2</v>
      </c>
      <c r="U171">
        <f>IF(E171&lt;1,1,0)</f>
        <v>0</v>
      </c>
      <c r="V171">
        <f>IF(U171=1,"",E171)</f>
        <v>27.6</v>
      </c>
      <c r="W171">
        <f t="shared" si="25"/>
        <v>7.666666666666667</v>
      </c>
      <c r="Y171" s="17">
        <f t="shared" si="27"/>
        <v>627.56944444444446</v>
      </c>
      <c r="Z171" s="17">
        <f t="shared" si="28"/>
        <v>627.56944444444446</v>
      </c>
      <c r="AA171" s="29">
        <f t="shared" si="29"/>
        <v>164.64123000000001</v>
      </c>
      <c r="AB171" s="30">
        <f>SUM(0.5*$Y$4*$AA$4*$AB$4*F172^2)</f>
        <v>29.648934027777777</v>
      </c>
      <c r="AC171" s="17">
        <f t="shared" si="30"/>
        <v>821.85960847222225</v>
      </c>
      <c r="AD171" s="17">
        <f>SUM(AC171*F172/1000)</f>
        <v>6.7346829027584878</v>
      </c>
      <c r="AE171" s="28" cm="1">
        <f t="array" ref="AE171">SUM(Z171:AB171*F172/1000)</f>
        <v>6.7346829027584878</v>
      </c>
      <c r="AF171" s="28">
        <f t="shared" si="31"/>
        <v>627.56944444444446</v>
      </c>
      <c r="AG171" s="17">
        <f t="shared" si="32"/>
        <v>821.85960847222225</v>
      </c>
    </row>
    <row r="172" spans="2:33" x14ac:dyDescent="0.25">
      <c r="B172" s="3" t="s">
        <v>6</v>
      </c>
      <c r="C172" s="3">
        <v>164</v>
      </c>
      <c r="D172" s="3">
        <v>164</v>
      </c>
      <c r="E172" s="10">
        <v>29.5</v>
      </c>
      <c r="F172" s="24">
        <f t="shared" si="24"/>
        <v>8.1944444444444446</v>
      </c>
      <c r="G172" s="24">
        <f t="shared" si="33"/>
        <v>759.2222222222224</v>
      </c>
      <c r="H172" s="17">
        <f t="shared" si="34"/>
        <v>0.4861111111111111</v>
      </c>
      <c r="I172" s="17">
        <f t="shared" si="26"/>
        <v>0.4861111111111111</v>
      </c>
      <c r="J172" s="17">
        <f t="shared" si="35"/>
        <v>1.75</v>
      </c>
      <c r="U172">
        <f>IF(E172&lt;1,1,0)</f>
        <v>0</v>
      </c>
      <c r="V172">
        <f>IF(U172=1,"",E172)</f>
        <v>29.5</v>
      </c>
      <c r="W172">
        <f t="shared" si="25"/>
        <v>8.1944444444444446</v>
      </c>
      <c r="Y172" s="17">
        <f t="shared" si="27"/>
        <v>466.19444444444474</v>
      </c>
      <c r="Z172" s="17">
        <f t="shared" si="28"/>
        <v>466.19444444444474</v>
      </c>
      <c r="AA172" s="29">
        <f t="shared" si="29"/>
        <v>164.64123000000001</v>
      </c>
      <c r="AB172" s="30">
        <f>SUM(0.5*$Y$4*$AA$4*$AB$4*F173^2)</f>
        <v>32.952307361111117</v>
      </c>
      <c r="AC172" s="17">
        <f t="shared" si="30"/>
        <v>663.78798180555589</v>
      </c>
      <c r="AD172" s="17">
        <f>SUM(AC172*F173/1000)</f>
        <v>5.7343906205979964</v>
      </c>
      <c r="AE172" s="28" cm="1">
        <f t="array" ref="AE172">SUM(Z172:AB172*F173/1000)</f>
        <v>5.7343906205979964</v>
      </c>
      <c r="AF172" s="28">
        <f t="shared" si="31"/>
        <v>466.19444444444474</v>
      </c>
      <c r="AG172" s="17">
        <f t="shared" si="32"/>
        <v>663.78798180555589</v>
      </c>
    </row>
    <row r="173" spans="2:33" x14ac:dyDescent="0.25">
      <c r="B173" s="3" t="s">
        <v>6</v>
      </c>
      <c r="C173" s="3">
        <v>165</v>
      </c>
      <c r="D173" s="3">
        <v>165</v>
      </c>
      <c r="E173" s="10">
        <v>31.1</v>
      </c>
      <c r="F173" s="24">
        <f t="shared" si="24"/>
        <v>8.6388888888888893</v>
      </c>
      <c r="G173" s="24">
        <f t="shared" si="33"/>
        <v>767.86111111111131</v>
      </c>
      <c r="H173" s="17">
        <f t="shared" si="34"/>
        <v>0.36111111111111133</v>
      </c>
      <c r="I173" s="17">
        <f t="shared" si="26"/>
        <v>0.36111111111111133</v>
      </c>
      <c r="J173" s="17">
        <f t="shared" si="35"/>
        <v>1.3000000000000007</v>
      </c>
      <c r="U173">
        <f>IF(E173&lt;1,1,0)</f>
        <v>0</v>
      </c>
      <c r="V173">
        <f>IF(U173=1,"",E173)</f>
        <v>31.1</v>
      </c>
      <c r="W173">
        <f t="shared" si="25"/>
        <v>8.6388888888888893</v>
      </c>
      <c r="Y173" s="17">
        <f t="shared" si="27"/>
        <v>376.54166666666691</v>
      </c>
      <c r="Z173" s="17">
        <f t="shared" si="28"/>
        <v>376.54166666666691</v>
      </c>
      <c r="AA173" s="29">
        <f t="shared" si="29"/>
        <v>164.64123000000001</v>
      </c>
      <c r="AB173" s="30">
        <f>SUM(0.5*$Y$4*$AA$4*$AB$4*F174^2)</f>
        <v>35.105496249999995</v>
      </c>
      <c r="AC173" s="17">
        <f t="shared" si="30"/>
        <v>576.28839291666691</v>
      </c>
      <c r="AD173" s="17">
        <f>SUM(AC173*F174/1000)</f>
        <v>5.1385715035069461</v>
      </c>
      <c r="AE173" s="28" cm="1">
        <f t="array" ref="AE173">SUM(Z173:AB173*F174/1000)</f>
        <v>5.1385715035069461</v>
      </c>
      <c r="AF173" s="28">
        <f t="shared" si="31"/>
        <v>376.54166666666691</v>
      </c>
      <c r="AG173" s="17">
        <f t="shared" si="32"/>
        <v>576.28839291666691</v>
      </c>
    </row>
    <row r="174" spans="2:33" x14ac:dyDescent="0.25">
      <c r="B174" s="3" t="s">
        <v>6</v>
      </c>
      <c r="C174" s="3">
        <v>166</v>
      </c>
      <c r="D174" s="3">
        <v>166</v>
      </c>
      <c r="E174" s="10">
        <v>32.1</v>
      </c>
      <c r="F174" s="24">
        <f t="shared" si="24"/>
        <v>8.9166666666666661</v>
      </c>
      <c r="G174" s="24">
        <f t="shared" si="33"/>
        <v>776.77777777777794</v>
      </c>
      <c r="H174" s="17">
        <f t="shared" si="34"/>
        <v>0.29166666666666685</v>
      </c>
      <c r="I174" s="17">
        <f t="shared" si="26"/>
        <v>0.29166666666666685</v>
      </c>
      <c r="J174" s="17">
        <f t="shared" si="35"/>
        <v>1.0500000000000007</v>
      </c>
      <c r="U174">
        <f>IF(E174&lt;1,1,0)</f>
        <v>0</v>
      </c>
      <c r="V174">
        <f>IF(U174=1,"",E174)</f>
        <v>32.1</v>
      </c>
      <c r="W174">
        <f t="shared" si="25"/>
        <v>8.9166666666666661</v>
      </c>
      <c r="Y174" s="17">
        <f t="shared" si="27"/>
        <v>555.84722222222251</v>
      </c>
      <c r="Z174" s="17">
        <f t="shared" si="28"/>
        <v>555.84722222222251</v>
      </c>
      <c r="AA174" s="29">
        <f t="shared" si="29"/>
        <v>164.64123000000001</v>
      </c>
      <c r="AB174" s="30">
        <f>SUM(0.5*$Y$4*$AA$4*$AB$4*F175^2)</f>
        <v>37.552704444444437</v>
      </c>
      <c r="AC174" s="17">
        <f t="shared" si="30"/>
        <v>758.04115666666701</v>
      </c>
      <c r="AD174" s="17">
        <f>SUM(AC174*F175/1000)</f>
        <v>6.990824000370373</v>
      </c>
      <c r="AE174" s="28" cm="1">
        <f t="array" ref="AE174">SUM(Z174:AB174*F175/1000)</f>
        <v>6.9908240003703721</v>
      </c>
      <c r="AF174" s="28">
        <f t="shared" si="31"/>
        <v>555.84722222222251</v>
      </c>
      <c r="AG174" s="17">
        <f t="shared" si="32"/>
        <v>758.04115666666701</v>
      </c>
    </row>
    <row r="175" spans="2:33" x14ac:dyDescent="0.25">
      <c r="B175" s="3" t="s">
        <v>6</v>
      </c>
      <c r="C175" s="3">
        <v>167</v>
      </c>
      <c r="D175" s="3">
        <v>167</v>
      </c>
      <c r="E175" s="10">
        <v>33.200000000000003</v>
      </c>
      <c r="F175" s="24">
        <f t="shared" si="24"/>
        <v>9.2222222222222214</v>
      </c>
      <c r="G175" s="24">
        <f t="shared" si="33"/>
        <v>786.00000000000011</v>
      </c>
      <c r="H175" s="17">
        <f t="shared" si="34"/>
        <v>0.43055555555555575</v>
      </c>
      <c r="I175" s="17">
        <f t="shared" si="26"/>
        <v>0.43055555555555575</v>
      </c>
      <c r="J175" s="17">
        <f t="shared" si="35"/>
        <v>1.5500000000000007</v>
      </c>
      <c r="U175">
        <f>IF(E175&lt;1,1,0)</f>
        <v>0</v>
      </c>
      <c r="V175">
        <f>IF(U175=1,"",E175)</f>
        <v>33.200000000000003</v>
      </c>
      <c r="W175">
        <f t="shared" si="25"/>
        <v>9.2222222222222232</v>
      </c>
      <c r="Y175" s="17">
        <f t="shared" si="27"/>
        <v>717.22222222222229</v>
      </c>
      <c r="Z175" s="17">
        <f t="shared" si="28"/>
        <v>717.22222222222229</v>
      </c>
      <c r="AA175" s="29">
        <f t="shared" si="29"/>
        <v>164.64123000000001</v>
      </c>
      <c r="AB175" s="30">
        <f>SUM(0.5*$Y$4*$AA$4*$AB$4*F176^2)</f>
        <v>42.21340444444445</v>
      </c>
      <c r="AC175" s="17">
        <f t="shared" si="30"/>
        <v>924.0768566666668</v>
      </c>
      <c r="AD175" s="17">
        <f>SUM(AC175*F176/1000)</f>
        <v>9.0354181540740761</v>
      </c>
      <c r="AE175" s="28" cm="1">
        <f t="array" ref="AE175">SUM(Z175:AB175*F176/1000)</f>
        <v>9.0354181540740743</v>
      </c>
      <c r="AF175" s="28">
        <f t="shared" si="31"/>
        <v>717.22222222222229</v>
      </c>
      <c r="AG175" s="17">
        <f t="shared" si="32"/>
        <v>924.0768566666668</v>
      </c>
    </row>
    <row r="176" spans="2:33" x14ac:dyDescent="0.25">
      <c r="B176" s="3" t="s">
        <v>6</v>
      </c>
      <c r="C176" s="3">
        <v>168</v>
      </c>
      <c r="D176" s="3">
        <v>168</v>
      </c>
      <c r="E176" s="10">
        <v>35.200000000000003</v>
      </c>
      <c r="F176" s="24">
        <f t="shared" si="24"/>
        <v>9.7777777777777786</v>
      </c>
      <c r="G176" s="24">
        <f t="shared" si="33"/>
        <v>795.77777777777794</v>
      </c>
      <c r="H176" s="17">
        <f t="shared" si="34"/>
        <v>0.55555555555555558</v>
      </c>
      <c r="I176" s="17">
        <f t="shared" si="26"/>
        <v>0.55555555555555558</v>
      </c>
      <c r="J176" s="17">
        <f t="shared" si="35"/>
        <v>2</v>
      </c>
      <c r="U176">
        <f>IF(E176&lt;1,1,0)</f>
        <v>0</v>
      </c>
      <c r="V176">
        <f>IF(U176=1,"",E176)</f>
        <v>35.200000000000003</v>
      </c>
      <c r="W176">
        <f t="shared" si="25"/>
        <v>9.7777777777777786</v>
      </c>
      <c r="Y176" s="17">
        <f t="shared" si="27"/>
        <v>502.05555555555509</v>
      </c>
      <c r="Z176" s="17">
        <f t="shared" si="28"/>
        <v>502.05555555555509</v>
      </c>
      <c r="AA176" s="29">
        <f t="shared" si="29"/>
        <v>164.64123000000001</v>
      </c>
      <c r="AB176" s="30">
        <f>SUM(0.5*$Y$4*$AA$4*$AB$4*F177^2)</f>
        <v>47.146660000000004</v>
      </c>
      <c r="AC176" s="17">
        <f t="shared" si="30"/>
        <v>713.84344555555515</v>
      </c>
      <c r="AD176" s="17">
        <f>SUM(AC176*F177/1000)</f>
        <v>7.3763822707407369</v>
      </c>
      <c r="AE176" s="28" cm="1">
        <f t="array" ref="AE176">SUM(Z176:AB176*F177/1000)</f>
        <v>7.3763822707407369</v>
      </c>
      <c r="AF176" s="28">
        <f t="shared" si="31"/>
        <v>502.05555555555509</v>
      </c>
      <c r="AG176" s="17">
        <f t="shared" si="32"/>
        <v>713.84344555555515</v>
      </c>
    </row>
    <row r="177" spans="2:33" x14ac:dyDescent="0.25">
      <c r="B177" s="3" t="s">
        <v>6</v>
      </c>
      <c r="C177" s="3">
        <v>169</v>
      </c>
      <c r="D177" s="3">
        <v>169</v>
      </c>
      <c r="E177" s="10">
        <v>37.200000000000003</v>
      </c>
      <c r="F177" s="24">
        <f t="shared" si="24"/>
        <v>10.333333333333334</v>
      </c>
      <c r="G177" s="24">
        <f t="shared" si="33"/>
        <v>806.11111111111131</v>
      </c>
      <c r="H177" s="17">
        <f t="shared" si="34"/>
        <v>0.38888888888888851</v>
      </c>
      <c r="I177" s="17">
        <f t="shared" si="26"/>
        <v>0.38888888888888851</v>
      </c>
      <c r="J177" s="17">
        <f t="shared" si="35"/>
        <v>1.3999999999999986</v>
      </c>
      <c r="U177">
        <f>IF(E177&lt;1,1,0)</f>
        <v>0</v>
      </c>
      <c r="V177">
        <f>IF(U177=1,"",E177)</f>
        <v>37.200000000000003</v>
      </c>
      <c r="W177">
        <f t="shared" si="25"/>
        <v>10.333333333333334</v>
      </c>
      <c r="Y177" s="17">
        <f t="shared" si="27"/>
        <v>35.861111111110347</v>
      </c>
      <c r="Z177" s="17">
        <f t="shared" si="28"/>
        <v>35.861111111110347</v>
      </c>
      <c r="AA177" s="29">
        <f t="shared" si="29"/>
        <v>164.64123000000001</v>
      </c>
      <c r="AB177" s="30">
        <f>SUM(0.5*$Y$4*$AA$4*$AB$4*F178^2)</f>
        <v>49.196277777777773</v>
      </c>
      <c r="AC177" s="17">
        <f t="shared" si="30"/>
        <v>249.69861888888812</v>
      </c>
      <c r="AD177" s="17">
        <f>SUM(AC177*F178/1000)</f>
        <v>2.6357076438271525</v>
      </c>
      <c r="AE177" s="28" cm="1">
        <f t="array" ref="AE177">SUM(Z177:AB177*F178/1000)</f>
        <v>2.6357076438271525</v>
      </c>
      <c r="AF177" s="28">
        <f t="shared" si="31"/>
        <v>35.861111111110347</v>
      </c>
      <c r="AG177" s="17">
        <f t="shared" si="32"/>
        <v>249.69861888888812</v>
      </c>
    </row>
    <row r="178" spans="2:33" x14ac:dyDescent="0.25">
      <c r="B178" s="3" t="s">
        <v>6</v>
      </c>
      <c r="C178" s="3">
        <v>170</v>
      </c>
      <c r="D178" s="3">
        <v>170</v>
      </c>
      <c r="E178" s="10">
        <v>38</v>
      </c>
      <c r="F178" s="24">
        <f t="shared" si="24"/>
        <v>10.555555555555555</v>
      </c>
      <c r="G178" s="24">
        <f t="shared" si="33"/>
        <v>816.66666666666686</v>
      </c>
      <c r="H178" s="17">
        <f t="shared" si="34"/>
        <v>2.7777777777777186E-2</v>
      </c>
      <c r="I178" s="17">
        <f t="shared" si="26"/>
        <v>2.7777777777777186E-2</v>
      </c>
      <c r="J178" s="17">
        <f t="shared" si="35"/>
        <v>9.9999999999997868E-2</v>
      </c>
      <c r="U178">
        <f>IF(E178&lt;1,1,0)</f>
        <v>0</v>
      </c>
      <c r="V178">
        <f>IF(U178=1,"",E178)</f>
        <v>38</v>
      </c>
      <c r="W178">
        <f t="shared" si="25"/>
        <v>10.555555555555555</v>
      </c>
      <c r="Y178" s="17">
        <f t="shared" si="27"/>
        <v>-519.98611111111086</v>
      </c>
      <c r="Z178" s="17">
        <f t="shared" si="28"/>
        <v>519.98611111111086</v>
      </c>
      <c r="AA178" s="29">
        <f t="shared" si="29"/>
        <v>164.64123000000001</v>
      </c>
      <c r="AB178" s="30">
        <f>SUM(0.5*$Y$4*$AA$4*$AB$4*F179^2)</f>
        <v>47.654976111111118</v>
      </c>
      <c r="AC178" s="17">
        <f t="shared" si="30"/>
        <v>-307.68990499999973</v>
      </c>
      <c r="AD178" s="17">
        <f>SUM(AC178*F179/1000)</f>
        <v>-3.1965562352777752</v>
      </c>
      <c r="AE178" s="28" cm="1">
        <f t="array" ref="AE178">SUM(Z178:AB178*F179/1000)</f>
        <v>7.6075996289197514</v>
      </c>
      <c r="AF178" s="28">
        <f t="shared" si="31"/>
        <v>-519.98611111111086</v>
      </c>
      <c r="AG178" s="17">
        <f t="shared" si="32"/>
        <v>-307.68990499999973</v>
      </c>
    </row>
    <row r="179" spans="2:33" x14ac:dyDescent="0.25">
      <c r="B179" s="3" t="s">
        <v>6</v>
      </c>
      <c r="C179" s="3">
        <v>171</v>
      </c>
      <c r="D179" s="3">
        <v>171</v>
      </c>
      <c r="E179" s="10">
        <v>37.4</v>
      </c>
      <c r="F179" s="24">
        <f t="shared" si="24"/>
        <v>10.388888888888889</v>
      </c>
      <c r="G179" s="24">
        <f t="shared" si="33"/>
        <v>827.05555555555577</v>
      </c>
      <c r="H179" s="17">
        <f t="shared" si="34"/>
        <v>-0.40277777777777757</v>
      </c>
      <c r="I179" s="17">
        <f t="shared" si="26"/>
        <v>0.40277777777777757</v>
      </c>
      <c r="J179" s="17">
        <f t="shared" si="35"/>
        <v>-1.4499999999999993</v>
      </c>
      <c r="U179">
        <f>IF(E179&lt;1,1,0)</f>
        <v>0</v>
      </c>
      <c r="V179">
        <f>IF(U179=1,"",E179)</f>
        <v>37.4</v>
      </c>
      <c r="W179">
        <f t="shared" si="25"/>
        <v>10.388888888888888</v>
      </c>
      <c r="Y179" s="17">
        <f t="shared" si="27"/>
        <v>-1147.5555555555552</v>
      </c>
      <c r="Z179" s="17">
        <f t="shared" si="28"/>
        <v>1147.5555555555552</v>
      </c>
      <c r="AA179" s="29">
        <f t="shared" si="29"/>
        <v>164.64123000000001</v>
      </c>
      <c r="AB179" s="30">
        <f>SUM(0.5*$Y$4*$AA$4*$AB$4*F180^2)</f>
        <v>41.973896249999996</v>
      </c>
      <c r="AC179" s="17">
        <f t="shared" si="30"/>
        <v>-940.9404293055552</v>
      </c>
      <c r="AD179" s="17">
        <f>SUM(AC179*F180/1000)</f>
        <v>-9.1741691857291627</v>
      </c>
      <c r="AE179" s="28" cm="1">
        <f t="array" ref="AE179">SUM(Z179:AB179*F180/1000)</f>
        <v>13.203164147604163</v>
      </c>
      <c r="AF179" s="28">
        <f t="shared" si="31"/>
        <v>-1147.5555555555552</v>
      </c>
      <c r="AG179" s="17">
        <f t="shared" si="32"/>
        <v>-940.9404293055552</v>
      </c>
    </row>
    <row r="180" spans="2:33" x14ac:dyDescent="0.25">
      <c r="B180" s="3" t="s">
        <v>6</v>
      </c>
      <c r="C180" s="3">
        <v>172</v>
      </c>
      <c r="D180" s="3">
        <v>172</v>
      </c>
      <c r="E180" s="10">
        <v>35.1</v>
      </c>
      <c r="F180" s="24">
        <f t="shared" si="24"/>
        <v>9.75</v>
      </c>
      <c r="G180" s="24">
        <f t="shared" si="33"/>
        <v>836.80555555555577</v>
      </c>
      <c r="H180" s="17">
        <f t="shared" si="34"/>
        <v>-0.88888888888888862</v>
      </c>
      <c r="I180" s="17">
        <f t="shared" si="26"/>
        <v>0.88888888888888862</v>
      </c>
      <c r="J180" s="17">
        <f t="shared" si="35"/>
        <v>-3.1999999999999993</v>
      </c>
      <c r="U180">
        <f>IF(E180&lt;1,1,0)</f>
        <v>0</v>
      </c>
      <c r="V180">
        <f>IF(U180=1,"",E180)</f>
        <v>35.1</v>
      </c>
      <c r="W180">
        <f t="shared" si="25"/>
        <v>9.75</v>
      </c>
      <c r="Y180" s="17">
        <f t="shared" si="27"/>
        <v>-1434.4444444444446</v>
      </c>
      <c r="Z180" s="17">
        <f t="shared" si="28"/>
        <v>1434.4444444444446</v>
      </c>
      <c r="AA180" s="29">
        <f t="shared" si="29"/>
        <v>164.64123000000001</v>
      </c>
      <c r="AB180" s="30">
        <f>SUM(0.5*$Y$4*$AA$4*$AB$4*F181^2)</f>
        <v>32.740736111111104</v>
      </c>
      <c r="AC180" s="17">
        <f t="shared" si="30"/>
        <v>-1237.0624783333335</v>
      </c>
      <c r="AD180" s="17">
        <f>SUM(AC180*F181/1000)</f>
        <v>-10.652482452314816</v>
      </c>
      <c r="AE180" s="28" cm="1">
        <f t="array" ref="AE180">SUM(Z180:AB180*F181/1000)</f>
        <v>14.051838535339508</v>
      </c>
      <c r="AF180" s="28">
        <f t="shared" si="31"/>
        <v>-1434.4444444444446</v>
      </c>
      <c r="AG180" s="17">
        <f t="shared" si="32"/>
        <v>-1237.0624783333335</v>
      </c>
    </row>
    <row r="181" spans="2:33" x14ac:dyDescent="0.25">
      <c r="B181" s="3" t="s">
        <v>6</v>
      </c>
      <c r="C181" s="3">
        <v>173</v>
      </c>
      <c r="D181" s="3">
        <v>173</v>
      </c>
      <c r="E181" s="10">
        <v>31</v>
      </c>
      <c r="F181" s="24">
        <f t="shared" si="24"/>
        <v>8.6111111111111107</v>
      </c>
      <c r="G181" s="24">
        <f t="shared" si="33"/>
        <v>845.41666666666686</v>
      </c>
      <c r="H181" s="17">
        <f t="shared" si="34"/>
        <v>-1.1111111111111112</v>
      </c>
      <c r="I181" s="17">
        <f t="shared" si="26"/>
        <v>1.1111111111111112</v>
      </c>
      <c r="J181" s="17">
        <f t="shared" si="35"/>
        <v>-4</v>
      </c>
      <c r="U181">
        <f>IF(E181&lt;1,1,0)</f>
        <v>0</v>
      </c>
      <c r="V181">
        <f>IF(U181=1,"",E181)</f>
        <v>31</v>
      </c>
      <c r="W181">
        <f t="shared" si="25"/>
        <v>8.6111111111111107</v>
      </c>
      <c r="Y181" s="17">
        <f t="shared" si="27"/>
        <v>-1022.0416666666665</v>
      </c>
      <c r="Z181" s="17">
        <f t="shared" si="28"/>
        <v>1022.0416666666665</v>
      </c>
      <c r="AA181" s="29">
        <f t="shared" si="29"/>
        <v>164.64123000000001</v>
      </c>
      <c r="AB181" s="30">
        <f>SUM(0.5*$Y$4*$AA$4*$AB$4*F182^2)</f>
        <v>25.020940694444445</v>
      </c>
      <c r="AC181" s="17">
        <f t="shared" si="30"/>
        <v>-832.37949597222212</v>
      </c>
      <c r="AD181" s="17">
        <f>SUM(AC181*F182/1000)</f>
        <v>-6.2659678724575603</v>
      </c>
      <c r="AE181" s="28" cm="1">
        <f t="array" ref="AE181">SUM(Z181:AB181*F182/1000)</f>
        <v>9.1214372201350287</v>
      </c>
      <c r="AF181" s="28">
        <f t="shared" si="31"/>
        <v>-1022.0416666666665</v>
      </c>
      <c r="AG181" s="17">
        <f t="shared" si="32"/>
        <v>-832.37949597222212</v>
      </c>
    </row>
    <row r="182" spans="2:33" x14ac:dyDescent="0.25">
      <c r="B182" s="3" t="s">
        <v>6</v>
      </c>
      <c r="C182" s="3">
        <v>174</v>
      </c>
      <c r="D182" s="3">
        <v>174</v>
      </c>
      <c r="E182" s="10">
        <v>27.1</v>
      </c>
      <c r="F182" s="24">
        <f t="shared" si="24"/>
        <v>7.5277777777777777</v>
      </c>
      <c r="G182" s="24">
        <f t="shared" si="33"/>
        <v>852.94444444444468</v>
      </c>
      <c r="H182" s="17">
        <f t="shared" si="34"/>
        <v>-0.79166666666666652</v>
      </c>
      <c r="I182" s="17">
        <f t="shared" si="26"/>
        <v>0.79166666666666652</v>
      </c>
      <c r="J182" s="17">
        <f t="shared" si="35"/>
        <v>-2.8499999999999996</v>
      </c>
      <c r="U182">
        <f>IF(E182&lt;1,1,0)</f>
        <v>0</v>
      </c>
      <c r="V182">
        <f>IF(U182=1,"",E182)</f>
        <v>27.1</v>
      </c>
      <c r="W182">
        <f t="shared" si="25"/>
        <v>7.5277777777777777</v>
      </c>
      <c r="Y182" s="17">
        <f t="shared" si="27"/>
        <v>-358.61111111111114</v>
      </c>
      <c r="Z182" s="17">
        <f t="shared" si="28"/>
        <v>358.61111111111114</v>
      </c>
      <c r="AA182" s="29">
        <f t="shared" si="29"/>
        <v>164.64123000000001</v>
      </c>
      <c r="AB182" s="30">
        <f>SUM(0.5*$Y$4*$AA$4*$AB$4*F183^2)</f>
        <v>21.807510694444442</v>
      </c>
      <c r="AC182" s="17">
        <f t="shared" si="30"/>
        <v>-172.1623704166667</v>
      </c>
      <c r="AD182" s="17">
        <f>SUM(AC182*F183/1000)</f>
        <v>-1.2099188809837964</v>
      </c>
      <c r="AE182" s="28" cm="1">
        <f t="array" ref="AE182">SUM(Z182:AB182*F183/1000)</f>
        <v>3.8305595140779323</v>
      </c>
      <c r="AF182" s="28">
        <f t="shared" si="31"/>
        <v>-358.61111111111114</v>
      </c>
      <c r="AG182" s="17">
        <f t="shared" si="32"/>
        <v>-172.1623704166667</v>
      </c>
    </row>
    <row r="183" spans="2:33" x14ac:dyDescent="0.25">
      <c r="B183" s="3" t="s">
        <v>6</v>
      </c>
      <c r="C183" s="3">
        <v>175</v>
      </c>
      <c r="D183" s="3">
        <v>175</v>
      </c>
      <c r="E183" s="10">
        <v>25.3</v>
      </c>
      <c r="F183" s="24">
        <f t="shared" si="24"/>
        <v>7.0277777777777777</v>
      </c>
      <c r="G183" s="24">
        <f t="shared" si="33"/>
        <v>859.97222222222251</v>
      </c>
      <c r="H183" s="17">
        <f t="shared" si="34"/>
        <v>-0.27777777777777779</v>
      </c>
      <c r="I183" s="17">
        <f t="shared" si="26"/>
        <v>0.27777777777777779</v>
      </c>
      <c r="J183" s="17">
        <f t="shared" si="35"/>
        <v>-1</v>
      </c>
      <c r="U183">
        <f>IF(E183&lt;1,1,0)</f>
        <v>0</v>
      </c>
      <c r="V183">
        <f>IF(U183=1,"",E183)</f>
        <v>25.3</v>
      </c>
      <c r="W183">
        <f t="shared" si="25"/>
        <v>7.0277777777777777</v>
      </c>
      <c r="Y183" s="17">
        <f t="shared" si="27"/>
        <v>107.58333333333294</v>
      </c>
      <c r="Z183" s="17">
        <f t="shared" si="28"/>
        <v>107.58333333333294</v>
      </c>
      <c r="AA183" s="29">
        <f t="shared" si="29"/>
        <v>164.64123000000001</v>
      </c>
      <c r="AB183" s="30">
        <f>SUM(0.5*$Y$4*$AA$4*$AB$4*F184^2)</f>
        <v>21.464090694444444</v>
      </c>
      <c r="AC183" s="17">
        <f t="shared" si="30"/>
        <v>293.68865402777743</v>
      </c>
      <c r="AD183" s="17">
        <f>SUM(AC183*F184/1000)</f>
        <v>2.0476625600270038</v>
      </c>
      <c r="AE183" s="28" cm="1">
        <f t="array" ref="AE183">SUM(Z183:AB183*F184/1000)</f>
        <v>2.0476625600270033</v>
      </c>
      <c r="AF183" s="28">
        <f t="shared" si="31"/>
        <v>107.58333333333294</v>
      </c>
      <c r="AG183" s="17">
        <f t="shared" si="32"/>
        <v>293.68865402777743</v>
      </c>
    </row>
    <row r="184" spans="2:33" x14ac:dyDescent="0.25">
      <c r="B184" s="3" t="s">
        <v>6</v>
      </c>
      <c r="C184" s="3">
        <v>176</v>
      </c>
      <c r="D184" s="3">
        <v>176</v>
      </c>
      <c r="E184" s="10">
        <v>25.1</v>
      </c>
      <c r="F184" s="24">
        <f t="shared" si="24"/>
        <v>6.9722222222222223</v>
      </c>
      <c r="G184" s="24">
        <f t="shared" si="33"/>
        <v>866.94444444444468</v>
      </c>
      <c r="H184" s="17">
        <f t="shared" si="34"/>
        <v>8.3333333333333037E-2</v>
      </c>
      <c r="I184" s="17">
        <f t="shared" si="26"/>
        <v>8.3333333333333037E-2</v>
      </c>
      <c r="J184" s="17">
        <f t="shared" si="35"/>
        <v>0.29999999999999893</v>
      </c>
      <c r="U184">
        <f>IF(E184&lt;1,1,0)</f>
        <v>0</v>
      </c>
      <c r="V184">
        <f>IF(U184=1,"",E184)</f>
        <v>25.1</v>
      </c>
      <c r="W184">
        <f t="shared" si="25"/>
        <v>6.9722222222222223</v>
      </c>
      <c r="Y184" s="17">
        <f t="shared" si="27"/>
        <v>484.12499999999983</v>
      </c>
      <c r="Z184" s="17">
        <f t="shared" si="28"/>
        <v>484.12499999999983</v>
      </c>
      <c r="AA184" s="29">
        <f t="shared" si="29"/>
        <v>164.64123000000001</v>
      </c>
      <c r="AB184" s="30">
        <f>SUM(0.5*$Y$4*$AA$4*$AB$4*F185^2)</f>
        <v>22.854124027777779</v>
      </c>
      <c r="AC184" s="17">
        <f t="shared" si="30"/>
        <v>671.62035402777758</v>
      </c>
      <c r="AD184" s="17">
        <f>SUM(AC184*F185/1000)</f>
        <v>4.8319353248109556</v>
      </c>
      <c r="AE184" s="28" cm="1">
        <f t="array" ref="AE184">SUM(Z184:AB184*F185/1000)</f>
        <v>4.8319353248109564</v>
      </c>
      <c r="AF184" s="28">
        <f t="shared" si="31"/>
        <v>484.12499999999983</v>
      </c>
      <c r="AG184" s="17">
        <f t="shared" si="32"/>
        <v>671.62035402777758</v>
      </c>
    </row>
    <row r="185" spans="2:33" x14ac:dyDescent="0.25">
      <c r="B185" s="3" t="s">
        <v>6</v>
      </c>
      <c r="C185" s="3">
        <v>177</v>
      </c>
      <c r="D185" s="3">
        <v>177</v>
      </c>
      <c r="E185" s="10">
        <v>25.9</v>
      </c>
      <c r="F185" s="24">
        <f t="shared" si="24"/>
        <v>7.1944444444444446</v>
      </c>
      <c r="G185" s="24">
        <f t="shared" si="33"/>
        <v>874.13888888888914</v>
      </c>
      <c r="H185" s="17">
        <f t="shared" si="34"/>
        <v>0.37499999999999989</v>
      </c>
      <c r="I185" s="17">
        <f t="shared" si="26"/>
        <v>0.37499999999999989</v>
      </c>
      <c r="J185" s="17">
        <f t="shared" si="35"/>
        <v>1.3499999999999996</v>
      </c>
      <c r="U185">
        <f>IF(E185&lt;1,1,0)</f>
        <v>0</v>
      </c>
      <c r="V185">
        <f>IF(U185=1,"",E185)</f>
        <v>25.9</v>
      </c>
      <c r="W185">
        <f t="shared" si="25"/>
        <v>7.1944444444444438</v>
      </c>
      <c r="Y185" s="17">
        <f t="shared" si="27"/>
        <v>591.70833333333348</v>
      </c>
      <c r="Z185" s="17">
        <f t="shared" si="28"/>
        <v>591.70833333333348</v>
      </c>
      <c r="AA185" s="29">
        <f t="shared" si="29"/>
        <v>164.64123000000001</v>
      </c>
      <c r="AB185" s="30">
        <f>SUM(0.5*$Y$4*$AA$4*$AB$4*F186^2)</f>
        <v>26.330229444444445</v>
      </c>
      <c r="AC185" s="17">
        <f t="shared" si="30"/>
        <v>782.67979277777783</v>
      </c>
      <c r="AD185" s="17">
        <f>SUM(AC185*F186/1000)</f>
        <v>6.0440272886728401</v>
      </c>
      <c r="AE185" s="28" cm="1">
        <f t="array" ref="AE185">SUM(Z185:AB185*F186/1000)</f>
        <v>6.0440272886728401</v>
      </c>
      <c r="AF185" s="28">
        <f t="shared" si="31"/>
        <v>591.70833333333348</v>
      </c>
      <c r="AG185" s="17">
        <f t="shared" si="32"/>
        <v>782.67979277777783</v>
      </c>
    </row>
    <row r="186" spans="2:33" x14ac:dyDescent="0.25">
      <c r="B186" s="3" t="s">
        <v>6</v>
      </c>
      <c r="C186" s="3">
        <v>178</v>
      </c>
      <c r="D186" s="3">
        <v>178</v>
      </c>
      <c r="E186" s="10">
        <v>27.8</v>
      </c>
      <c r="F186" s="24">
        <f t="shared" si="24"/>
        <v>7.7222222222222223</v>
      </c>
      <c r="G186" s="24">
        <f t="shared" si="33"/>
        <v>881.86111111111131</v>
      </c>
      <c r="H186" s="17">
        <f t="shared" si="34"/>
        <v>0.45833333333333343</v>
      </c>
      <c r="I186" s="17">
        <f t="shared" si="26"/>
        <v>0.45833333333333343</v>
      </c>
      <c r="J186" s="17">
        <f t="shared" si="35"/>
        <v>1.6500000000000004</v>
      </c>
      <c r="U186">
        <f>IF(E186&lt;1,1,0)</f>
        <v>0</v>
      </c>
      <c r="V186">
        <f>IF(U186=1,"",E186)</f>
        <v>27.8</v>
      </c>
      <c r="W186">
        <f t="shared" si="25"/>
        <v>7.7222222222222223</v>
      </c>
      <c r="Y186" s="17">
        <f t="shared" si="27"/>
        <v>322.75000000000017</v>
      </c>
      <c r="Z186" s="17">
        <f t="shared" si="28"/>
        <v>322.75000000000017</v>
      </c>
      <c r="AA186" s="29">
        <f t="shared" si="29"/>
        <v>164.64123000000001</v>
      </c>
      <c r="AB186" s="30">
        <f>SUM(0.5*$Y$4*$AA$4*$AB$4*F187^2)</f>
        <v>29.048971111111104</v>
      </c>
      <c r="AC186" s="17">
        <f t="shared" si="30"/>
        <v>516.44020111111126</v>
      </c>
      <c r="AD186" s="17">
        <f>SUM(AC186*F187/1000)</f>
        <v>4.1889038534567904</v>
      </c>
      <c r="AE186" s="28" cm="1">
        <f t="array" ref="AE186">SUM(Z186:AB186*F187/1000)</f>
        <v>4.1889038534567913</v>
      </c>
      <c r="AF186" s="28">
        <f t="shared" si="31"/>
        <v>322.75000000000017</v>
      </c>
      <c r="AG186" s="17">
        <f t="shared" si="32"/>
        <v>516.44020111111126</v>
      </c>
    </row>
    <row r="187" spans="2:33" x14ac:dyDescent="0.25">
      <c r="B187" s="3" t="s">
        <v>6</v>
      </c>
      <c r="C187" s="3">
        <v>179</v>
      </c>
      <c r="D187" s="3">
        <v>179</v>
      </c>
      <c r="E187" s="10">
        <v>29.2</v>
      </c>
      <c r="F187" s="24">
        <f t="shared" si="24"/>
        <v>8.1111111111111107</v>
      </c>
      <c r="G187" s="24">
        <f t="shared" si="33"/>
        <v>889.9722222222224</v>
      </c>
      <c r="H187" s="17">
        <f t="shared" si="34"/>
        <v>0.25000000000000011</v>
      </c>
      <c r="I187" s="17">
        <f t="shared" si="26"/>
        <v>0.25000000000000011</v>
      </c>
      <c r="J187" s="17">
        <f t="shared" si="35"/>
        <v>0.90000000000000036</v>
      </c>
      <c r="U187">
        <f>IF(E187&lt;1,1,0)</f>
        <v>0</v>
      </c>
      <c r="V187">
        <f>IF(U187=1,"",E187)</f>
        <v>29.2</v>
      </c>
      <c r="W187">
        <f t="shared" si="25"/>
        <v>8.1111111111111107</v>
      </c>
      <c r="Y187" s="17">
        <f t="shared" si="27"/>
        <v>53.791666666666792</v>
      </c>
      <c r="Z187" s="17">
        <f t="shared" si="28"/>
        <v>53.791666666666792</v>
      </c>
      <c r="AA187" s="29">
        <f t="shared" si="29"/>
        <v>164.64123000000001</v>
      </c>
      <c r="AB187" s="30">
        <f>SUM(0.5*$Y$4*$AA$4*$AB$4*F188^2)</f>
        <v>29.850284444444437</v>
      </c>
      <c r="AC187" s="17">
        <f t="shared" si="30"/>
        <v>248.28318111111125</v>
      </c>
      <c r="AD187" s="17">
        <f>SUM(AC187*F188/1000)</f>
        <v>2.0414394891358034</v>
      </c>
      <c r="AE187" s="28" cm="1">
        <f t="array" ref="AE187">SUM(Z187:AB187*F188/1000)</f>
        <v>2.0414394891358034</v>
      </c>
      <c r="AF187" s="28">
        <f t="shared" si="31"/>
        <v>53.791666666666792</v>
      </c>
      <c r="AG187" s="17">
        <f t="shared" si="32"/>
        <v>248.28318111111125</v>
      </c>
    </row>
    <row r="188" spans="2:33" x14ac:dyDescent="0.25">
      <c r="B188" s="3" t="s">
        <v>6</v>
      </c>
      <c r="C188" s="3">
        <v>180</v>
      </c>
      <c r="D188" s="3">
        <v>180</v>
      </c>
      <c r="E188" s="10">
        <v>29.6</v>
      </c>
      <c r="F188" s="24">
        <f t="shared" si="24"/>
        <v>8.2222222222222214</v>
      </c>
      <c r="G188" s="24">
        <f t="shared" si="33"/>
        <v>898.19444444444457</v>
      </c>
      <c r="H188" s="17">
        <f t="shared" si="34"/>
        <v>4.1666666666666761E-2</v>
      </c>
      <c r="I188" s="17">
        <f t="shared" si="26"/>
        <v>4.1666666666666761E-2</v>
      </c>
      <c r="J188" s="17">
        <f t="shared" si="35"/>
        <v>0.15000000000000036</v>
      </c>
      <c r="U188">
        <f>IF(E188&lt;1,1,0)</f>
        <v>0</v>
      </c>
      <c r="V188">
        <f>IF(U188=1,"",E188)</f>
        <v>29.6</v>
      </c>
      <c r="W188">
        <f t="shared" si="25"/>
        <v>8.2222222222222232</v>
      </c>
      <c r="Y188" s="17">
        <f t="shared" si="27"/>
        <v>-71.722222222222598</v>
      </c>
      <c r="Z188" s="17">
        <f t="shared" si="28"/>
        <v>71.722222222222598</v>
      </c>
      <c r="AA188" s="29">
        <f t="shared" si="29"/>
        <v>164.64123000000001</v>
      </c>
      <c r="AB188" s="30">
        <f>SUM(0.5*$Y$4*$AA$4*$AB$4*F189^2)</f>
        <v>29.648934027777777</v>
      </c>
      <c r="AC188" s="17">
        <f t="shared" si="30"/>
        <v>122.56794180555519</v>
      </c>
      <c r="AD188" s="17">
        <f>SUM(AC188*F189/1000)</f>
        <v>1.0043761897955217</v>
      </c>
      <c r="AE188" s="28" cm="1">
        <f t="array" ref="AE188">SUM(Z188:AB188*F189/1000)</f>
        <v>2.1798237206597255</v>
      </c>
      <c r="AF188" s="28">
        <f t="shared" si="31"/>
        <v>-71.722222222222598</v>
      </c>
      <c r="AG188" s="17">
        <f t="shared" si="32"/>
        <v>122.56794180555519</v>
      </c>
    </row>
    <row r="189" spans="2:33" x14ac:dyDescent="0.25">
      <c r="B189" s="3" t="s">
        <v>6</v>
      </c>
      <c r="C189" s="3">
        <v>181</v>
      </c>
      <c r="D189" s="3">
        <v>181</v>
      </c>
      <c r="E189" s="10">
        <v>29.5</v>
      </c>
      <c r="F189" s="24">
        <f t="shared" si="24"/>
        <v>8.1944444444444446</v>
      </c>
      <c r="G189" s="24">
        <f t="shared" si="33"/>
        <v>906.38888888888903</v>
      </c>
      <c r="H189" s="17">
        <f t="shared" si="34"/>
        <v>-5.5555555555555851E-2</v>
      </c>
      <c r="I189" s="17">
        <f t="shared" si="26"/>
        <v>5.5555555555555851E-2</v>
      </c>
      <c r="J189" s="17">
        <f t="shared" si="35"/>
        <v>-0.20000000000000107</v>
      </c>
      <c r="U189">
        <f>IF(E189&lt;1,1,0)</f>
        <v>0</v>
      </c>
      <c r="V189">
        <f>IF(U189=1,"",E189)</f>
        <v>29.5</v>
      </c>
      <c r="W189">
        <f t="shared" si="25"/>
        <v>8.1944444444444446</v>
      </c>
      <c r="Y189" s="17">
        <f t="shared" si="27"/>
        <v>-215.16666666666654</v>
      </c>
      <c r="Z189" s="17">
        <f t="shared" si="28"/>
        <v>215.16666666666654</v>
      </c>
      <c r="AA189" s="29">
        <f t="shared" si="29"/>
        <v>164.64123000000001</v>
      </c>
      <c r="AB189" s="30">
        <f>SUM(0.5*$Y$4*$AA$4*$AB$4*F190^2)</f>
        <v>29.048971111111104</v>
      </c>
      <c r="AC189" s="17">
        <f t="shared" si="30"/>
        <v>-21.476465555555432</v>
      </c>
      <c r="AD189" s="17">
        <f>SUM(AC189*F190/1000)</f>
        <v>-0.17419799839506073</v>
      </c>
      <c r="AE189" s="28" cm="1">
        <f t="array" ref="AE189">SUM(Z189:AB189*F190/1000)</f>
        <v>3.3162834830864187</v>
      </c>
      <c r="AF189" s="28">
        <f t="shared" si="31"/>
        <v>-215.16666666666654</v>
      </c>
      <c r="AG189" s="17">
        <f t="shared" si="32"/>
        <v>-21.476465555555432</v>
      </c>
    </row>
    <row r="190" spans="2:33" x14ac:dyDescent="0.25">
      <c r="B190" s="3" t="s">
        <v>6</v>
      </c>
      <c r="C190" s="3">
        <v>182</v>
      </c>
      <c r="D190" s="3">
        <v>182</v>
      </c>
      <c r="E190" s="10">
        <v>29.2</v>
      </c>
      <c r="F190" s="24">
        <f t="shared" si="24"/>
        <v>8.1111111111111107</v>
      </c>
      <c r="G190" s="24">
        <f t="shared" si="33"/>
        <v>914.50000000000011</v>
      </c>
      <c r="H190" s="17">
        <f t="shared" si="34"/>
        <v>-0.16666666666666657</v>
      </c>
      <c r="I190" s="17">
        <f t="shared" si="26"/>
        <v>0.16666666666666657</v>
      </c>
      <c r="J190" s="17">
        <f t="shared" si="35"/>
        <v>-0.59999999999999964</v>
      </c>
      <c r="U190">
        <f>IF(E190&lt;1,1,0)</f>
        <v>0</v>
      </c>
      <c r="V190">
        <f>IF(U190=1,"",E190)</f>
        <v>29.2</v>
      </c>
      <c r="W190">
        <f t="shared" si="25"/>
        <v>8.1111111111111107</v>
      </c>
      <c r="Y190" s="17">
        <f t="shared" si="27"/>
        <v>-555.84722222222183</v>
      </c>
      <c r="Z190" s="17">
        <f t="shared" si="28"/>
        <v>555.84722222222183</v>
      </c>
      <c r="AA190" s="29">
        <f t="shared" si="29"/>
        <v>164.64123000000001</v>
      </c>
      <c r="AB190" s="30">
        <f>SUM(0.5*$Y$4*$AA$4*$AB$4*F191^2)</f>
        <v>27.285877361111108</v>
      </c>
      <c r="AC190" s="17">
        <f t="shared" si="30"/>
        <v>-363.92011486111073</v>
      </c>
      <c r="AD190" s="17">
        <f>SUM(AC190*F191/1000)</f>
        <v>-2.8608164584915095</v>
      </c>
      <c r="AE190" s="28" cm="1">
        <f t="array" ref="AE190">SUM(Z190:AB190*F191/1000)</f>
        <v>5.8783370908911996</v>
      </c>
      <c r="AF190" s="28">
        <f t="shared" si="31"/>
        <v>-555.84722222222183</v>
      </c>
      <c r="AG190" s="17">
        <f t="shared" si="32"/>
        <v>-363.92011486111073</v>
      </c>
    </row>
    <row r="191" spans="2:33" x14ac:dyDescent="0.25">
      <c r="B191" s="3" t="s">
        <v>6</v>
      </c>
      <c r="C191" s="3">
        <v>183</v>
      </c>
      <c r="D191" s="3">
        <v>183</v>
      </c>
      <c r="E191" s="10">
        <v>28.3</v>
      </c>
      <c r="F191" s="24">
        <f t="shared" si="24"/>
        <v>7.8611111111111107</v>
      </c>
      <c r="G191" s="24">
        <f t="shared" si="33"/>
        <v>922.3611111111112</v>
      </c>
      <c r="H191" s="17">
        <f t="shared" si="34"/>
        <v>-0.43055555555555525</v>
      </c>
      <c r="I191" s="17">
        <f t="shared" si="26"/>
        <v>0.43055555555555525</v>
      </c>
      <c r="J191" s="17">
        <f t="shared" si="35"/>
        <v>-1.5499999999999989</v>
      </c>
      <c r="U191">
        <f>IF(E191&lt;1,1,0)</f>
        <v>0</v>
      </c>
      <c r="V191">
        <f>IF(U191=1,"",E191)</f>
        <v>28.3</v>
      </c>
      <c r="W191">
        <f t="shared" si="25"/>
        <v>7.8611111111111107</v>
      </c>
      <c r="Y191" s="17">
        <f t="shared" si="27"/>
        <v>-842.73611111111097</v>
      </c>
      <c r="Z191" s="17">
        <f t="shared" si="28"/>
        <v>842.73611111111097</v>
      </c>
      <c r="AA191" s="29">
        <f t="shared" si="29"/>
        <v>164.64123000000001</v>
      </c>
      <c r="AB191" s="30">
        <f>SUM(0.5*$Y$4*$AA$4*$AB$4*F192^2)</f>
        <v>23.208446249999998</v>
      </c>
      <c r="AC191" s="17">
        <f t="shared" si="30"/>
        <v>-654.88643486111096</v>
      </c>
      <c r="AD191" s="17">
        <f>SUM(AC191*F192/1000)</f>
        <v>-4.7479266527430548</v>
      </c>
      <c r="AE191" s="28" cm="1">
        <f t="array" ref="AE191">SUM(Z191:AB191*F192/1000)</f>
        <v>7.4717469583680547</v>
      </c>
      <c r="AF191" s="28">
        <f t="shared" si="31"/>
        <v>-842.73611111111097</v>
      </c>
      <c r="AG191" s="17">
        <f t="shared" si="32"/>
        <v>-654.88643486111096</v>
      </c>
    </row>
    <row r="192" spans="2:33" x14ac:dyDescent="0.25">
      <c r="B192" s="3" t="s">
        <v>6</v>
      </c>
      <c r="C192" s="3">
        <v>184</v>
      </c>
      <c r="D192" s="3">
        <v>184</v>
      </c>
      <c r="E192" s="10">
        <v>26.1</v>
      </c>
      <c r="F192" s="24">
        <f t="shared" si="24"/>
        <v>7.25</v>
      </c>
      <c r="G192" s="24">
        <f t="shared" si="33"/>
        <v>929.6111111111112</v>
      </c>
      <c r="H192" s="17">
        <f t="shared" si="34"/>
        <v>-0.65277777777777768</v>
      </c>
      <c r="I192" s="17">
        <f t="shared" si="26"/>
        <v>0.65277777777777768</v>
      </c>
      <c r="J192" s="17">
        <f t="shared" si="35"/>
        <v>-2.3499999999999996</v>
      </c>
      <c r="U192">
        <f>IF(E192&lt;1,1,0)</f>
        <v>0</v>
      </c>
      <c r="V192">
        <f>IF(U192=1,"",E192)</f>
        <v>26.1</v>
      </c>
      <c r="W192">
        <f t="shared" si="25"/>
        <v>7.25</v>
      </c>
      <c r="Y192" s="17">
        <f t="shared" si="27"/>
        <v>-914.45833333333348</v>
      </c>
      <c r="Z192" s="17">
        <f t="shared" si="28"/>
        <v>914.45833333333348</v>
      </c>
      <c r="AA192" s="29">
        <f t="shared" si="29"/>
        <v>164.64123000000001</v>
      </c>
      <c r="AB192" s="30">
        <f>SUM(0.5*$Y$4*$AA$4*$AB$4*F193^2)</f>
        <v>18.975317777777775</v>
      </c>
      <c r="AC192" s="17">
        <f t="shared" si="30"/>
        <v>-730.84178555555582</v>
      </c>
      <c r="AD192" s="17">
        <f>SUM(AC192*F193/1000)</f>
        <v>-4.7910739275308662</v>
      </c>
      <c r="AE192" s="28" cm="1">
        <f t="array" ref="AE192">SUM(Z192:AB192*F193/1000)</f>
        <v>7.1984908872839517</v>
      </c>
      <c r="AF192" s="28">
        <f t="shared" si="31"/>
        <v>-914.45833333333348</v>
      </c>
      <c r="AG192" s="17">
        <f t="shared" si="32"/>
        <v>-730.84178555555582</v>
      </c>
    </row>
    <row r="193" spans="2:33" x14ac:dyDescent="0.25">
      <c r="B193" s="3" t="s">
        <v>6</v>
      </c>
      <c r="C193" s="3">
        <v>185</v>
      </c>
      <c r="D193" s="3">
        <v>185</v>
      </c>
      <c r="E193" s="10">
        <v>23.6</v>
      </c>
      <c r="F193" s="24">
        <f t="shared" si="24"/>
        <v>6.5555555555555554</v>
      </c>
      <c r="G193" s="24">
        <f t="shared" si="33"/>
        <v>936.16666666666674</v>
      </c>
      <c r="H193" s="17">
        <f t="shared" si="34"/>
        <v>-0.70833333333333348</v>
      </c>
      <c r="I193" s="17">
        <f t="shared" si="26"/>
        <v>0.70833333333333348</v>
      </c>
      <c r="J193" s="17">
        <f t="shared" si="35"/>
        <v>-2.5500000000000007</v>
      </c>
      <c r="U193">
        <f>IF(E193&lt;1,1,0)</f>
        <v>0</v>
      </c>
      <c r="V193">
        <f>IF(U193=1,"",E193)</f>
        <v>23.6</v>
      </c>
      <c r="W193">
        <f t="shared" si="25"/>
        <v>6.5555555555555554</v>
      </c>
      <c r="Y193" s="17">
        <f t="shared" si="27"/>
        <v>-842.73611111111154</v>
      </c>
      <c r="Z193" s="17">
        <f t="shared" si="28"/>
        <v>842.73611111111154</v>
      </c>
      <c r="AA193" s="29">
        <f t="shared" si="29"/>
        <v>164.64123000000001</v>
      </c>
      <c r="AB193" s="30">
        <f>SUM(0.5*$Y$4*$AA$4*$AB$4*F194^2)</f>
        <v>15.024624999999997</v>
      </c>
      <c r="AC193" s="17">
        <f t="shared" si="30"/>
        <v>-663.07025611111158</v>
      </c>
      <c r="AD193" s="17">
        <f>SUM(AC193*F194/1000)</f>
        <v>-3.8679098273148176</v>
      </c>
      <c r="AE193" s="28" cm="1">
        <f t="array" ref="AE193">SUM(Z193:AB193*F194/1000)</f>
        <v>5.964011468981484</v>
      </c>
      <c r="AF193" s="28">
        <f t="shared" si="31"/>
        <v>-842.73611111111154</v>
      </c>
      <c r="AG193" s="17">
        <f t="shared" si="32"/>
        <v>-663.07025611111158</v>
      </c>
    </row>
    <row r="194" spans="2:33" x14ac:dyDescent="0.25">
      <c r="B194" s="3" t="s">
        <v>6</v>
      </c>
      <c r="C194" s="3">
        <v>186</v>
      </c>
      <c r="D194" s="3">
        <v>186</v>
      </c>
      <c r="E194" s="10">
        <v>21</v>
      </c>
      <c r="F194" s="24">
        <f t="shared" si="24"/>
        <v>5.833333333333333</v>
      </c>
      <c r="G194" s="24">
        <f t="shared" si="33"/>
        <v>942.00000000000011</v>
      </c>
      <c r="H194" s="17">
        <f t="shared" si="34"/>
        <v>-0.65277777777777812</v>
      </c>
      <c r="I194" s="17">
        <f t="shared" si="26"/>
        <v>0.65277777777777812</v>
      </c>
      <c r="J194" s="17">
        <f t="shared" si="35"/>
        <v>-2.3500000000000014</v>
      </c>
      <c r="U194">
        <f>IF(E194&lt;1,1,0)</f>
        <v>0</v>
      </c>
      <c r="V194">
        <f>IF(U194=1,"",E194)</f>
        <v>21</v>
      </c>
      <c r="W194">
        <f t="shared" si="25"/>
        <v>5.833333333333333</v>
      </c>
      <c r="Y194" s="17">
        <f t="shared" si="27"/>
        <v>-699.29166666666629</v>
      </c>
      <c r="Z194" s="17">
        <f t="shared" si="28"/>
        <v>699.29166666666629</v>
      </c>
      <c r="AA194" s="29">
        <f t="shared" si="29"/>
        <v>164.64123000000001</v>
      </c>
      <c r="AB194" s="30">
        <f>SUM(0.5*$Y$4*$AA$4*$AB$4*F195^2)</f>
        <v>12.169946249999999</v>
      </c>
      <c r="AC194" s="17">
        <f t="shared" si="30"/>
        <v>-522.48049041666638</v>
      </c>
      <c r="AD194" s="17">
        <f>SUM(AC194*F195/1000)</f>
        <v>-2.7430225746874983</v>
      </c>
      <c r="AE194" s="28" cm="1">
        <f t="array" ref="AE194">SUM(Z194:AB194*F195/1000)</f>
        <v>4.5995399253124978</v>
      </c>
      <c r="AF194" s="28">
        <f t="shared" si="31"/>
        <v>-699.29166666666629</v>
      </c>
      <c r="AG194" s="17">
        <f t="shared" si="32"/>
        <v>-522.48049041666638</v>
      </c>
    </row>
    <row r="195" spans="2:33" x14ac:dyDescent="0.25">
      <c r="B195" s="3" t="s">
        <v>6</v>
      </c>
      <c r="C195" s="3">
        <v>187</v>
      </c>
      <c r="D195" s="3">
        <v>187</v>
      </c>
      <c r="E195" s="10">
        <v>18.899999999999999</v>
      </c>
      <c r="F195" s="24">
        <f t="shared" si="24"/>
        <v>5.25</v>
      </c>
      <c r="G195" s="24">
        <f t="shared" si="33"/>
        <v>947.25000000000011</v>
      </c>
      <c r="H195" s="17">
        <f t="shared" si="34"/>
        <v>-0.54166666666666641</v>
      </c>
      <c r="I195" s="17">
        <f t="shared" si="26"/>
        <v>0.54166666666666641</v>
      </c>
      <c r="J195" s="17">
        <f t="shared" si="35"/>
        <v>-1.9499999999999993</v>
      </c>
      <c r="U195">
        <f>IF(E195&lt;1,1,0)</f>
        <v>0</v>
      </c>
      <c r="V195">
        <f>IF(U195=1,"",E195)</f>
        <v>18.899999999999999</v>
      </c>
      <c r="W195">
        <f t="shared" si="25"/>
        <v>5.2499999999999991</v>
      </c>
      <c r="Y195" s="17">
        <f t="shared" si="27"/>
        <v>-573.7777777777776</v>
      </c>
      <c r="Z195" s="17">
        <f t="shared" si="28"/>
        <v>573.7777777777776</v>
      </c>
      <c r="AA195" s="29">
        <f t="shared" si="29"/>
        <v>164.64123000000001</v>
      </c>
      <c r="AB195" s="30">
        <f>SUM(0.5*$Y$4*$AA$4*$AB$4*F196^2)</f>
        <v>9.9622462499999997</v>
      </c>
      <c r="AC195" s="17">
        <f t="shared" si="30"/>
        <v>-399.17430152777757</v>
      </c>
      <c r="AD195" s="17">
        <f>SUM(AC195*F196/1000)</f>
        <v>-1.8960779322569434</v>
      </c>
      <c r="AE195" s="28" cm="1">
        <f t="array" ref="AE195">SUM(Z195:AB195*F196/1000)</f>
        <v>3.5548109566319437</v>
      </c>
      <c r="AF195" s="28">
        <f t="shared" si="31"/>
        <v>-573.7777777777776</v>
      </c>
      <c r="AG195" s="17">
        <f t="shared" si="32"/>
        <v>-399.17430152777757</v>
      </c>
    </row>
    <row r="196" spans="2:33" x14ac:dyDescent="0.25">
      <c r="B196" s="3" t="s">
        <v>6</v>
      </c>
      <c r="C196" s="3">
        <v>188</v>
      </c>
      <c r="D196" s="3">
        <v>188</v>
      </c>
      <c r="E196" s="10">
        <v>17.100000000000001</v>
      </c>
      <c r="F196" s="24">
        <f t="shared" si="24"/>
        <v>4.75</v>
      </c>
      <c r="G196" s="24">
        <f t="shared" si="33"/>
        <v>952.00000000000011</v>
      </c>
      <c r="H196" s="17">
        <f t="shared" si="34"/>
        <v>-0.44444444444444431</v>
      </c>
      <c r="I196" s="17">
        <f t="shared" si="26"/>
        <v>0.44444444444444431</v>
      </c>
      <c r="J196" s="17">
        <f t="shared" si="35"/>
        <v>-1.5999999999999996</v>
      </c>
      <c r="U196">
        <f>IF(E196&lt;1,1,0)</f>
        <v>0</v>
      </c>
      <c r="V196">
        <f>IF(U196=1,"",E196)</f>
        <v>17.100000000000001</v>
      </c>
      <c r="W196">
        <f t="shared" si="25"/>
        <v>4.75</v>
      </c>
      <c r="Y196" s="17">
        <f t="shared" si="27"/>
        <v>-466.19444444444474</v>
      </c>
      <c r="Z196" s="17">
        <f t="shared" si="28"/>
        <v>466.19444444444474</v>
      </c>
      <c r="AA196" s="29">
        <f t="shared" si="29"/>
        <v>164.64123000000001</v>
      </c>
      <c r="AB196" s="30">
        <f>SUM(0.5*$Y$4*$AA$4*$AB$4*F197^2)</f>
        <v>8.3977773611111104</v>
      </c>
      <c r="AC196" s="17">
        <f t="shared" si="30"/>
        <v>-293.1554370833336</v>
      </c>
      <c r="AD196" s="17">
        <f>SUM(AC196*F197/1000)</f>
        <v>-1.2784834339467601</v>
      </c>
      <c r="AE196" s="28" cm="1">
        <f t="array" ref="AE196">SUM(Z196:AB196*F197/1000)</f>
        <v>2.7877681092631184</v>
      </c>
      <c r="AF196" s="28">
        <f t="shared" si="31"/>
        <v>-466.19444444444474</v>
      </c>
      <c r="AG196" s="17">
        <f t="shared" si="32"/>
        <v>-293.1554370833336</v>
      </c>
    </row>
    <row r="197" spans="2:33" x14ac:dyDescent="0.25">
      <c r="B197" s="3" t="s">
        <v>6</v>
      </c>
      <c r="C197" s="3">
        <v>189</v>
      </c>
      <c r="D197" s="3">
        <v>189</v>
      </c>
      <c r="E197" s="10">
        <v>15.7</v>
      </c>
      <c r="F197" s="24">
        <f t="shared" si="24"/>
        <v>4.3611111111111107</v>
      </c>
      <c r="G197" s="24">
        <f t="shared" si="33"/>
        <v>956.3611111111112</v>
      </c>
      <c r="H197" s="17">
        <f t="shared" si="34"/>
        <v>-0.36111111111111133</v>
      </c>
      <c r="I197" s="17">
        <f t="shared" si="26"/>
        <v>0.36111111111111133</v>
      </c>
      <c r="J197" s="17">
        <f t="shared" si="35"/>
        <v>-1.3000000000000007</v>
      </c>
      <c r="U197">
        <f>IF(E197&lt;1,1,0)</f>
        <v>0</v>
      </c>
      <c r="V197">
        <f>IF(U197=1,"",E197)</f>
        <v>15.7</v>
      </c>
      <c r="W197">
        <f t="shared" si="25"/>
        <v>4.3611111111111107</v>
      </c>
      <c r="Y197" s="17">
        <f t="shared" si="27"/>
        <v>-358.61111111111114</v>
      </c>
      <c r="Z197" s="17">
        <f t="shared" si="28"/>
        <v>358.61111111111114</v>
      </c>
      <c r="AA197" s="29">
        <f t="shared" si="29"/>
        <v>164.64123000000001</v>
      </c>
      <c r="AB197" s="30">
        <f>SUM(0.5*$Y$4*$AA$4*$AB$4*F198^2)</f>
        <v>7.1631006944444442</v>
      </c>
      <c r="AC197" s="17">
        <f t="shared" si="30"/>
        <v>-186.8067804166667</v>
      </c>
      <c r="AD197" s="17">
        <f>SUM(AC197*F198/1000)</f>
        <v>-0.75241619890046307</v>
      </c>
      <c r="AE197" s="28" cm="1">
        <f t="array" ref="AE197">SUM(Z197:AB197*F198/1000)</f>
        <v>2.1363955294945987</v>
      </c>
      <c r="AF197" s="28">
        <f t="shared" si="31"/>
        <v>-358.61111111111114</v>
      </c>
      <c r="AG197" s="17">
        <f t="shared" si="32"/>
        <v>-186.8067804166667</v>
      </c>
    </row>
    <row r="198" spans="2:33" x14ac:dyDescent="0.25">
      <c r="B198" s="3" t="s">
        <v>6</v>
      </c>
      <c r="C198" s="3">
        <v>190</v>
      </c>
      <c r="D198" s="3">
        <v>190</v>
      </c>
      <c r="E198" s="10">
        <v>14.5</v>
      </c>
      <c r="F198" s="24">
        <f t="shared" si="24"/>
        <v>4.0277777777777777</v>
      </c>
      <c r="G198" s="24">
        <f t="shared" si="33"/>
        <v>960.38888888888903</v>
      </c>
      <c r="H198" s="17">
        <f t="shared" si="34"/>
        <v>-0.27777777777777779</v>
      </c>
      <c r="I198" s="17">
        <f t="shared" si="26"/>
        <v>0.27777777777777779</v>
      </c>
      <c r="J198" s="17">
        <f t="shared" si="35"/>
        <v>-1</v>
      </c>
      <c r="U198">
        <f>IF(E198&lt;1,1,0)</f>
        <v>0</v>
      </c>
      <c r="V198">
        <f>IF(U198=1,"",E198)</f>
        <v>14.5</v>
      </c>
      <c r="W198">
        <f t="shared" si="25"/>
        <v>4.0277777777777777</v>
      </c>
      <c r="Y198" s="17">
        <f t="shared" si="27"/>
        <v>-286.8888888888888</v>
      </c>
      <c r="Z198" s="17">
        <f t="shared" si="28"/>
        <v>286.8888888888888</v>
      </c>
      <c r="AA198" s="29">
        <f t="shared" si="29"/>
        <v>164.64123000000001</v>
      </c>
      <c r="AB198" s="30">
        <f>SUM(0.5*$Y$4*$AA$4*$AB$4*F199^2)</f>
        <v>6.3944940277777764</v>
      </c>
      <c r="AC198" s="17">
        <f t="shared" si="30"/>
        <v>-115.85316486111101</v>
      </c>
      <c r="AD198" s="17">
        <f>SUM(AC198*F199/1000)</f>
        <v>-0.44088565516589467</v>
      </c>
      <c r="AE198" s="28" cm="1">
        <f t="array" ref="AE198">SUM(Z198:AB198*F199/1000)</f>
        <v>1.7426575547106475</v>
      </c>
      <c r="AF198" s="28">
        <f t="shared" si="31"/>
        <v>-286.8888888888888</v>
      </c>
      <c r="AG198" s="17">
        <f t="shared" si="32"/>
        <v>-115.85316486111101</v>
      </c>
    </row>
    <row r="199" spans="2:33" x14ac:dyDescent="0.25">
      <c r="B199" s="3" t="s">
        <v>6</v>
      </c>
      <c r="C199" s="3">
        <v>191</v>
      </c>
      <c r="D199" s="3">
        <v>191</v>
      </c>
      <c r="E199" s="10">
        <v>13.7</v>
      </c>
      <c r="F199" s="24">
        <f t="shared" si="24"/>
        <v>3.8055555555555554</v>
      </c>
      <c r="G199" s="24">
        <f t="shared" si="33"/>
        <v>964.19444444444457</v>
      </c>
      <c r="H199" s="17">
        <f t="shared" si="34"/>
        <v>-0.22222222222222215</v>
      </c>
      <c r="I199" s="17">
        <f t="shared" si="26"/>
        <v>0.22222222222222215</v>
      </c>
      <c r="J199" s="17">
        <f t="shared" si="35"/>
        <v>-0.79999999999999982</v>
      </c>
      <c r="U199">
        <f>IF(E199&lt;1,1,0)</f>
        <v>0</v>
      </c>
      <c r="V199">
        <f>IF(U199=1,"",E199)</f>
        <v>13.7</v>
      </c>
      <c r="W199">
        <f t="shared" si="25"/>
        <v>3.8055555555555554</v>
      </c>
      <c r="Y199" s="17">
        <f t="shared" si="27"/>
        <v>-215.16666666666654</v>
      </c>
      <c r="Z199" s="17">
        <f t="shared" si="28"/>
        <v>215.16666666666654</v>
      </c>
      <c r="AA199" s="29">
        <f t="shared" si="29"/>
        <v>164.64123000000001</v>
      </c>
      <c r="AB199" s="30">
        <f>SUM(0.5*$Y$4*$AA$4*$AB$4*F200^2)</f>
        <v>5.6694962499999999</v>
      </c>
      <c r="AC199" s="17">
        <f t="shared" si="30"/>
        <v>-44.855940416666535</v>
      </c>
      <c r="AD199" s="17">
        <f>SUM(AC199*F200/1000)</f>
        <v>-0.16073378649305509</v>
      </c>
      <c r="AE199" s="28" cm="1">
        <f t="array" ref="AE199">SUM(Z199:AB199*F200/1000)</f>
        <v>1.381293991284722</v>
      </c>
      <c r="AF199" s="28">
        <f t="shared" si="31"/>
        <v>-215.16666666666654</v>
      </c>
      <c r="AG199" s="17">
        <f t="shared" si="32"/>
        <v>-44.855940416666535</v>
      </c>
    </row>
    <row r="200" spans="2:33" x14ac:dyDescent="0.25">
      <c r="B200" s="3" t="s">
        <v>6</v>
      </c>
      <c r="C200" s="3">
        <v>192</v>
      </c>
      <c r="D200" s="3">
        <v>192</v>
      </c>
      <c r="E200" s="10">
        <v>12.9</v>
      </c>
      <c r="F200" s="24">
        <f t="shared" ref="F200:F263" si="36">SUM(E200*1000/3600)</f>
        <v>3.5833333333333335</v>
      </c>
      <c r="G200" s="24">
        <f t="shared" si="33"/>
        <v>967.77777777777794</v>
      </c>
      <c r="H200" s="17">
        <f t="shared" si="34"/>
        <v>-0.16666666666666657</v>
      </c>
      <c r="I200" s="17">
        <f t="shared" si="26"/>
        <v>0.16666666666666657</v>
      </c>
      <c r="J200" s="17">
        <f t="shared" si="35"/>
        <v>-0.59999999999999964</v>
      </c>
      <c r="U200">
        <f>IF(E200&lt;1,1,0)</f>
        <v>0</v>
      </c>
      <c r="V200">
        <f>IF(U200=1,"",E200)</f>
        <v>12.9</v>
      </c>
      <c r="W200">
        <f t="shared" ref="W200:W263" si="37">E200/3.6</f>
        <v>3.5833333333333335</v>
      </c>
      <c r="Y200" s="17">
        <f t="shared" si="27"/>
        <v>-125.51388888888907</v>
      </c>
      <c r="Z200" s="17">
        <f t="shared" si="28"/>
        <v>125.51388888888907</v>
      </c>
      <c r="AA200" s="29">
        <f t="shared" si="29"/>
        <v>164.64123000000001</v>
      </c>
      <c r="AB200" s="30">
        <f>SUM(0.5*$Y$4*$AA$4*$AB$4*F201^2)</f>
        <v>5.3233506944444446</v>
      </c>
      <c r="AC200" s="17">
        <f t="shared" si="30"/>
        <v>44.45069180555538</v>
      </c>
      <c r="AD200" s="17">
        <f>SUM(AC200*F201/1000)</f>
        <v>0.15434267988040062</v>
      </c>
      <c r="AE200" s="28" cm="1">
        <f t="array" ref="AE200">SUM(Z200:AB200*F201/1000)</f>
        <v>1.0259669082754639</v>
      </c>
      <c r="AF200" s="28">
        <f t="shared" si="31"/>
        <v>-125.51388888888907</v>
      </c>
      <c r="AG200" s="17">
        <f t="shared" si="32"/>
        <v>44.45069180555538</v>
      </c>
    </row>
    <row r="201" spans="2:33" x14ac:dyDescent="0.25">
      <c r="B201" s="3" t="s">
        <v>6</v>
      </c>
      <c r="C201" s="3">
        <v>193</v>
      </c>
      <c r="D201" s="3">
        <v>193</v>
      </c>
      <c r="E201" s="10">
        <v>12.5</v>
      </c>
      <c r="F201" s="24">
        <f t="shared" si="36"/>
        <v>3.4722222222222223</v>
      </c>
      <c r="G201" s="24">
        <f t="shared" si="33"/>
        <v>971.25000000000011</v>
      </c>
      <c r="H201" s="17">
        <f t="shared" si="34"/>
        <v>-9.7222222222222363E-2</v>
      </c>
      <c r="I201" s="17">
        <f t="shared" ref="I201:I264" si="38">ABS(H201)</f>
        <v>9.7222222222222363E-2</v>
      </c>
      <c r="J201" s="17">
        <f t="shared" si="35"/>
        <v>-0.35000000000000053</v>
      </c>
      <c r="U201">
        <f>IF(E201&lt;1,1,0)</f>
        <v>0</v>
      </c>
      <c r="V201">
        <f>IF(U201=1,"",E201)</f>
        <v>12.5</v>
      </c>
      <c r="W201">
        <f t="shared" si="37"/>
        <v>3.4722222222222223</v>
      </c>
      <c r="Y201" s="17">
        <f t="shared" ref="Y201:Y264" si="39">SUM($W$4*H202*1)</f>
        <v>-89.652777777777786</v>
      </c>
      <c r="Z201" s="17">
        <f t="shared" ref="Z201:Z264" si="40">ABS(Y201)</f>
        <v>89.652777777777786</v>
      </c>
      <c r="AA201" s="29">
        <f t="shared" ref="AA201:AA264" si="41">SUM($W$4*$V$4*$X$4)</f>
        <v>164.64123000000001</v>
      </c>
      <c r="AB201" s="30">
        <f>SUM(0.5*$Y$4*$AA$4*$AB$4*F202^2)</f>
        <v>5.0708961111111108</v>
      </c>
      <c r="AC201" s="17">
        <f t="shared" ref="AC201:AC264" si="42">SUM(Y201+$AA$8+AB201)</f>
        <v>80.059348333333332</v>
      </c>
      <c r="AD201" s="17">
        <f>SUM(AC201*F202/1000)</f>
        <v>0.2713122360185185</v>
      </c>
      <c r="AE201" s="28" cm="1">
        <f t="array" ref="AE201">SUM(Z201:AB201*F202/1000)</f>
        <v>0.87895884095679011</v>
      </c>
      <c r="AF201" s="28">
        <f t="shared" ref="AF201:AF264" si="43">SUM($W$4*H202)</f>
        <v>-89.652777777777786</v>
      </c>
      <c r="AG201" s="17">
        <f t="shared" ref="AG201:AG264" si="44">AF201+AA201+AB201</f>
        <v>80.059348333333332</v>
      </c>
    </row>
    <row r="202" spans="2:33" x14ac:dyDescent="0.25">
      <c r="B202" s="3" t="s">
        <v>6</v>
      </c>
      <c r="C202" s="3">
        <v>194</v>
      </c>
      <c r="D202" s="3">
        <v>194</v>
      </c>
      <c r="E202" s="10">
        <v>12.2</v>
      </c>
      <c r="F202" s="24">
        <f t="shared" si="36"/>
        <v>3.3888888888888888</v>
      </c>
      <c r="G202" s="24">
        <f t="shared" ref="G202:G265" si="45">SUM(G201+F202)</f>
        <v>974.63888888888903</v>
      </c>
      <c r="H202" s="17">
        <f t="shared" ref="H202:H265" si="46">($E203-$E201)/2/3.6</f>
        <v>-6.9444444444444448E-2</v>
      </c>
      <c r="I202" s="17">
        <f t="shared" si="38"/>
        <v>6.9444444444444448E-2</v>
      </c>
      <c r="J202" s="17">
        <f t="shared" ref="J202:J265" si="47">($E203-$E201)/2</f>
        <v>-0.25</v>
      </c>
      <c r="U202">
        <f>IF(E202&lt;1,1,0)</f>
        <v>0</v>
      </c>
      <c r="V202">
        <f>IF(U202=1,"",E202)</f>
        <v>12.2</v>
      </c>
      <c r="W202">
        <f t="shared" si="37"/>
        <v>3.3888888888888884</v>
      </c>
      <c r="Y202" s="17">
        <f t="shared" si="39"/>
        <v>-35.861111111110986</v>
      </c>
      <c r="Z202" s="17">
        <f t="shared" si="40"/>
        <v>35.861111111110986</v>
      </c>
      <c r="AA202" s="29">
        <f t="shared" si="41"/>
        <v>164.64123000000001</v>
      </c>
      <c r="AB202" s="30">
        <f>SUM(0.5*$Y$4*$AA$4*$AB$4*F203^2)</f>
        <v>4.9060000000000006</v>
      </c>
      <c r="AC202" s="17">
        <f t="shared" si="42"/>
        <v>133.68611888888904</v>
      </c>
      <c r="AD202" s="17">
        <f>SUM(AC202*F203/1000)</f>
        <v>0.44562039629629679</v>
      </c>
      <c r="AE202" s="28" cm="1">
        <f t="array" ref="AE202">SUM(Z202:AB202*F203/1000)</f>
        <v>0.68469447037037001</v>
      </c>
      <c r="AF202" s="28">
        <f t="shared" si="43"/>
        <v>-35.861111111110986</v>
      </c>
      <c r="AG202" s="17">
        <f t="shared" si="44"/>
        <v>133.68611888888904</v>
      </c>
    </row>
    <row r="203" spans="2:33" x14ac:dyDescent="0.25">
      <c r="B203" s="3" t="s">
        <v>6</v>
      </c>
      <c r="C203" s="3">
        <v>195</v>
      </c>
      <c r="D203" s="3">
        <v>195</v>
      </c>
      <c r="E203" s="10">
        <v>12</v>
      </c>
      <c r="F203" s="24">
        <f t="shared" si="36"/>
        <v>3.3333333333333335</v>
      </c>
      <c r="G203" s="24">
        <f t="shared" si="45"/>
        <v>977.9722222222224</v>
      </c>
      <c r="H203" s="17">
        <f t="shared" si="46"/>
        <v>-2.7777777777777679E-2</v>
      </c>
      <c r="I203" s="17">
        <f t="shared" si="38"/>
        <v>2.7777777777777679E-2</v>
      </c>
      <c r="J203" s="17">
        <f t="shared" si="47"/>
        <v>-9.9999999999999645E-2</v>
      </c>
      <c r="U203">
        <f>IF(E203&lt;1,1,0)</f>
        <v>0</v>
      </c>
      <c r="V203">
        <f>IF(U203=1,"",E203)</f>
        <v>12</v>
      </c>
      <c r="W203">
        <f t="shared" si="37"/>
        <v>3.333333333333333</v>
      </c>
      <c r="Y203" s="17">
        <f t="shared" si="39"/>
        <v>0</v>
      </c>
      <c r="Z203" s="17">
        <f t="shared" si="40"/>
        <v>0</v>
      </c>
      <c r="AA203" s="29">
        <f t="shared" si="41"/>
        <v>164.64123000000001</v>
      </c>
      <c r="AB203" s="30">
        <f>SUM(0.5*$Y$4*$AA$4*$AB$4*F204^2)</f>
        <v>4.9060000000000006</v>
      </c>
      <c r="AC203" s="17">
        <f t="shared" si="42"/>
        <v>169.54723000000001</v>
      </c>
      <c r="AD203" s="17">
        <f>SUM(AC203*F204/1000)</f>
        <v>0.56515743333333346</v>
      </c>
      <c r="AE203" s="28" cm="1">
        <f t="array" ref="AE203">SUM(Z203:AB203*F204/1000)</f>
        <v>0.56515743333333335</v>
      </c>
      <c r="AF203" s="28">
        <f t="shared" si="43"/>
        <v>0</v>
      </c>
      <c r="AG203" s="17">
        <f t="shared" si="44"/>
        <v>169.54723000000001</v>
      </c>
    </row>
    <row r="204" spans="2:33" x14ac:dyDescent="0.25">
      <c r="B204" s="3" t="s">
        <v>6</v>
      </c>
      <c r="C204" s="3">
        <v>196</v>
      </c>
      <c r="D204" s="3">
        <v>196</v>
      </c>
      <c r="E204" s="10">
        <v>12</v>
      </c>
      <c r="F204" s="24">
        <f t="shared" si="36"/>
        <v>3.3333333333333335</v>
      </c>
      <c r="G204" s="24">
        <f t="shared" si="45"/>
        <v>981.30555555555577</v>
      </c>
      <c r="H204" s="17">
        <f t="shared" si="46"/>
        <v>0</v>
      </c>
      <c r="I204" s="17">
        <f t="shared" si="38"/>
        <v>0</v>
      </c>
      <c r="J204" s="17">
        <f t="shared" si="47"/>
        <v>0</v>
      </c>
      <c r="U204">
        <f>IF(E204&lt;1,1,0)</f>
        <v>0</v>
      </c>
      <c r="V204">
        <f>IF(U204=1,"",E204)</f>
        <v>12</v>
      </c>
      <c r="W204">
        <f t="shared" si="37"/>
        <v>3.333333333333333</v>
      </c>
      <c r="Y204" s="17">
        <f t="shared" si="39"/>
        <v>0</v>
      </c>
      <c r="Z204" s="17">
        <f t="shared" si="40"/>
        <v>0</v>
      </c>
      <c r="AA204" s="29">
        <f t="shared" si="41"/>
        <v>164.64123000000001</v>
      </c>
      <c r="AB204" s="30">
        <f>SUM(0.5*$Y$4*$AA$4*$AB$4*F205^2)</f>
        <v>4.9060000000000006</v>
      </c>
      <c r="AC204" s="17">
        <f t="shared" si="42"/>
        <v>169.54723000000001</v>
      </c>
      <c r="AD204" s="17">
        <f>SUM(AC204*F205/1000)</f>
        <v>0.56515743333333346</v>
      </c>
      <c r="AE204" s="28" cm="1">
        <f t="array" ref="AE204">SUM(Z204:AB204*F205/1000)</f>
        <v>0.56515743333333335</v>
      </c>
      <c r="AF204" s="28">
        <f t="shared" si="43"/>
        <v>0</v>
      </c>
      <c r="AG204" s="17">
        <f t="shared" si="44"/>
        <v>169.54723000000001</v>
      </c>
    </row>
    <row r="205" spans="2:33" x14ac:dyDescent="0.25">
      <c r="B205" s="3" t="s">
        <v>6</v>
      </c>
      <c r="C205" s="3">
        <v>197</v>
      </c>
      <c r="D205" s="3">
        <v>197</v>
      </c>
      <c r="E205" s="10">
        <v>12</v>
      </c>
      <c r="F205" s="24">
        <f t="shared" si="36"/>
        <v>3.3333333333333335</v>
      </c>
      <c r="G205" s="24">
        <f t="shared" si="45"/>
        <v>984.63888888888914</v>
      </c>
      <c r="H205" s="17">
        <f t="shared" si="46"/>
        <v>0</v>
      </c>
      <c r="I205" s="17">
        <f t="shared" si="38"/>
        <v>0</v>
      </c>
      <c r="J205" s="17">
        <f t="shared" si="47"/>
        <v>0</v>
      </c>
      <c r="U205">
        <f>IF(E205&lt;1,1,0)</f>
        <v>0</v>
      </c>
      <c r="V205">
        <f>IF(U205=1,"",E205)</f>
        <v>12</v>
      </c>
      <c r="W205">
        <f t="shared" si="37"/>
        <v>3.333333333333333</v>
      </c>
      <c r="Y205" s="17">
        <f t="shared" si="39"/>
        <v>89.652777777777786</v>
      </c>
      <c r="Z205" s="17">
        <f t="shared" si="40"/>
        <v>89.652777777777786</v>
      </c>
      <c r="AA205" s="29">
        <f t="shared" si="41"/>
        <v>164.64123000000001</v>
      </c>
      <c r="AB205" s="30">
        <f>SUM(0.5*$Y$4*$AA$4*$AB$4*F206^2)</f>
        <v>4.9060000000000006</v>
      </c>
      <c r="AC205" s="17">
        <f t="shared" si="42"/>
        <v>259.20000777777778</v>
      </c>
      <c r="AD205" s="17">
        <f>SUM(AC205*F206/1000)</f>
        <v>0.86400002592592606</v>
      </c>
      <c r="AE205" s="28" cm="1">
        <f t="array" ref="AE205">SUM(Z205:AB205*F206/1000)</f>
        <v>0.86400002592592595</v>
      </c>
      <c r="AF205" s="28">
        <f t="shared" si="43"/>
        <v>89.652777777777786</v>
      </c>
      <c r="AG205" s="17">
        <f t="shared" si="44"/>
        <v>259.20000777777778</v>
      </c>
    </row>
    <row r="206" spans="2:33" x14ac:dyDescent="0.25">
      <c r="B206" s="3" t="s">
        <v>6</v>
      </c>
      <c r="C206" s="3">
        <v>198</v>
      </c>
      <c r="D206" s="3">
        <v>198</v>
      </c>
      <c r="E206" s="10">
        <v>12</v>
      </c>
      <c r="F206" s="24">
        <f t="shared" si="36"/>
        <v>3.3333333333333335</v>
      </c>
      <c r="G206" s="24">
        <f t="shared" si="45"/>
        <v>987.97222222222251</v>
      </c>
      <c r="H206" s="17">
        <f t="shared" si="46"/>
        <v>6.9444444444444448E-2</v>
      </c>
      <c r="I206" s="17">
        <f t="shared" si="38"/>
        <v>6.9444444444444448E-2</v>
      </c>
      <c r="J206" s="17">
        <f t="shared" si="47"/>
        <v>0.25</v>
      </c>
      <c r="U206">
        <f>IF(E206&lt;1,1,0)</f>
        <v>0</v>
      </c>
      <c r="V206">
        <f>IF(U206=1,"",E206)</f>
        <v>12</v>
      </c>
      <c r="W206">
        <f t="shared" si="37"/>
        <v>3.333333333333333</v>
      </c>
      <c r="Y206" s="17">
        <f t="shared" si="39"/>
        <v>179.30555555555557</v>
      </c>
      <c r="Z206" s="17">
        <f t="shared" si="40"/>
        <v>179.30555555555557</v>
      </c>
      <c r="AA206" s="29">
        <f t="shared" si="41"/>
        <v>164.64123000000001</v>
      </c>
      <c r="AB206" s="30">
        <f>SUM(0.5*$Y$4*$AA$4*$AB$4*F207^2)</f>
        <v>5.3233506944444446</v>
      </c>
      <c r="AC206" s="17">
        <f t="shared" si="42"/>
        <v>349.27013625000006</v>
      </c>
      <c r="AD206" s="17">
        <f>SUM(AC206*F207/1000)</f>
        <v>1.2127435286458335</v>
      </c>
      <c r="AE206" s="28" cm="1">
        <f t="array" ref="AE206">SUM(Z206:AB206*F207/1000)</f>
        <v>1.2127435286458337</v>
      </c>
      <c r="AF206" s="28">
        <f t="shared" si="43"/>
        <v>179.30555555555557</v>
      </c>
      <c r="AG206" s="17">
        <f t="shared" si="44"/>
        <v>349.27013625000006</v>
      </c>
    </row>
    <row r="207" spans="2:33" x14ac:dyDescent="0.25">
      <c r="B207" s="3" t="s">
        <v>6</v>
      </c>
      <c r="C207" s="3">
        <v>199</v>
      </c>
      <c r="D207" s="3">
        <v>199</v>
      </c>
      <c r="E207" s="10">
        <v>12.5</v>
      </c>
      <c r="F207" s="24">
        <f t="shared" si="36"/>
        <v>3.4722222222222223</v>
      </c>
      <c r="G207" s="24">
        <f t="shared" si="45"/>
        <v>991.44444444444468</v>
      </c>
      <c r="H207" s="17">
        <f t="shared" si="46"/>
        <v>0.1388888888888889</v>
      </c>
      <c r="I207" s="17">
        <f t="shared" si="38"/>
        <v>0.1388888888888889</v>
      </c>
      <c r="J207" s="17">
        <f t="shared" si="47"/>
        <v>0.5</v>
      </c>
      <c r="U207">
        <f>IF(E207&lt;1,1,0)</f>
        <v>0</v>
      </c>
      <c r="V207">
        <f>IF(U207=1,"",E207)</f>
        <v>12.5</v>
      </c>
      <c r="W207">
        <f t="shared" si="37"/>
        <v>3.4722222222222223</v>
      </c>
      <c r="Y207" s="17">
        <f t="shared" si="39"/>
        <v>268.95833333333331</v>
      </c>
      <c r="Z207" s="17">
        <f t="shared" si="40"/>
        <v>268.95833333333331</v>
      </c>
      <c r="AA207" s="29">
        <f t="shared" si="41"/>
        <v>164.64123000000001</v>
      </c>
      <c r="AB207" s="30">
        <f>SUM(0.5*$Y$4*$AA$4*$AB$4*F208^2)</f>
        <v>5.7577361111111109</v>
      </c>
      <c r="AC207" s="17">
        <f t="shared" si="42"/>
        <v>439.35729944444444</v>
      </c>
      <c r="AD207" s="17">
        <f>SUM(AC207*F208/1000)</f>
        <v>1.5865680257716048</v>
      </c>
      <c r="AE207" s="28" cm="1">
        <f t="array" ref="AE207">SUM(Z207:AB207*F208/1000)</f>
        <v>1.5865680257716051</v>
      </c>
      <c r="AF207" s="28">
        <f t="shared" si="43"/>
        <v>268.95833333333331</v>
      </c>
      <c r="AG207" s="17">
        <f t="shared" si="44"/>
        <v>439.35729944444444</v>
      </c>
    </row>
    <row r="208" spans="2:33" x14ac:dyDescent="0.25">
      <c r="B208" s="3" t="s">
        <v>6</v>
      </c>
      <c r="C208" s="3">
        <v>200</v>
      </c>
      <c r="D208" s="3">
        <v>200</v>
      </c>
      <c r="E208" s="10">
        <v>13</v>
      </c>
      <c r="F208" s="24">
        <f t="shared" si="36"/>
        <v>3.6111111111111112</v>
      </c>
      <c r="G208" s="24">
        <f t="shared" si="45"/>
        <v>995.05555555555577</v>
      </c>
      <c r="H208" s="17">
        <f t="shared" si="46"/>
        <v>0.20833333333333331</v>
      </c>
      <c r="I208" s="17">
        <f t="shared" si="38"/>
        <v>0.20833333333333331</v>
      </c>
      <c r="J208" s="17">
        <f t="shared" si="47"/>
        <v>0.75</v>
      </c>
      <c r="U208">
        <f>IF(E208&lt;1,1,0)</f>
        <v>0</v>
      </c>
      <c r="V208">
        <f>IF(U208=1,"",E208)</f>
        <v>13</v>
      </c>
      <c r="W208">
        <f t="shared" si="37"/>
        <v>3.6111111111111112</v>
      </c>
      <c r="Y208" s="17">
        <f t="shared" si="39"/>
        <v>358.61111111111114</v>
      </c>
      <c r="Z208" s="17">
        <f t="shared" si="40"/>
        <v>358.61111111111114</v>
      </c>
      <c r="AA208" s="29">
        <f t="shared" si="41"/>
        <v>164.64123000000001</v>
      </c>
      <c r="AB208" s="30">
        <f>SUM(0.5*$Y$4*$AA$4*$AB$4*F209^2)</f>
        <v>6.6776111111111103</v>
      </c>
      <c r="AC208" s="17">
        <f t="shared" si="42"/>
        <v>529.92995222222225</v>
      </c>
      <c r="AD208" s="17">
        <f>SUM(AC208*F209/1000)</f>
        <v>2.0608387030864197</v>
      </c>
      <c r="AE208" s="28" cm="1">
        <f t="array" ref="AE208">SUM(Z208:AB208*F209/1000)</f>
        <v>2.0608387030864201</v>
      </c>
      <c r="AF208" s="28">
        <f t="shared" si="43"/>
        <v>358.61111111111114</v>
      </c>
      <c r="AG208" s="17">
        <f t="shared" si="44"/>
        <v>529.92995222222225</v>
      </c>
    </row>
    <row r="209" spans="2:33" x14ac:dyDescent="0.25">
      <c r="B209" s="3" t="s">
        <v>6</v>
      </c>
      <c r="C209" s="3">
        <v>201</v>
      </c>
      <c r="D209" s="3">
        <v>201</v>
      </c>
      <c r="E209" s="10">
        <v>14</v>
      </c>
      <c r="F209" s="24">
        <f t="shared" si="36"/>
        <v>3.8888888888888888</v>
      </c>
      <c r="G209" s="24">
        <f t="shared" si="45"/>
        <v>998.94444444444468</v>
      </c>
      <c r="H209" s="17">
        <f t="shared" si="46"/>
        <v>0.27777777777777779</v>
      </c>
      <c r="I209" s="17">
        <f t="shared" si="38"/>
        <v>0.27777777777777779</v>
      </c>
      <c r="J209" s="17">
        <f t="shared" si="47"/>
        <v>1</v>
      </c>
      <c r="U209">
        <f>IF(E209&lt;1,1,0)</f>
        <v>0</v>
      </c>
      <c r="V209">
        <f>IF(U209=1,"",E209)</f>
        <v>14</v>
      </c>
      <c r="W209">
        <f t="shared" si="37"/>
        <v>3.8888888888888888</v>
      </c>
      <c r="Y209" s="17">
        <f t="shared" si="39"/>
        <v>448.26388888888886</v>
      </c>
      <c r="Z209" s="17">
        <f t="shared" si="40"/>
        <v>448.26388888888886</v>
      </c>
      <c r="AA209" s="29">
        <f t="shared" si="41"/>
        <v>164.64123000000001</v>
      </c>
      <c r="AB209" s="30">
        <f>SUM(0.5*$Y$4*$AA$4*$AB$4*F210^2)</f>
        <v>7.6656250000000012</v>
      </c>
      <c r="AC209" s="17">
        <f t="shared" si="42"/>
        <v>620.57074388888884</v>
      </c>
      <c r="AD209" s="17">
        <f>SUM(AC209*F210/1000)</f>
        <v>2.5857114328703705</v>
      </c>
      <c r="AE209" s="28" cm="1">
        <f t="array" ref="AE209">SUM(Z209:AB209*F210/1000)</f>
        <v>2.5857114328703701</v>
      </c>
      <c r="AF209" s="28">
        <f t="shared" si="43"/>
        <v>448.26388888888886</v>
      </c>
      <c r="AG209" s="17">
        <f t="shared" si="44"/>
        <v>620.57074388888884</v>
      </c>
    </row>
    <row r="210" spans="2:33" x14ac:dyDescent="0.25">
      <c r="B210" s="3" t="s">
        <v>6</v>
      </c>
      <c r="C210" s="3">
        <v>202</v>
      </c>
      <c r="D210" s="3">
        <v>202</v>
      </c>
      <c r="E210" s="10">
        <v>15</v>
      </c>
      <c r="F210" s="24">
        <f t="shared" si="36"/>
        <v>4.166666666666667</v>
      </c>
      <c r="G210" s="24">
        <f t="shared" si="45"/>
        <v>1003.1111111111113</v>
      </c>
      <c r="H210" s="17">
        <f t="shared" si="46"/>
        <v>0.34722222222222221</v>
      </c>
      <c r="I210" s="17">
        <f t="shared" si="38"/>
        <v>0.34722222222222221</v>
      </c>
      <c r="J210" s="17">
        <f t="shared" si="47"/>
        <v>1.25</v>
      </c>
      <c r="U210">
        <f>IF(E210&lt;1,1,0)</f>
        <v>0</v>
      </c>
      <c r="V210">
        <f>IF(U210=1,"",E210)</f>
        <v>15</v>
      </c>
      <c r="W210">
        <f t="shared" si="37"/>
        <v>4.166666666666667</v>
      </c>
      <c r="Y210" s="17">
        <f t="shared" si="39"/>
        <v>717.22222222222229</v>
      </c>
      <c r="Z210" s="17">
        <f t="shared" si="40"/>
        <v>717.22222222222229</v>
      </c>
      <c r="AA210" s="29">
        <f t="shared" si="41"/>
        <v>164.64123000000001</v>
      </c>
      <c r="AB210" s="30">
        <f>SUM(0.5*$Y$4*$AA$4*$AB$4*F211^2)</f>
        <v>9.2754062499999996</v>
      </c>
      <c r="AC210" s="17">
        <f t="shared" si="42"/>
        <v>891.1388584722223</v>
      </c>
      <c r="AD210" s="17">
        <f>SUM(AC210*F211/1000)</f>
        <v>4.0843864346643519</v>
      </c>
      <c r="AE210" s="28" cm="1">
        <f t="array" ref="AE210">SUM(Z210:AB210*F211/1000)</f>
        <v>4.0843864346643519</v>
      </c>
      <c r="AF210" s="28">
        <f t="shared" si="43"/>
        <v>717.22222222222229</v>
      </c>
      <c r="AG210" s="17">
        <f t="shared" si="44"/>
        <v>891.1388584722223</v>
      </c>
    </row>
    <row r="211" spans="2:33" x14ac:dyDescent="0.25">
      <c r="B211" s="3" t="s">
        <v>6</v>
      </c>
      <c r="C211" s="3">
        <v>203</v>
      </c>
      <c r="D211" s="3">
        <v>203</v>
      </c>
      <c r="E211" s="10">
        <v>16.5</v>
      </c>
      <c r="F211" s="24">
        <f t="shared" si="36"/>
        <v>4.583333333333333</v>
      </c>
      <c r="G211" s="24">
        <f t="shared" si="45"/>
        <v>1007.6944444444447</v>
      </c>
      <c r="H211" s="17">
        <f t="shared" si="46"/>
        <v>0.55555555555555558</v>
      </c>
      <c r="I211" s="17">
        <f t="shared" si="38"/>
        <v>0.55555555555555558</v>
      </c>
      <c r="J211" s="17">
        <f t="shared" si="47"/>
        <v>2</v>
      </c>
      <c r="U211">
        <f>IF(E211&lt;1,1,0)</f>
        <v>0</v>
      </c>
      <c r="V211">
        <f>IF(U211=1,"",E211)</f>
        <v>16.5</v>
      </c>
      <c r="W211">
        <f t="shared" si="37"/>
        <v>4.583333333333333</v>
      </c>
      <c r="Y211" s="17">
        <f t="shared" si="39"/>
        <v>842.73611111111097</v>
      </c>
      <c r="Z211" s="17">
        <f t="shared" si="40"/>
        <v>842.73611111111097</v>
      </c>
      <c r="AA211" s="29">
        <f t="shared" si="41"/>
        <v>164.64123000000001</v>
      </c>
      <c r="AB211" s="30">
        <f>SUM(0.5*$Y$4*$AA$4*$AB$4*F212^2)</f>
        <v>12.299069444444443</v>
      </c>
      <c r="AC211" s="17">
        <f t="shared" si="42"/>
        <v>1019.6764105555554</v>
      </c>
      <c r="AD211" s="17">
        <f>SUM(AC211*F212/1000)</f>
        <v>5.3816255001543203</v>
      </c>
      <c r="AE211" s="28" cm="1">
        <f t="array" ref="AE211">SUM(Z211:AB211*F212/1000)</f>
        <v>5.3816255001543203</v>
      </c>
      <c r="AF211" s="28">
        <f t="shared" si="43"/>
        <v>842.73611111111097</v>
      </c>
      <c r="AG211" s="17">
        <f t="shared" si="44"/>
        <v>1019.6764105555554</v>
      </c>
    </row>
    <row r="212" spans="2:33" x14ac:dyDescent="0.25">
      <c r="B212" s="3" t="s">
        <v>6</v>
      </c>
      <c r="C212" s="3">
        <v>204</v>
      </c>
      <c r="D212" s="3">
        <v>204</v>
      </c>
      <c r="E212" s="10">
        <v>19</v>
      </c>
      <c r="F212" s="24">
        <f t="shared" si="36"/>
        <v>5.2777777777777777</v>
      </c>
      <c r="G212" s="24">
        <f t="shared" si="45"/>
        <v>1012.9722222222225</v>
      </c>
      <c r="H212" s="17">
        <f t="shared" si="46"/>
        <v>0.65277777777777768</v>
      </c>
      <c r="I212" s="17">
        <f t="shared" si="38"/>
        <v>0.65277777777777768</v>
      </c>
      <c r="J212" s="17">
        <f t="shared" si="47"/>
        <v>2.3499999999999996</v>
      </c>
      <c r="U212">
        <f>IF(E212&lt;1,1,0)</f>
        <v>0</v>
      </c>
      <c r="V212">
        <f>IF(U212=1,"",E212)</f>
        <v>19</v>
      </c>
      <c r="W212">
        <f t="shared" si="37"/>
        <v>5.2777777777777777</v>
      </c>
      <c r="Y212" s="17">
        <f t="shared" si="39"/>
        <v>860.66666666666674</v>
      </c>
      <c r="Z212" s="17">
        <f t="shared" si="40"/>
        <v>860.66666666666674</v>
      </c>
      <c r="AA212" s="29">
        <f t="shared" si="41"/>
        <v>164.64123000000001</v>
      </c>
      <c r="AB212" s="30">
        <f>SUM(0.5*$Y$4*$AA$4*$AB$4*F213^2)</f>
        <v>15.312171111111114</v>
      </c>
      <c r="AC212" s="17">
        <f t="shared" si="42"/>
        <v>1040.6200677777779</v>
      </c>
      <c r="AD212" s="17">
        <f>SUM(AC212*F213/1000)</f>
        <v>6.1280959546913589</v>
      </c>
      <c r="AE212" s="28" cm="1">
        <f t="array" ref="AE212">SUM(Z212:AB212*F213/1000)</f>
        <v>6.1280959546913589</v>
      </c>
      <c r="AF212" s="28">
        <f t="shared" si="43"/>
        <v>860.66666666666674</v>
      </c>
      <c r="AG212" s="17">
        <f t="shared" si="44"/>
        <v>1040.6200677777779</v>
      </c>
    </row>
    <row r="213" spans="2:33" x14ac:dyDescent="0.25">
      <c r="B213" s="3" t="s">
        <v>6</v>
      </c>
      <c r="C213" s="3">
        <v>205</v>
      </c>
      <c r="D213" s="3">
        <v>205</v>
      </c>
      <c r="E213" s="10">
        <v>21.2</v>
      </c>
      <c r="F213" s="24">
        <f t="shared" si="36"/>
        <v>5.8888888888888893</v>
      </c>
      <c r="G213" s="24">
        <f t="shared" si="45"/>
        <v>1018.8611111111114</v>
      </c>
      <c r="H213" s="17">
        <f t="shared" si="46"/>
        <v>0.66666666666666674</v>
      </c>
      <c r="I213" s="17">
        <f t="shared" si="38"/>
        <v>0.66666666666666674</v>
      </c>
      <c r="J213" s="17">
        <f t="shared" si="47"/>
        <v>2.4000000000000004</v>
      </c>
      <c r="U213">
        <f>IF(E213&lt;1,1,0)</f>
        <v>0</v>
      </c>
      <c r="V213">
        <f>IF(U213=1,"",E213)</f>
        <v>21.2</v>
      </c>
      <c r="W213">
        <f t="shared" si="37"/>
        <v>5.8888888888888884</v>
      </c>
      <c r="Y213" s="17">
        <f t="shared" si="39"/>
        <v>1022.0416666666665</v>
      </c>
      <c r="Z213" s="17">
        <f t="shared" si="40"/>
        <v>1022.0416666666665</v>
      </c>
      <c r="AA213" s="29">
        <f t="shared" si="41"/>
        <v>164.64123000000001</v>
      </c>
      <c r="AB213" s="30">
        <f>SUM(0.5*$Y$4*$AA$4*$AB$4*F214^2)</f>
        <v>19.298296111111107</v>
      </c>
      <c r="AC213" s="17">
        <f t="shared" si="42"/>
        <v>1205.9811927777776</v>
      </c>
      <c r="AD213" s="17">
        <f>SUM(AC213*F214/1000)</f>
        <v>7.9728756633641948</v>
      </c>
      <c r="AE213" s="28" cm="1">
        <f t="array" ref="AE213">SUM(Z213:AB213*F214/1000)</f>
        <v>7.9728756633641966</v>
      </c>
      <c r="AF213" s="28">
        <f t="shared" si="43"/>
        <v>1022.0416666666665</v>
      </c>
      <c r="AG213" s="17">
        <f t="shared" si="44"/>
        <v>1205.9811927777776</v>
      </c>
    </row>
    <row r="214" spans="2:33" x14ac:dyDescent="0.25">
      <c r="B214" s="3" t="s">
        <v>6</v>
      </c>
      <c r="C214" s="3">
        <v>206</v>
      </c>
      <c r="D214" s="3">
        <v>206</v>
      </c>
      <c r="E214" s="10">
        <v>23.8</v>
      </c>
      <c r="F214" s="24">
        <f t="shared" si="36"/>
        <v>6.6111111111111107</v>
      </c>
      <c r="G214" s="24">
        <f t="shared" si="45"/>
        <v>1025.4722222222226</v>
      </c>
      <c r="H214" s="17">
        <f t="shared" si="46"/>
        <v>0.79166666666666652</v>
      </c>
      <c r="I214" s="17">
        <f t="shared" si="38"/>
        <v>0.79166666666666652</v>
      </c>
      <c r="J214" s="17">
        <f t="shared" si="47"/>
        <v>2.8499999999999996</v>
      </c>
      <c r="U214">
        <f>IF(E214&lt;1,1,0)</f>
        <v>0</v>
      </c>
      <c r="V214">
        <f>IF(U214=1,"",E214)</f>
        <v>23.8</v>
      </c>
      <c r="W214">
        <f t="shared" si="37"/>
        <v>6.6111111111111107</v>
      </c>
      <c r="Y214" s="17">
        <f t="shared" si="39"/>
        <v>1039.9722222222222</v>
      </c>
      <c r="Z214" s="17">
        <f t="shared" si="40"/>
        <v>1039.9722222222222</v>
      </c>
      <c r="AA214" s="29">
        <f t="shared" si="41"/>
        <v>164.64123000000001</v>
      </c>
      <c r="AB214" s="30">
        <f>SUM(0.5*$Y$4*$AA$4*$AB$4*F215^2)</f>
        <v>24.652990694444444</v>
      </c>
      <c r="AC214" s="17">
        <f t="shared" si="42"/>
        <v>1229.2664429166666</v>
      </c>
      <c r="AD214" s="17">
        <f>SUM(AC214*F215/1000)</f>
        <v>9.1853520317939825</v>
      </c>
      <c r="AE214" s="28" cm="1">
        <f t="array" ref="AE214">SUM(Z214:AB214*F215/1000)</f>
        <v>9.1853520317939825</v>
      </c>
      <c r="AF214" s="28">
        <f t="shared" si="43"/>
        <v>1039.9722222222222</v>
      </c>
      <c r="AG214" s="17">
        <f t="shared" si="44"/>
        <v>1229.2664429166666</v>
      </c>
    </row>
    <row r="215" spans="2:33" x14ac:dyDescent="0.25">
      <c r="B215" s="3" t="s">
        <v>6</v>
      </c>
      <c r="C215" s="3">
        <v>207</v>
      </c>
      <c r="D215" s="3">
        <v>207</v>
      </c>
      <c r="E215" s="10">
        <v>26.9</v>
      </c>
      <c r="F215" s="24">
        <f t="shared" si="36"/>
        <v>7.4722222222222223</v>
      </c>
      <c r="G215" s="24">
        <f t="shared" si="45"/>
        <v>1032.9444444444448</v>
      </c>
      <c r="H215" s="17">
        <f t="shared" si="46"/>
        <v>0.80555555555555558</v>
      </c>
      <c r="I215" s="17">
        <f t="shared" si="38"/>
        <v>0.80555555555555558</v>
      </c>
      <c r="J215" s="17">
        <f t="shared" si="47"/>
        <v>2.9000000000000004</v>
      </c>
      <c r="U215">
        <f>IF(E215&lt;1,1,0)</f>
        <v>0</v>
      </c>
      <c r="V215">
        <f>IF(U215=1,"",E215)</f>
        <v>26.9</v>
      </c>
      <c r="W215">
        <f t="shared" si="37"/>
        <v>7.4722222222222214</v>
      </c>
      <c r="Y215" s="17">
        <f t="shared" si="39"/>
        <v>914.45833333333348</v>
      </c>
      <c r="Z215" s="17">
        <f t="shared" si="40"/>
        <v>914.45833333333348</v>
      </c>
      <c r="AA215" s="29">
        <f t="shared" si="41"/>
        <v>164.64123000000001</v>
      </c>
      <c r="AB215" s="30">
        <f>SUM(0.5*$Y$4*$AA$4*$AB$4*F216^2)</f>
        <v>29.850284444444437</v>
      </c>
      <c r="AC215" s="17">
        <f t="shared" si="42"/>
        <v>1108.9498477777779</v>
      </c>
      <c r="AD215" s="17">
        <f>SUM(AC215*F216/1000)</f>
        <v>9.118032081728396</v>
      </c>
      <c r="AE215" s="28" cm="1">
        <f t="array" ref="AE215">SUM(Z215:AB215*F216/1000)</f>
        <v>9.1180320817283942</v>
      </c>
      <c r="AF215" s="28">
        <f t="shared" si="43"/>
        <v>914.45833333333348</v>
      </c>
      <c r="AG215" s="17">
        <f t="shared" si="44"/>
        <v>1108.9498477777779</v>
      </c>
    </row>
    <row r="216" spans="2:33" x14ac:dyDescent="0.25">
      <c r="B216" s="3" t="s">
        <v>6</v>
      </c>
      <c r="C216" s="3">
        <v>208</v>
      </c>
      <c r="D216" s="3">
        <v>208</v>
      </c>
      <c r="E216" s="10">
        <v>29.6</v>
      </c>
      <c r="F216" s="24">
        <f t="shared" si="36"/>
        <v>8.2222222222222214</v>
      </c>
      <c r="G216" s="24">
        <f t="shared" si="45"/>
        <v>1041.166666666667</v>
      </c>
      <c r="H216" s="17">
        <f t="shared" si="46"/>
        <v>0.70833333333333348</v>
      </c>
      <c r="I216" s="17">
        <f t="shared" si="38"/>
        <v>0.70833333333333348</v>
      </c>
      <c r="J216" s="17">
        <f t="shared" si="47"/>
        <v>2.5500000000000007</v>
      </c>
      <c r="U216">
        <f>IF(E216&lt;1,1,0)</f>
        <v>0</v>
      </c>
      <c r="V216">
        <f>IF(U216=1,"",E216)</f>
        <v>29.6</v>
      </c>
      <c r="W216">
        <f t="shared" si="37"/>
        <v>8.2222222222222232</v>
      </c>
      <c r="Y216" s="17">
        <f t="shared" si="39"/>
        <v>1004.1111111111113</v>
      </c>
      <c r="Z216" s="17">
        <f t="shared" si="40"/>
        <v>1004.1111111111113</v>
      </c>
      <c r="AA216" s="29">
        <f t="shared" si="41"/>
        <v>164.64123000000001</v>
      </c>
      <c r="AB216" s="30">
        <f>SUM(0.5*$Y$4*$AA$4*$AB$4*F217^2)</f>
        <v>34.887111111111118</v>
      </c>
      <c r="AC216" s="17">
        <f t="shared" si="42"/>
        <v>1203.6394522222224</v>
      </c>
      <c r="AD216" s="17">
        <f>SUM(AC216*F217/1000)</f>
        <v>10.699017353086422</v>
      </c>
      <c r="AE216" s="28" cm="1">
        <f t="array" ref="AE216">SUM(Z216:AB216*F217/1000)</f>
        <v>10.699017353086422</v>
      </c>
      <c r="AF216" s="28">
        <f t="shared" si="43"/>
        <v>1004.1111111111113</v>
      </c>
      <c r="AG216" s="17">
        <f t="shared" si="44"/>
        <v>1203.6394522222224</v>
      </c>
    </row>
    <row r="217" spans="2:33" x14ac:dyDescent="0.25">
      <c r="B217" s="3" t="s">
        <v>6</v>
      </c>
      <c r="C217" s="3">
        <v>209</v>
      </c>
      <c r="D217" s="3">
        <v>209</v>
      </c>
      <c r="E217" s="10">
        <v>32</v>
      </c>
      <c r="F217" s="24">
        <f t="shared" si="36"/>
        <v>8.8888888888888893</v>
      </c>
      <c r="G217" s="24">
        <f t="shared" si="45"/>
        <v>1050.0555555555559</v>
      </c>
      <c r="H217" s="17">
        <f t="shared" si="46"/>
        <v>0.7777777777777779</v>
      </c>
      <c r="I217" s="17">
        <f t="shared" si="38"/>
        <v>0.7777777777777779</v>
      </c>
      <c r="J217" s="17">
        <f t="shared" si="47"/>
        <v>2.8000000000000007</v>
      </c>
      <c r="U217">
        <f>IF(E217&lt;1,1,0)</f>
        <v>0</v>
      </c>
      <c r="V217">
        <f>IF(U217=1,"",E217)</f>
        <v>32</v>
      </c>
      <c r="W217">
        <f t="shared" si="37"/>
        <v>8.8888888888888893</v>
      </c>
      <c r="Y217" s="17">
        <f t="shared" si="39"/>
        <v>986.18055555555554</v>
      </c>
      <c r="Z217" s="17">
        <f t="shared" si="40"/>
        <v>986.18055555555554</v>
      </c>
      <c r="AA217" s="29">
        <f t="shared" si="41"/>
        <v>164.64123000000001</v>
      </c>
      <c r="AB217" s="30">
        <f>SUM(0.5*$Y$4*$AA$4*$AB$4*F218^2)</f>
        <v>42.21340444444445</v>
      </c>
      <c r="AC217" s="17">
        <f t="shared" si="42"/>
        <v>1193.0351900000001</v>
      </c>
      <c r="AD217" s="17">
        <f>SUM(AC217*F218/1000)</f>
        <v>11.66523296888889</v>
      </c>
      <c r="AE217" s="28" cm="1">
        <f t="array" ref="AE217">SUM(Z217:AB217*F218/1000)</f>
        <v>11.665232968888889</v>
      </c>
      <c r="AF217" s="28">
        <f t="shared" si="43"/>
        <v>986.18055555555554</v>
      </c>
      <c r="AG217" s="17">
        <f t="shared" si="44"/>
        <v>1193.0351900000001</v>
      </c>
    </row>
    <row r="218" spans="2:33" x14ac:dyDescent="0.25">
      <c r="B218" s="3" t="s">
        <v>6</v>
      </c>
      <c r="C218" s="3">
        <v>210</v>
      </c>
      <c r="D218" s="3">
        <v>210</v>
      </c>
      <c r="E218" s="10">
        <v>35.200000000000003</v>
      </c>
      <c r="F218" s="24">
        <f t="shared" si="36"/>
        <v>9.7777777777777786</v>
      </c>
      <c r="G218" s="24">
        <f t="shared" si="45"/>
        <v>1059.8333333333337</v>
      </c>
      <c r="H218" s="17">
        <f t="shared" si="46"/>
        <v>0.76388888888888884</v>
      </c>
      <c r="I218" s="17">
        <f t="shared" si="38"/>
        <v>0.76388888888888884</v>
      </c>
      <c r="J218" s="17">
        <f t="shared" si="47"/>
        <v>2.75</v>
      </c>
      <c r="U218">
        <f>IF(E218&lt;1,1,0)</f>
        <v>0</v>
      </c>
      <c r="V218">
        <f>IF(U218=1,"",E218)</f>
        <v>35.200000000000003</v>
      </c>
      <c r="W218">
        <f t="shared" si="37"/>
        <v>9.7777777777777786</v>
      </c>
      <c r="Y218" s="17">
        <f t="shared" si="39"/>
        <v>717.22222222222229</v>
      </c>
      <c r="Z218" s="17">
        <f t="shared" si="40"/>
        <v>717.22222222222229</v>
      </c>
      <c r="AA218" s="29">
        <f t="shared" si="41"/>
        <v>164.64123000000001</v>
      </c>
      <c r="AB218" s="30">
        <f>SUM(0.5*$Y$4*$AA$4*$AB$4*F219^2)</f>
        <v>47.910156249999993</v>
      </c>
      <c r="AC218" s="17">
        <f t="shared" si="42"/>
        <v>929.77360847222235</v>
      </c>
      <c r="AD218" s="17">
        <f>SUM(AC218*F219/1000)</f>
        <v>9.6851417549189822</v>
      </c>
      <c r="AE218" s="28" cm="1">
        <f t="array" ref="AE218">SUM(Z218:AB218*F219/1000)</f>
        <v>9.6851417549189804</v>
      </c>
      <c r="AF218" s="28">
        <f t="shared" si="43"/>
        <v>717.22222222222229</v>
      </c>
      <c r="AG218" s="17">
        <f t="shared" si="44"/>
        <v>929.77360847222235</v>
      </c>
    </row>
    <row r="219" spans="2:33" x14ac:dyDescent="0.25">
      <c r="B219" s="3" t="s">
        <v>6</v>
      </c>
      <c r="C219" s="3">
        <v>211</v>
      </c>
      <c r="D219" s="3">
        <v>211</v>
      </c>
      <c r="E219" s="10">
        <v>37.5</v>
      </c>
      <c r="F219" s="24">
        <f t="shared" si="36"/>
        <v>10.416666666666666</v>
      </c>
      <c r="G219" s="24">
        <f t="shared" si="45"/>
        <v>1070.2500000000005</v>
      </c>
      <c r="H219" s="17">
        <f t="shared" si="46"/>
        <v>0.55555555555555558</v>
      </c>
      <c r="I219" s="17">
        <f t="shared" si="38"/>
        <v>0.55555555555555558</v>
      </c>
      <c r="J219" s="17">
        <f t="shared" si="47"/>
        <v>2</v>
      </c>
      <c r="U219">
        <f>IF(E219&lt;1,1,0)</f>
        <v>0</v>
      </c>
      <c r="V219">
        <f>IF(U219=1,"",E219)</f>
        <v>37.5</v>
      </c>
      <c r="W219">
        <f t="shared" si="37"/>
        <v>10.416666666666666</v>
      </c>
      <c r="Y219" s="17">
        <f t="shared" si="39"/>
        <v>537.91666666666663</v>
      </c>
      <c r="Z219" s="17">
        <f t="shared" si="40"/>
        <v>537.91666666666663</v>
      </c>
      <c r="AA219" s="29">
        <f t="shared" si="41"/>
        <v>164.64123000000001</v>
      </c>
      <c r="AB219" s="30">
        <f>SUM(0.5*$Y$4*$AA$4*$AB$4*F220^2)</f>
        <v>52.352471111111115</v>
      </c>
      <c r="AC219" s="17">
        <f t="shared" si="42"/>
        <v>754.91036777777776</v>
      </c>
      <c r="AD219" s="17">
        <f>SUM(AC219*F220/1000)</f>
        <v>8.2201351158024707</v>
      </c>
      <c r="AE219" s="28" cm="1">
        <f t="array" ref="AE219">SUM(Z219:AB219*F220/1000)</f>
        <v>8.2201351158024689</v>
      </c>
      <c r="AF219" s="28">
        <f t="shared" si="43"/>
        <v>537.91666666666663</v>
      </c>
      <c r="AG219" s="17">
        <f t="shared" si="44"/>
        <v>754.91036777777776</v>
      </c>
    </row>
    <row r="220" spans="2:33" x14ac:dyDescent="0.25">
      <c r="B220" s="3" t="s">
        <v>6</v>
      </c>
      <c r="C220" s="3">
        <v>212</v>
      </c>
      <c r="D220" s="3">
        <v>212</v>
      </c>
      <c r="E220" s="10">
        <v>39.200000000000003</v>
      </c>
      <c r="F220" s="24">
        <f t="shared" si="36"/>
        <v>10.888888888888889</v>
      </c>
      <c r="G220" s="24">
        <f t="shared" si="45"/>
        <v>1081.1388888888894</v>
      </c>
      <c r="H220" s="17">
        <f t="shared" si="46"/>
        <v>0.41666666666666663</v>
      </c>
      <c r="I220" s="17">
        <f t="shared" si="38"/>
        <v>0.41666666666666663</v>
      </c>
      <c r="J220" s="17">
        <f t="shared" si="47"/>
        <v>1.5</v>
      </c>
      <c r="U220">
        <f>IF(E220&lt;1,1,0)</f>
        <v>0</v>
      </c>
      <c r="V220">
        <f>IF(U220=1,"",E220)</f>
        <v>39.200000000000003</v>
      </c>
      <c r="W220">
        <f t="shared" si="37"/>
        <v>10.888888888888889</v>
      </c>
      <c r="Y220" s="17">
        <f t="shared" si="39"/>
        <v>430.33333333333309</v>
      </c>
      <c r="Z220" s="17">
        <f t="shared" si="40"/>
        <v>430.33333333333309</v>
      </c>
      <c r="AA220" s="29">
        <f t="shared" si="41"/>
        <v>164.64123000000001</v>
      </c>
      <c r="AB220" s="30">
        <f>SUM(0.5*$Y$4*$AA$4*$AB$4*F221^2)</f>
        <v>55.882406249999995</v>
      </c>
      <c r="AC220" s="17">
        <f t="shared" si="42"/>
        <v>650.85696958333313</v>
      </c>
      <c r="AD220" s="17">
        <f>SUM(AC220*F221/1000)</f>
        <v>7.3221409078124982</v>
      </c>
      <c r="AE220" s="28" cm="1">
        <f t="array" ref="AE220">SUM(Z220:AB220*F221/1000)</f>
        <v>7.3221409078124964</v>
      </c>
      <c r="AF220" s="28">
        <f t="shared" si="43"/>
        <v>430.33333333333309</v>
      </c>
      <c r="AG220" s="17">
        <f t="shared" si="44"/>
        <v>650.85696958333313</v>
      </c>
    </row>
    <row r="221" spans="2:33" x14ac:dyDescent="0.25">
      <c r="B221" s="3" t="s">
        <v>6</v>
      </c>
      <c r="C221" s="3">
        <v>213</v>
      </c>
      <c r="D221" s="3">
        <v>213</v>
      </c>
      <c r="E221" s="10">
        <v>40.5</v>
      </c>
      <c r="F221" s="24">
        <f t="shared" si="36"/>
        <v>11.25</v>
      </c>
      <c r="G221" s="24">
        <f t="shared" si="45"/>
        <v>1092.3888888888894</v>
      </c>
      <c r="H221" s="17">
        <f t="shared" si="46"/>
        <v>0.33333333333333315</v>
      </c>
      <c r="I221" s="17">
        <f t="shared" si="38"/>
        <v>0.33333333333333315</v>
      </c>
      <c r="J221" s="17">
        <f t="shared" si="47"/>
        <v>1.1999999999999993</v>
      </c>
      <c r="U221">
        <f>IF(E221&lt;1,1,0)</f>
        <v>0</v>
      </c>
      <c r="V221">
        <f>IF(U221=1,"",E221)</f>
        <v>40.5</v>
      </c>
      <c r="W221">
        <f t="shared" si="37"/>
        <v>11.25</v>
      </c>
      <c r="Y221" s="17">
        <f t="shared" si="39"/>
        <v>466.19444444444474</v>
      </c>
      <c r="Z221" s="17">
        <f t="shared" si="40"/>
        <v>466.19444444444474</v>
      </c>
      <c r="AA221" s="29">
        <f t="shared" si="41"/>
        <v>164.64123000000001</v>
      </c>
      <c r="AB221" s="30">
        <f>SUM(0.5*$Y$4*$AA$4*$AB$4*F222^2)</f>
        <v>58.959217777777774</v>
      </c>
      <c r="AC221" s="17">
        <f t="shared" si="42"/>
        <v>689.79489222222253</v>
      </c>
      <c r="AD221" s="17">
        <f>SUM(AC221*F222/1000)</f>
        <v>7.9709631990123491</v>
      </c>
      <c r="AE221" s="28" cm="1">
        <f t="array" ref="AE221">SUM(Z221:AB221*F222/1000)</f>
        <v>7.9709631990123491</v>
      </c>
      <c r="AF221" s="28">
        <f t="shared" si="43"/>
        <v>466.19444444444474</v>
      </c>
      <c r="AG221" s="17">
        <f t="shared" si="44"/>
        <v>689.79489222222253</v>
      </c>
    </row>
    <row r="222" spans="2:33" x14ac:dyDescent="0.25">
      <c r="B222" s="3" t="s">
        <v>6</v>
      </c>
      <c r="C222" s="3">
        <v>214</v>
      </c>
      <c r="D222" s="3">
        <v>214</v>
      </c>
      <c r="E222" s="10">
        <v>41.6</v>
      </c>
      <c r="F222" s="24">
        <f t="shared" si="36"/>
        <v>11.555555555555555</v>
      </c>
      <c r="G222" s="24">
        <f t="shared" si="45"/>
        <v>1103.944444444445</v>
      </c>
      <c r="H222" s="17">
        <f t="shared" si="46"/>
        <v>0.36111111111111133</v>
      </c>
      <c r="I222" s="17">
        <f t="shared" si="38"/>
        <v>0.36111111111111133</v>
      </c>
      <c r="J222" s="17">
        <f t="shared" si="47"/>
        <v>1.3000000000000007</v>
      </c>
      <c r="U222">
        <f>IF(E222&lt;1,1,0)</f>
        <v>0</v>
      </c>
      <c r="V222">
        <f>IF(U222=1,"",E222)</f>
        <v>41.6</v>
      </c>
      <c r="W222">
        <f t="shared" si="37"/>
        <v>11.555555555555555</v>
      </c>
      <c r="Y222" s="17">
        <f t="shared" si="39"/>
        <v>609.63888888888857</v>
      </c>
      <c r="Z222" s="17">
        <f t="shared" si="40"/>
        <v>609.63888888888857</v>
      </c>
      <c r="AA222" s="29">
        <f t="shared" si="41"/>
        <v>164.64123000000001</v>
      </c>
      <c r="AB222" s="30">
        <f>SUM(0.5*$Y$4*$AA$4*$AB$4*F223^2)</f>
        <v>63.287740694444437</v>
      </c>
      <c r="AC222" s="17">
        <f t="shared" si="42"/>
        <v>837.56785958333307</v>
      </c>
      <c r="AD222" s="17">
        <f>SUM(AC222*F223/1000)</f>
        <v>10.027548541122682</v>
      </c>
      <c r="AE222" s="28" cm="1">
        <f t="array" ref="AE222">SUM(Z222:AB222*F223/1000)</f>
        <v>10.02754854112268</v>
      </c>
      <c r="AF222" s="28">
        <f t="shared" si="43"/>
        <v>609.63888888888857</v>
      </c>
      <c r="AG222" s="17">
        <f t="shared" si="44"/>
        <v>837.56785958333307</v>
      </c>
    </row>
    <row r="223" spans="2:33" x14ac:dyDescent="0.25">
      <c r="B223" s="3" t="s">
        <v>6</v>
      </c>
      <c r="C223" s="3">
        <v>215</v>
      </c>
      <c r="D223" s="3">
        <v>215</v>
      </c>
      <c r="E223" s="10">
        <v>43.1</v>
      </c>
      <c r="F223" s="24">
        <f t="shared" si="36"/>
        <v>11.972222222222221</v>
      </c>
      <c r="G223" s="24">
        <f t="shared" si="45"/>
        <v>1115.9166666666672</v>
      </c>
      <c r="H223" s="17">
        <f t="shared" si="46"/>
        <v>0.47222222222222199</v>
      </c>
      <c r="I223" s="17">
        <f t="shared" si="38"/>
        <v>0.47222222222222199</v>
      </c>
      <c r="J223" s="17">
        <f t="shared" si="47"/>
        <v>1.6999999999999993</v>
      </c>
      <c r="U223">
        <f>IF(E223&lt;1,1,0)</f>
        <v>0</v>
      </c>
      <c r="V223">
        <f>IF(U223=1,"",E223)</f>
        <v>43.1</v>
      </c>
      <c r="W223">
        <f t="shared" si="37"/>
        <v>11.972222222222223</v>
      </c>
      <c r="Y223" s="17">
        <f t="shared" si="39"/>
        <v>717.22222222222229</v>
      </c>
      <c r="Z223" s="17">
        <f t="shared" si="40"/>
        <v>717.22222222222229</v>
      </c>
      <c r="AA223" s="29">
        <f t="shared" si="41"/>
        <v>164.64123000000001</v>
      </c>
      <c r="AB223" s="30">
        <f>SUM(0.5*$Y$4*$AA$4*$AB$4*F224^2)</f>
        <v>68.990624999999994</v>
      </c>
      <c r="AC223" s="17">
        <f t="shared" si="42"/>
        <v>950.85407722222237</v>
      </c>
      <c r="AD223" s="17">
        <f>SUM(AC223*F224/1000)</f>
        <v>11.88567596527778</v>
      </c>
      <c r="AE223" s="28" cm="1">
        <f t="array" ref="AE223">SUM(Z223:AB223*F224/1000)</f>
        <v>11.885675965277779</v>
      </c>
      <c r="AF223" s="28">
        <f t="shared" si="43"/>
        <v>717.22222222222229</v>
      </c>
      <c r="AG223" s="17">
        <f t="shared" si="44"/>
        <v>950.85407722222237</v>
      </c>
    </row>
    <row r="224" spans="2:33" x14ac:dyDescent="0.25">
      <c r="B224" s="3" t="s">
        <v>6</v>
      </c>
      <c r="C224" s="3">
        <v>216</v>
      </c>
      <c r="D224" s="3">
        <v>216</v>
      </c>
      <c r="E224" s="10">
        <v>45</v>
      </c>
      <c r="F224" s="24">
        <f t="shared" si="36"/>
        <v>12.5</v>
      </c>
      <c r="G224" s="24">
        <f t="shared" si="45"/>
        <v>1128.4166666666672</v>
      </c>
      <c r="H224" s="17">
        <f t="shared" si="46"/>
        <v>0.55555555555555558</v>
      </c>
      <c r="I224" s="17">
        <f t="shared" si="38"/>
        <v>0.55555555555555558</v>
      </c>
      <c r="J224" s="17">
        <f t="shared" si="47"/>
        <v>2</v>
      </c>
      <c r="U224">
        <f>IF(E224&lt;1,1,0)</f>
        <v>0</v>
      </c>
      <c r="V224">
        <f>IF(U224=1,"",E224)</f>
        <v>45</v>
      </c>
      <c r="W224">
        <f t="shared" si="37"/>
        <v>12.5</v>
      </c>
      <c r="Y224" s="17">
        <f t="shared" si="39"/>
        <v>717.22222222222229</v>
      </c>
      <c r="Z224" s="17">
        <f t="shared" si="40"/>
        <v>717.22222222222229</v>
      </c>
      <c r="AA224" s="29">
        <f t="shared" si="41"/>
        <v>164.64123000000001</v>
      </c>
      <c r="AB224" s="30">
        <f>SUM(0.5*$Y$4*$AA$4*$AB$4*F225^2)</f>
        <v>75.579996249999994</v>
      </c>
      <c r="AC224" s="17">
        <f t="shared" si="42"/>
        <v>957.44344847222237</v>
      </c>
      <c r="AD224" s="17">
        <f>SUM(AC224*F225/1000)</f>
        <v>12.526551784178244</v>
      </c>
      <c r="AE224" s="28" cm="1">
        <f t="array" ref="AE224">SUM(Z224:AB224*F225/1000)</f>
        <v>12.526551784178242</v>
      </c>
      <c r="AF224" s="28">
        <f t="shared" si="43"/>
        <v>717.22222222222229</v>
      </c>
      <c r="AG224" s="17">
        <f t="shared" si="44"/>
        <v>957.44344847222237</v>
      </c>
    </row>
    <row r="225" spans="2:33" x14ac:dyDescent="0.25">
      <c r="B225" s="3" t="s">
        <v>6</v>
      </c>
      <c r="C225" s="3">
        <v>217</v>
      </c>
      <c r="D225" s="3">
        <v>217</v>
      </c>
      <c r="E225" s="10">
        <v>47.1</v>
      </c>
      <c r="F225" s="24">
        <f t="shared" si="36"/>
        <v>13.083333333333334</v>
      </c>
      <c r="G225" s="24">
        <f t="shared" si="45"/>
        <v>1141.5000000000005</v>
      </c>
      <c r="H225" s="17">
        <f t="shared" si="46"/>
        <v>0.55555555555555558</v>
      </c>
      <c r="I225" s="17">
        <f t="shared" si="38"/>
        <v>0.55555555555555558</v>
      </c>
      <c r="J225" s="17">
        <f t="shared" si="47"/>
        <v>2</v>
      </c>
      <c r="U225">
        <f>IF(E225&lt;1,1,0)</f>
        <v>0</v>
      </c>
      <c r="V225">
        <f>IF(U225=1,"",E225)</f>
        <v>47.1</v>
      </c>
      <c r="W225">
        <f t="shared" si="37"/>
        <v>13.083333333333334</v>
      </c>
      <c r="Y225" s="17">
        <f t="shared" si="39"/>
        <v>627.56944444444446</v>
      </c>
      <c r="Z225" s="17">
        <f t="shared" si="40"/>
        <v>627.56944444444446</v>
      </c>
      <c r="AA225" s="29">
        <f t="shared" si="41"/>
        <v>164.64123000000001</v>
      </c>
      <c r="AB225" s="30">
        <f>SUM(0.5*$Y$4*$AA$4*$AB$4*F226^2)</f>
        <v>81.800736111111107</v>
      </c>
      <c r="AC225" s="17">
        <f t="shared" si="42"/>
        <v>874.01141055555559</v>
      </c>
      <c r="AD225" s="17">
        <f>SUM(AC225*F226/1000)</f>
        <v>11.896266421450617</v>
      </c>
      <c r="AE225" s="28" cm="1">
        <f t="array" ref="AE225">SUM(Z225:AB225*F226/1000)</f>
        <v>11.896266421450619</v>
      </c>
      <c r="AF225" s="28">
        <f t="shared" si="43"/>
        <v>627.56944444444446</v>
      </c>
      <c r="AG225" s="17">
        <f t="shared" si="44"/>
        <v>874.01141055555559</v>
      </c>
    </row>
    <row r="226" spans="2:33" x14ac:dyDescent="0.25">
      <c r="B226" s="3" t="s">
        <v>6</v>
      </c>
      <c r="C226" s="3">
        <v>218</v>
      </c>
      <c r="D226" s="3">
        <v>218</v>
      </c>
      <c r="E226" s="10">
        <v>49</v>
      </c>
      <c r="F226" s="24">
        <f t="shared" si="36"/>
        <v>13.611111111111111</v>
      </c>
      <c r="G226" s="24">
        <f t="shared" si="45"/>
        <v>1155.1111111111115</v>
      </c>
      <c r="H226" s="17">
        <f t="shared" si="46"/>
        <v>0.4861111111111111</v>
      </c>
      <c r="I226" s="17">
        <f t="shared" si="38"/>
        <v>0.4861111111111111</v>
      </c>
      <c r="J226" s="17">
        <f t="shared" si="47"/>
        <v>1.75</v>
      </c>
      <c r="U226">
        <f>IF(E226&lt;1,1,0)</f>
        <v>0</v>
      </c>
      <c r="V226">
        <f>IF(U226=1,"",E226)</f>
        <v>49</v>
      </c>
      <c r="W226">
        <f t="shared" si="37"/>
        <v>13.611111111111111</v>
      </c>
      <c r="Y226" s="17">
        <f t="shared" si="39"/>
        <v>502.05555555555509</v>
      </c>
      <c r="Z226" s="17">
        <f t="shared" si="40"/>
        <v>502.05555555555509</v>
      </c>
      <c r="AA226" s="29">
        <f t="shared" si="41"/>
        <v>164.64123000000001</v>
      </c>
      <c r="AB226" s="30">
        <f>SUM(0.5*$Y$4*$AA$4*$AB$4*F227^2)</f>
        <v>87.230042777777768</v>
      </c>
      <c r="AC226" s="17">
        <f t="shared" si="42"/>
        <v>753.92682833333288</v>
      </c>
      <c r="AD226" s="17">
        <f>SUM(AC226*F227/1000)</f>
        <v>10.596860420462956</v>
      </c>
      <c r="AE226" s="28" cm="1">
        <f t="array" ref="AE226">SUM(Z226:AB226*F227/1000)</f>
        <v>10.596860420462956</v>
      </c>
      <c r="AF226" s="28">
        <f t="shared" si="43"/>
        <v>502.05555555555509</v>
      </c>
      <c r="AG226" s="17">
        <f t="shared" si="44"/>
        <v>753.92682833333288</v>
      </c>
    </row>
    <row r="227" spans="2:33" x14ac:dyDescent="0.25">
      <c r="B227" s="3" t="s">
        <v>6</v>
      </c>
      <c r="C227" s="3">
        <v>219</v>
      </c>
      <c r="D227" s="3">
        <v>219</v>
      </c>
      <c r="E227" s="10">
        <v>50.6</v>
      </c>
      <c r="F227" s="24">
        <f t="shared" si="36"/>
        <v>14.055555555555555</v>
      </c>
      <c r="G227" s="24">
        <f t="shared" si="45"/>
        <v>1169.1666666666672</v>
      </c>
      <c r="H227" s="17">
        <f t="shared" si="46"/>
        <v>0.38888888888888851</v>
      </c>
      <c r="I227" s="17">
        <f t="shared" si="38"/>
        <v>0.38888888888888851</v>
      </c>
      <c r="J227" s="17">
        <f t="shared" si="47"/>
        <v>1.3999999999999986</v>
      </c>
      <c r="U227">
        <f>IF(E227&lt;1,1,0)</f>
        <v>0</v>
      </c>
      <c r="V227">
        <f>IF(U227=1,"",E227)</f>
        <v>50.6</v>
      </c>
      <c r="W227">
        <f t="shared" si="37"/>
        <v>14.055555555555555</v>
      </c>
      <c r="Y227" s="17">
        <f t="shared" si="39"/>
        <v>376.54166666666691</v>
      </c>
      <c r="Z227" s="17">
        <f t="shared" si="40"/>
        <v>376.54166666666691</v>
      </c>
      <c r="AA227" s="29">
        <f t="shared" si="41"/>
        <v>164.64123000000001</v>
      </c>
      <c r="AB227" s="30">
        <f>SUM(0.5*$Y$4*$AA$4*$AB$4*F228^2)</f>
        <v>91.416496111111115</v>
      </c>
      <c r="AC227" s="17">
        <f t="shared" si="42"/>
        <v>632.59939277777801</v>
      </c>
      <c r="AD227" s="17">
        <f>SUM(AC227*F228/1000)</f>
        <v>9.1024023738580286</v>
      </c>
      <c r="AE227" s="28" cm="1">
        <f t="array" ref="AE227">SUM(Z227:AB227*F228/1000)</f>
        <v>9.1024023738580286</v>
      </c>
      <c r="AF227" s="28">
        <f t="shared" si="43"/>
        <v>376.54166666666691</v>
      </c>
      <c r="AG227" s="17">
        <f t="shared" si="44"/>
        <v>632.59939277777801</v>
      </c>
    </row>
    <row r="228" spans="2:33" x14ac:dyDescent="0.25">
      <c r="B228" s="3" t="s">
        <v>6</v>
      </c>
      <c r="C228" s="3">
        <v>220</v>
      </c>
      <c r="D228" s="3">
        <v>220</v>
      </c>
      <c r="E228" s="10">
        <v>51.8</v>
      </c>
      <c r="F228" s="24">
        <f t="shared" si="36"/>
        <v>14.388888888888889</v>
      </c>
      <c r="G228" s="24">
        <f t="shared" si="45"/>
        <v>1183.5555555555561</v>
      </c>
      <c r="H228" s="17">
        <f t="shared" si="46"/>
        <v>0.29166666666666685</v>
      </c>
      <c r="I228" s="17">
        <f t="shared" si="38"/>
        <v>0.29166666666666685</v>
      </c>
      <c r="J228" s="17">
        <f t="shared" si="47"/>
        <v>1.0500000000000007</v>
      </c>
      <c r="U228">
        <f>IF(E228&lt;1,1,0)</f>
        <v>0</v>
      </c>
      <c r="V228">
        <f>IF(U228=1,"",E228)</f>
        <v>51.8</v>
      </c>
      <c r="W228">
        <f t="shared" si="37"/>
        <v>14.388888888888888</v>
      </c>
      <c r="Y228" s="17">
        <f t="shared" si="39"/>
        <v>233.09722222222297</v>
      </c>
      <c r="Z228" s="17">
        <f t="shared" si="40"/>
        <v>233.09722222222297</v>
      </c>
      <c r="AA228" s="29">
        <f t="shared" si="41"/>
        <v>164.64123000000001</v>
      </c>
      <c r="AB228" s="30">
        <f>SUM(0.5*$Y$4*$AA$4*$AB$4*F229^2)</f>
        <v>94.620727361111122</v>
      </c>
      <c r="AC228" s="17">
        <f t="shared" si="42"/>
        <v>492.35917958333408</v>
      </c>
      <c r="AD228" s="17">
        <f>SUM(AC228*F229/1000)</f>
        <v>7.2075913233449178</v>
      </c>
      <c r="AE228" s="28" cm="1">
        <f t="array" ref="AE228">SUM(Z228:AB228*F229/1000)</f>
        <v>7.2075913233449187</v>
      </c>
      <c r="AF228" s="28">
        <f t="shared" si="43"/>
        <v>233.09722222222297</v>
      </c>
      <c r="AG228" s="17">
        <f t="shared" si="44"/>
        <v>492.35917958333408</v>
      </c>
    </row>
    <row r="229" spans="2:33" x14ac:dyDescent="0.25">
      <c r="B229" s="3" t="s">
        <v>6</v>
      </c>
      <c r="C229" s="3">
        <v>221</v>
      </c>
      <c r="D229" s="3">
        <v>221</v>
      </c>
      <c r="E229" s="10">
        <v>52.7</v>
      </c>
      <c r="F229" s="24">
        <f t="shared" si="36"/>
        <v>14.638888888888889</v>
      </c>
      <c r="G229" s="24">
        <f t="shared" si="45"/>
        <v>1198.194444444445</v>
      </c>
      <c r="H229" s="17">
        <f t="shared" si="46"/>
        <v>0.18055555555555614</v>
      </c>
      <c r="I229" s="17">
        <f t="shared" si="38"/>
        <v>0.18055555555555614</v>
      </c>
      <c r="J229" s="17">
        <f t="shared" si="47"/>
        <v>0.65000000000000213</v>
      </c>
      <c r="U229">
        <f>IF(E229&lt;1,1,0)</f>
        <v>0</v>
      </c>
      <c r="V229">
        <f>IF(U229=1,"",E229)</f>
        <v>52.7</v>
      </c>
      <c r="W229">
        <f t="shared" si="37"/>
        <v>14.638888888888889</v>
      </c>
      <c r="Y229" s="17">
        <f t="shared" si="39"/>
        <v>143.44444444444395</v>
      </c>
      <c r="Z229" s="17">
        <f t="shared" si="40"/>
        <v>143.44444444444395</v>
      </c>
      <c r="AA229" s="29">
        <f t="shared" si="41"/>
        <v>164.64123000000001</v>
      </c>
      <c r="AB229" s="30">
        <f>SUM(0.5*$Y$4*$AA$4*$AB$4*F230^2)</f>
        <v>96.062546249999997</v>
      </c>
      <c r="AC229" s="17">
        <f t="shared" si="42"/>
        <v>404.14822069444392</v>
      </c>
      <c r="AD229" s="17">
        <f>SUM(AC229*F230/1000)</f>
        <v>5.9611862552430477</v>
      </c>
      <c r="AE229" s="28" cm="1">
        <f t="array" ref="AE229">SUM(Z229:AB229*F230/1000)</f>
        <v>5.9611862552430486</v>
      </c>
      <c r="AF229" s="28">
        <f t="shared" si="43"/>
        <v>143.44444444444395</v>
      </c>
      <c r="AG229" s="17">
        <f t="shared" si="44"/>
        <v>404.14822069444392</v>
      </c>
    </row>
    <row r="230" spans="2:33" x14ac:dyDescent="0.25">
      <c r="B230" s="3" t="s">
        <v>6</v>
      </c>
      <c r="C230" s="3">
        <v>222</v>
      </c>
      <c r="D230" s="3">
        <v>222</v>
      </c>
      <c r="E230" s="10">
        <v>53.1</v>
      </c>
      <c r="F230" s="24">
        <f t="shared" si="36"/>
        <v>14.75</v>
      </c>
      <c r="G230" s="24">
        <f t="shared" si="45"/>
        <v>1212.944444444445</v>
      </c>
      <c r="H230" s="17">
        <f t="shared" si="46"/>
        <v>0.11111111111111072</v>
      </c>
      <c r="I230" s="17">
        <f t="shared" si="38"/>
        <v>0.11111111111111072</v>
      </c>
      <c r="J230" s="17">
        <f t="shared" si="47"/>
        <v>0.39999999999999858</v>
      </c>
      <c r="U230">
        <f>IF(E230&lt;1,1,0)</f>
        <v>0</v>
      </c>
      <c r="V230">
        <f>IF(U230=1,"",E230)</f>
        <v>53.1</v>
      </c>
      <c r="W230">
        <f t="shared" si="37"/>
        <v>14.75</v>
      </c>
      <c r="Y230" s="17">
        <f t="shared" si="39"/>
        <v>125.51388888888812</v>
      </c>
      <c r="Z230" s="17">
        <f t="shared" si="40"/>
        <v>125.51388888888812</v>
      </c>
      <c r="AA230" s="29">
        <f t="shared" si="41"/>
        <v>164.64123000000001</v>
      </c>
      <c r="AB230" s="30">
        <f>SUM(0.5*$Y$4*$AA$4*$AB$4*F231^2)</f>
        <v>97.5152673611111</v>
      </c>
      <c r="AC230" s="17">
        <f t="shared" si="42"/>
        <v>387.67038624999924</v>
      </c>
      <c r="AD230" s="17">
        <f>SUM(AC230*F231/1000)</f>
        <v>5.7612126845485996</v>
      </c>
      <c r="AE230" s="28" cm="1">
        <f t="array" ref="AE230">SUM(Z230:AB230*F231/1000)</f>
        <v>5.7612126845485996</v>
      </c>
      <c r="AF230" s="28">
        <f t="shared" si="43"/>
        <v>125.51388888888812</v>
      </c>
      <c r="AG230" s="17">
        <f t="shared" si="44"/>
        <v>387.67038624999924</v>
      </c>
    </row>
    <row r="231" spans="2:33" x14ac:dyDescent="0.25">
      <c r="B231" s="3" t="s">
        <v>6</v>
      </c>
      <c r="C231" s="3">
        <v>223</v>
      </c>
      <c r="D231" s="3">
        <v>223</v>
      </c>
      <c r="E231" s="10">
        <v>53.5</v>
      </c>
      <c r="F231" s="24">
        <f t="shared" si="36"/>
        <v>14.861111111111111</v>
      </c>
      <c r="G231" s="24">
        <f t="shared" si="45"/>
        <v>1227.8055555555561</v>
      </c>
      <c r="H231" s="17">
        <f t="shared" si="46"/>
        <v>9.7222222222221627E-2</v>
      </c>
      <c r="I231" s="17">
        <f t="shared" si="38"/>
        <v>9.7222222222221627E-2</v>
      </c>
      <c r="J231" s="17">
        <f t="shared" si="47"/>
        <v>0.34999999999999787</v>
      </c>
      <c r="U231">
        <f>IF(E231&lt;1,1,0)</f>
        <v>0</v>
      </c>
      <c r="V231">
        <f>IF(U231=1,"",E231)</f>
        <v>53.5</v>
      </c>
      <c r="W231">
        <f t="shared" si="37"/>
        <v>14.861111111111111</v>
      </c>
      <c r="Y231" s="17">
        <f t="shared" si="39"/>
        <v>125.5138888888894</v>
      </c>
      <c r="Z231" s="17">
        <f t="shared" si="40"/>
        <v>125.5138888888894</v>
      </c>
      <c r="AA231" s="29">
        <f t="shared" si="41"/>
        <v>164.64123000000001</v>
      </c>
      <c r="AB231" s="30">
        <f>SUM(0.5*$Y$4*$AA$4*$AB$4*F232^2)</f>
        <v>98.611962777777777</v>
      </c>
      <c r="AC231" s="17">
        <f t="shared" si="42"/>
        <v>388.7670816666672</v>
      </c>
      <c r="AD231" s="17">
        <f>SUM(AC231*F232/1000)</f>
        <v>5.8099080537963044</v>
      </c>
      <c r="AE231" s="28" cm="1">
        <f t="array" ref="AE231">SUM(Z231:AB231*F232/1000)</f>
        <v>5.8099080537963044</v>
      </c>
      <c r="AF231" s="28">
        <f t="shared" si="43"/>
        <v>125.5138888888894</v>
      </c>
      <c r="AG231" s="17">
        <f t="shared" si="44"/>
        <v>388.7670816666672</v>
      </c>
    </row>
    <row r="232" spans="2:33" x14ac:dyDescent="0.25">
      <c r="B232" s="3" t="s">
        <v>6</v>
      </c>
      <c r="C232" s="3">
        <v>224</v>
      </c>
      <c r="D232" s="3">
        <v>224</v>
      </c>
      <c r="E232" s="10">
        <v>53.8</v>
      </c>
      <c r="F232" s="24">
        <f t="shared" si="36"/>
        <v>14.944444444444445</v>
      </c>
      <c r="G232" s="24">
        <f t="shared" si="45"/>
        <v>1242.7500000000005</v>
      </c>
      <c r="H232" s="17">
        <f t="shared" si="46"/>
        <v>9.7222222222222612E-2</v>
      </c>
      <c r="I232" s="17">
        <f t="shared" si="38"/>
        <v>9.7222222222222612E-2</v>
      </c>
      <c r="J232" s="17">
        <f t="shared" si="47"/>
        <v>0.35000000000000142</v>
      </c>
      <c r="U232">
        <f>IF(E232&lt;1,1,0)</f>
        <v>0</v>
      </c>
      <c r="V232">
        <f>IF(U232=1,"",E232)</f>
        <v>53.8</v>
      </c>
      <c r="W232">
        <f t="shared" si="37"/>
        <v>14.944444444444443</v>
      </c>
      <c r="Y232" s="17">
        <f t="shared" si="39"/>
        <v>179.30555555555557</v>
      </c>
      <c r="Z232" s="17">
        <f t="shared" si="40"/>
        <v>179.30555555555557</v>
      </c>
      <c r="AA232" s="29">
        <f t="shared" si="41"/>
        <v>164.64123000000001</v>
      </c>
      <c r="AB232" s="30">
        <f>SUM(0.5*$Y$4*$AA$4*$AB$4*F233^2)</f>
        <v>100.08376277777778</v>
      </c>
      <c r="AC232" s="17">
        <f t="shared" si="42"/>
        <v>444.0305483333334</v>
      </c>
      <c r="AD232" s="17">
        <f>SUM(AC232*F233/1000)</f>
        <v>6.6851265887962974</v>
      </c>
      <c r="AE232" s="28" cm="1">
        <f t="array" ref="AE232">SUM(Z232:AB232*F233/1000)</f>
        <v>6.6851265887962965</v>
      </c>
      <c r="AF232" s="28">
        <f t="shared" si="43"/>
        <v>179.30555555555557</v>
      </c>
      <c r="AG232" s="17">
        <f t="shared" si="44"/>
        <v>444.0305483333334</v>
      </c>
    </row>
    <row r="233" spans="2:33" x14ac:dyDescent="0.25">
      <c r="B233" s="3" t="s">
        <v>6</v>
      </c>
      <c r="C233" s="3">
        <v>225</v>
      </c>
      <c r="D233" s="3">
        <v>225</v>
      </c>
      <c r="E233" s="10">
        <v>54.2</v>
      </c>
      <c r="F233" s="24">
        <f t="shared" si="36"/>
        <v>15.055555555555555</v>
      </c>
      <c r="G233" s="24">
        <f t="shared" si="45"/>
        <v>1257.8055555555561</v>
      </c>
      <c r="H233" s="17">
        <f t="shared" si="46"/>
        <v>0.1388888888888889</v>
      </c>
      <c r="I233" s="17">
        <f t="shared" si="38"/>
        <v>0.1388888888888889</v>
      </c>
      <c r="J233" s="17">
        <f t="shared" si="47"/>
        <v>0.5</v>
      </c>
      <c r="U233">
        <f>IF(E233&lt;1,1,0)</f>
        <v>0</v>
      </c>
      <c r="V233">
        <f>IF(U233=1,"",E233)</f>
        <v>54.2</v>
      </c>
      <c r="W233">
        <f t="shared" si="37"/>
        <v>15.055555555555555</v>
      </c>
      <c r="Y233" s="17">
        <f t="shared" si="39"/>
        <v>197.23611111111009</v>
      </c>
      <c r="Z233" s="17">
        <f t="shared" si="40"/>
        <v>197.23611111111009</v>
      </c>
      <c r="AA233" s="29">
        <f t="shared" si="41"/>
        <v>164.64123000000001</v>
      </c>
      <c r="AB233" s="30">
        <f>SUM(0.5*$Y$4*$AA$4*$AB$4*F234^2)</f>
        <v>102.31190444444442</v>
      </c>
      <c r="AC233" s="17">
        <f t="shared" si="42"/>
        <v>464.18924555555452</v>
      </c>
      <c r="AD233" s="17">
        <f>SUM(AC233*F234/1000)</f>
        <v>7.0659918490123292</v>
      </c>
      <c r="AE233" s="28" cm="1">
        <f t="array" ref="AE233">SUM(Z233:AB233*F234/1000)</f>
        <v>7.0659918490123292</v>
      </c>
      <c r="AF233" s="28">
        <f t="shared" si="43"/>
        <v>197.23611111111009</v>
      </c>
      <c r="AG233" s="17">
        <f t="shared" si="44"/>
        <v>464.18924555555452</v>
      </c>
    </row>
    <row r="234" spans="2:33" x14ac:dyDescent="0.25">
      <c r="B234" s="3" t="s">
        <v>6</v>
      </c>
      <c r="C234" s="3">
        <v>226</v>
      </c>
      <c r="D234" s="3">
        <v>226</v>
      </c>
      <c r="E234" s="10">
        <v>54.8</v>
      </c>
      <c r="F234" s="24">
        <f t="shared" si="36"/>
        <v>15.222222222222221</v>
      </c>
      <c r="G234" s="24">
        <f t="shared" si="45"/>
        <v>1273.0277777777783</v>
      </c>
      <c r="H234" s="17">
        <f t="shared" si="46"/>
        <v>0.15277777777777699</v>
      </c>
      <c r="I234" s="17">
        <f t="shared" si="38"/>
        <v>0.15277777777777699</v>
      </c>
      <c r="J234" s="17">
        <f t="shared" si="47"/>
        <v>0.54999999999999716</v>
      </c>
      <c r="U234">
        <f>IF(E234&lt;1,1,0)</f>
        <v>0</v>
      </c>
      <c r="V234">
        <f>IF(U234=1,"",E234)</f>
        <v>54.8</v>
      </c>
      <c r="W234">
        <f t="shared" si="37"/>
        <v>15.222222222222221</v>
      </c>
      <c r="Y234" s="17">
        <f t="shared" si="39"/>
        <v>179.30555555555557</v>
      </c>
      <c r="Z234" s="17">
        <f t="shared" si="40"/>
        <v>179.30555555555557</v>
      </c>
      <c r="AA234" s="29">
        <f t="shared" si="41"/>
        <v>164.64123000000001</v>
      </c>
      <c r="AB234" s="30">
        <f>SUM(0.5*$Y$4*$AA$4*$AB$4*F235^2)</f>
        <v>104.18742736111111</v>
      </c>
      <c r="AC234" s="17">
        <f t="shared" si="42"/>
        <v>448.13421291666668</v>
      </c>
      <c r="AD234" s="17">
        <f>SUM(AC234*F235/1000)</f>
        <v>6.8838394373032408</v>
      </c>
      <c r="AE234" s="28" cm="1">
        <f t="array" ref="AE234">SUM(Z234:AB234*F235/1000)</f>
        <v>6.8838394373032408</v>
      </c>
      <c r="AF234" s="28">
        <f t="shared" si="43"/>
        <v>179.30555555555557</v>
      </c>
      <c r="AG234" s="17">
        <f t="shared" si="44"/>
        <v>448.13421291666668</v>
      </c>
    </row>
    <row r="235" spans="2:33" x14ac:dyDescent="0.25">
      <c r="B235" s="3" t="s">
        <v>6</v>
      </c>
      <c r="C235" s="3">
        <v>227</v>
      </c>
      <c r="D235" s="3">
        <v>227</v>
      </c>
      <c r="E235" s="10">
        <v>55.3</v>
      </c>
      <c r="F235" s="24">
        <f t="shared" si="36"/>
        <v>15.361111111111111</v>
      </c>
      <c r="G235" s="24">
        <f t="shared" si="45"/>
        <v>1288.3888888888894</v>
      </c>
      <c r="H235" s="17">
        <f t="shared" si="46"/>
        <v>0.1388888888888889</v>
      </c>
      <c r="I235" s="17">
        <f t="shared" si="38"/>
        <v>0.1388888888888889</v>
      </c>
      <c r="J235" s="17">
        <f t="shared" si="47"/>
        <v>0.5</v>
      </c>
      <c r="U235">
        <f>IF(E235&lt;1,1,0)</f>
        <v>0</v>
      </c>
      <c r="V235">
        <f>IF(U235=1,"",E235)</f>
        <v>55.3</v>
      </c>
      <c r="W235">
        <f t="shared" si="37"/>
        <v>15.361111111111111</v>
      </c>
      <c r="Y235" s="17">
        <f t="shared" si="39"/>
        <v>161.37500000000099</v>
      </c>
      <c r="Z235" s="17">
        <f t="shared" si="40"/>
        <v>161.37500000000099</v>
      </c>
      <c r="AA235" s="29">
        <f t="shared" si="41"/>
        <v>164.64123000000001</v>
      </c>
      <c r="AB235" s="30">
        <f>SUM(0.5*$Y$4*$AA$4*$AB$4*F236^2)</f>
        <v>106.07998499999999</v>
      </c>
      <c r="AC235" s="17">
        <f t="shared" si="42"/>
        <v>432.09621500000094</v>
      </c>
      <c r="AD235" s="17">
        <f>SUM(AC235*F236/1000)</f>
        <v>6.6974913325000145</v>
      </c>
      <c r="AE235" s="28" cm="1">
        <f t="array" ref="AE235">SUM(Z235:AB235*F236/1000)</f>
        <v>6.6974913325000163</v>
      </c>
      <c r="AF235" s="28">
        <f t="shared" si="43"/>
        <v>161.37500000000099</v>
      </c>
      <c r="AG235" s="17">
        <f t="shared" si="44"/>
        <v>432.09621500000094</v>
      </c>
    </row>
    <row r="236" spans="2:33" x14ac:dyDescent="0.25">
      <c r="B236" s="3" t="s">
        <v>6</v>
      </c>
      <c r="C236" s="3">
        <v>228</v>
      </c>
      <c r="D236" s="3">
        <v>228</v>
      </c>
      <c r="E236" s="10">
        <v>55.8</v>
      </c>
      <c r="F236" s="24">
        <f t="shared" si="36"/>
        <v>15.5</v>
      </c>
      <c r="G236" s="24">
        <f t="shared" si="45"/>
        <v>1303.8888888888894</v>
      </c>
      <c r="H236" s="17">
        <f t="shared" si="46"/>
        <v>0.12500000000000078</v>
      </c>
      <c r="I236" s="17">
        <f t="shared" si="38"/>
        <v>0.12500000000000078</v>
      </c>
      <c r="J236" s="17">
        <f t="shared" si="47"/>
        <v>0.45000000000000284</v>
      </c>
      <c r="U236">
        <f>IF(E236&lt;1,1,0)</f>
        <v>0</v>
      </c>
      <c r="V236">
        <f>IF(U236=1,"",E236)</f>
        <v>55.8</v>
      </c>
      <c r="W236">
        <f t="shared" si="37"/>
        <v>15.499999999999998</v>
      </c>
      <c r="Y236" s="17">
        <f t="shared" si="39"/>
        <v>125.5138888888894</v>
      </c>
      <c r="Z236" s="17">
        <f t="shared" si="40"/>
        <v>125.5138888888894</v>
      </c>
      <c r="AA236" s="29">
        <f t="shared" si="41"/>
        <v>164.64123000000001</v>
      </c>
      <c r="AB236" s="30">
        <f>SUM(0.5*$Y$4*$AA$4*$AB$4*F237^2)</f>
        <v>107.60629611111111</v>
      </c>
      <c r="AC236" s="17">
        <f t="shared" si="42"/>
        <v>397.76141500000051</v>
      </c>
      <c r="AD236" s="17">
        <f>SUM(AC236*F237/1000)</f>
        <v>6.2094976452777857</v>
      </c>
      <c r="AE236" s="28" cm="1">
        <f t="array" ref="AE236">SUM(Z236:AB236*F237/1000)</f>
        <v>6.2094976452777857</v>
      </c>
      <c r="AF236" s="28">
        <f t="shared" si="43"/>
        <v>125.5138888888894</v>
      </c>
      <c r="AG236" s="17">
        <f t="shared" si="44"/>
        <v>397.76141500000051</v>
      </c>
    </row>
    <row r="237" spans="2:33" x14ac:dyDescent="0.25">
      <c r="B237" s="3" t="s">
        <v>6</v>
      </c>
      <c r="C237" s="3">
        <v>229</v>
      </c>
      <c r="D237" s="3">
        <v>229</v>
      </c>
      <c r="E237" s="10">
        <v>56.2</v>
      </c>
      <c r="F237" s="24">
        <f t="shared" si="36"/>
        <v>15.611111111111111</v>
      </c>
      <c r="G237" s="24">
        <f t="shared" si="45"/>
        <v>1319.5000000000005</v>
      </c>
      <c r="H237" s="17">
        <f t="shared" si="46"/>
        <v>9.7222222222222612E-2</v>
      </c>
      <c r="I237" s="17">
        <f t="shared" si="38"/>
        <v>9.7222222222222612E-2</v>
      </c>
      <c r="J237" s="17">
        <f t="shared" si="47"/>
        <v>0.35000000000000142</v>
      </c>
      <c r="U237">
        <f>IF(E237&lt;1,1,0)</f>
        <v>0</v>
      </c>
      <c r="V237">
        <f>IF(U237=1,"",E237)</f>
        <v>56.2</v>
      </c>
      <c r="W237">
        <f t="shared" si="37"/>
        <v>15.611111111111111</v>
      </c>
      <c r="Y237" s="17">
        <f t="shared" si="39"/>
        <v>53.791666666666153</v>
      </c>
      <c r="Z237" s="17">
        <f t="shared" si="40"/>
        <v>53.791666666666153</v>
      </c>
      <c r="AA237" s="29">
        <f t="shared" si="41"/>
        <v>164.64123000000001</v>
      </c>
      <c r="AB237" s="30">
        <f>SUM(0.5*$Y$4*$AA$4*$AB$4*F238^2)</f>
        <v>108.75818402777777</v>
      </c>
      <c r="AC237" s="17">
        <f t="shared" si="42"/>
        <v>327.19108069444394</v>
      </c>
      <c r="AD237" s="17">
        <f>SUM(AC237*F238/1000)</f>
        <v>5.1350822386766897</v>
      </c>
      <c r="AE237" s="28" cm="1">
        <f t="array" ref="AE237">SUM(Z237:AB237*F238/1000)</f>
        <v>5.1350822386766897</v>
      </c>
      <c r="AF237" s="28">
        <f t="shared" si="43"/>
        <v>53.791666666666153</v>
      </c>
      <c r="AG237" s="17">
        <f t="shared" si="44"/>
        <v>327.19108069444394</v>
      </c>
    </row>
    <row r="238" spans="2:33" x14ac:dyDescent="0.25">
      <c r="B238" s="3" t="s">
        <v>6</v>
      </c>
      <c r="C238" s="3">
        <v>230</v>
      </c>
      <c r="D238" s="3">
        <v>230</v>
      </c>
      <c r="E238" s="10">
        <v>56.5</v>
      </c>
      <c r="F238" s="24">
        <f t="shared" si="36"/>
        <v>15.694444444444445</v>
      </c>
      <c r="G238" s="24">
        <f t="shared" si="45"/>
        <v>1335.1944444444448</v>
      </c>
      <c r="H238" s="17">
        <f t="shared" si="46"/>
        <v>4.1666666666666269E-2</v>
      </c>
      <c r="I238" s="17">
        <f t="shared" si="38"/>
        <v>4.1666666666666269E-2</v>
      </c>
      <c r="J238" s="17">
        <f t="shared" si="47"/>
        <v>0.14999999999999858</v>
      </c>
      <c r="U238">
        <f>IF(E238&lt;1,1,0)</f>
        <v>0</v>
      </c>
      <c r="V238">
        <f>IF(U238=1,"",E238)</f>
        <v>56.5</v>
      </c>
      <c r="W238">
        <f t="shared" si="37"/>
        <v>15.694444444444445</v>
      </c>
      <c r="Y238" s="17">
        <f t="shared" si="39"/>
        <v>-53.791666666666153</v>
      </c>
      <c r="Z238" s="17">
        <f t="shared" si="40"/>
        <v>53.791666666666153</v>
      </c>
      <c r="AA238" s="29">
        <f t="shared" si="41"/>
        <v>164.64123000000001</v>
      </c>
      <c r="AB238" s="30">
        <f>SUM(0.5*$Y$4*$AA$4*$AB$4*F239^2)</f>
        <v>108.75818402777777</v>
      </c>
      <c r="AC238" s="17">
        <f t="shared" si="42"/>
        <v>219.60774736111165</v>
      </c>
      <c r="AD238" s="17">
        <f>SUM(AC238*F239/1000)</f>
        <v>3.446621590528558</v>
      </c>
      <c r="AE238" s="28" cm="1">
        <f t="array" ref="AE238">SUM(Z238:AB238*F239/1000)</f>
        <v>5.1350822386766897</v>
      </c>
      <c r="AF238" s="28">
        <f t="shared" si="43"/>
        <v>-53.791666666666153</v>
      </c>
      <c r="AG238" s="17">
        <f t="shared" si="44"/>
        <v>219.60774736111165</v>
      </c>
    </row>
    <row r="239" spans="2:33" x14ac:dyDescent="0.25">
      <c r="B239" s="3" t="s">
        <v>6</v>
      </c>
      <c r="C239" s="3">
        <v>231</v>
      </c>
      <c r="D239" s="3">
        <v>231</v>
      </c>
      <c r="E239" s="10">
        <v>56.5</v>
      </c>
      <c r="F239" s="24">
        <f t="shared" si="36"/>
        <v>15.694444444444445</v>
      </c>
      <c r="G239" s="24">
        <f t="shared" si="45"/>
        <v>1350.8888888888891</v>
      </c>
      <c r="H239" s="17">
        <f t="shared" si="46"/>
        <v>-4.1666666666666269E-2</v>
      </c>
      <c r="I239" s="17">
        <f t="shared" si="38"/>
        <v>4.1666666666666269E-2</v>
      </c>
      <c r="J239" s="17">
        <f t="shared" si="47"/>
        <v>-0.14999999999999858</v>
      </c>
      <c r="U239">
        <f>IF(E239&lt;1,1,0)</f>
        <v>0</v>
      </c>
      <c r="V239">
        <f>IF(U239=1,"",E239)</f>
        <v>56.5</v>
      </c>
      <c r="W239">
        <f t="shared" si="37"/>
        <v>15.694444444444445</v>
      </c>
      <c r="Y239" s="17">
        <f t="shared" si="39"/>
        <v>-286.88888888888914</v>
      </c>
      <c r="Z239" s="17">
        <f t="shared" si="40"/>
        <v>286.88888888888914</v>
      </c>
      <c r="AA239" s="29">
        <f t="shared" si="41"/>
        <v>164.64123000000001</v>
      </c>
      <c r="AB239" s="30">
        <f>SUM(0.5*$Y$4*$AA$4*$AB$4*F240^2)</f>
        <v>107.60629611111111</v>
      </c>
      <c r="AC239" s="17">
        <f t="shared" si="42"/>
        <v>-14.641362777778028</v>
      </c>
      <c r="AD239" s="17">
        <f>SUM(AC239*F240/1000)</f>
        <v>-0.22856794114197923</v>
      </c>
      <c r="AE239" s="28" cm="1">
        <f t="array" ref="AE239">SUM(Z239:AB239*F240/1000)</f>
        <v>8.7287407008333382</v>
      </c>
      <c r="AF239" s="28">
        <f t="shared" si="43"/>
        <v>-286.88888888888914</v>
      </c>
      <c r="AG239" s="17">
        <f t="shared" si="44"/>
        <v>-14.641362777778028</v>
      </c>
    </row>
    <row r="240" spans="2:33" x14ac:dyDescent="0.25">
      <c r="B240" s="3" t="s">
        <v>6</v>
      </c>
      <c r="C240" s="3">
        <v>232</v>
      </c>
      <c r="D240" s="3">
        <v>232</v>
      </c>
      <c r="E240" s="10">
        <v>56.2</v>
      </c>
      <c r="F240" s="24">
        <f t="shared" si="36"/>
        <v>15.611111111111111</v>
      </c>
      <c r="G240" s="24">
        <f t="shared" si="45"/>
        <v>1366.5000000000002</v>
      </c>
      <c r="H240" s="17">
        <f t="shared" si="46"/>
        <v>-0.2222222222222224</v>
      </c>
      <c r="I240" s="17">
        <f t="shared" si="38"/>
        <v>0.2222222222222224</v>
      </c>
      <c r="J240" s="17">
        <f t="shared" si="47"/>
        <v>-0.80000000000000071</v>
      </c>
      <c r="U240">
        <f>IF(E240&lt;1,1,0)</f>
        <v>0</v>
      </c>
      <c r="V240">
        <f>IF(U240=1,"",E240)</f>
        <v>56.2</v>
      </c>
      <c r="W240">
        <f t="shared" si="37"/>
        <v>15.611111111111111</v>
      </c>
      <c r="Y240" s="17">
        <f t="shared" si="39"/>
        <v>-591.70833333333405</v>
      </c>
      <c r="Z240" s="17">
        <f t="shared" si="40"/>
        <v>591.70833333333405</v>
      </c>
      <c r="AA240" s="29">
        <f t="shared" si="41"/>
        <v>164.64123000000001</v>
      </c>
      <c r="AB240" s="30">
        <f>SUM(0.5*$Y$4*$AA$4*$AB$4*F241^2)</f>
        <v>102.68564624999999</v>
      </c>
      <c r="AC240" s="17">
        <f t="shared" si="42"/>
        <v>-324.38145708333406</v>
      </c>
      <c r="AD240" s="17">
        <f>SUM(AC240*F241/1000)</f>
        <v>-4.9468172205208445</v>
      </c>
      <c r="AE240" s="28" cm="1">
        <f t="array" ref="AE240">SUM(Z240:AB240*F241/1000)</f>
        <v>13.100286946145845</v>
      </c>
      <c r="AF240" s="28">
        <f t="shared" si="43"/>
        <v>-591.70833333333405</v>
      </c>
      <c r="AG240" s="17">
        <f t="shared" si="44"/>
        <v>-324.38145708333406</v>
      </c>
    </row>
    <row r="241" spans="2:33" x14ac:dyDescent="0.25">
      <c r="B241" s="3" t="s">
        <v>6</v>
      </c>
      <c r="C241" s="3">
        <v>233</v>
      </c>
      <c r="D241" s="3">
        <v>233</v>
      </c>
      <c r="E241" s="10">
        <v>54.9</v>
      </c>
      <c r="F241" s="24">
        <f t="shared" si="36"/>
        <v>15.25</v>
      </c>
      <c r="G241" s="24">
        <f t="shared" si="45"/>
        <v>1381.7500000000002</v>
      </c>
      <c r="H241" s="17">
        <f t="shared" si="46"/>
        <v>-0.45833333333333393</v>
      </c>
      <c r="I241" s="17">
        <f t="shared" si="38"/>
        <v>0.45833333333333393</v>
      </c>
      <c r="J241" s="17">
        <f t="shared" si="47"/>
        <v>-1.6500000000000021</v>
      </c>
      <c r="U241">
        <f>IF(E241&lt;1,1,0)</f>
        <v>0</v>
      </c>
      <c r="V241">
        <f>IF(U241=1,"",E241)</f>
        <v>54.9</v>
      </c>
      <c r="W241">
        <f t="shared" si="37"/>
        <v>15.25</v>
      </c>
      <c r="Y241" s="17">
        <f t="shared" si="39"/>
        <v>-699.29166666666629</v>
      </c>
      <c r="Z241" s="17">
        <f t="shared" si="40"/>
        <v>699.29166666666629</v>
      </c>
      <c r="AA241" s="29">
        <f t="shared" si="41"/>
        <v>164.64123000000001</v>
      </c>
      <c r="AB241" s="30">
        <f>SUM(0.5*$Y$4*$AA$4*$AB$4*F242^2)</f>
        <v>95.340274027777781</v>
      </c>
      <c r="AC241" s="17">
        <f t="shared" si="42"/>
        <v>-439.31016263888853</v>
      </c>
      <c r="AD241" s="17">
        <f>SUM(AC241*F242/1000)</f>
        <v>-6.455418778777001</v>
      </c>
      <c r="AE241" s="28" cm="1">
        <f t="array" ref="AE241">SUM(Z241:AB241*F242/1000)</f>
        <v>14.095986313815581</v>
      </c>
      <c r="AF241" s="28">
        <f t="shared" si="43"/>
        <v>-699.29166666666629</v>
      </c>
      <c r="AG241" s="17">
        <f t="shared" si="44"/>
        <v>-439.31016263888853</v>
      </c>
    </row>
    <row r="242" spans="2:33" x14ac:dyDescent="0.25">
      <c r="B242" s="3" t="s">
        <v>6</v>
      </c>
      <c r="C242" s="3">
        <v>234</v>
      </c>
      <c r="D242" s="3">
        <v>234</v>
      </c>
      <c r="E242" s="10">
        <v>52.9</v>
      </c>
      <c r="F242" s="24">
        <f t="shared" si="36"/>
        <v>14.694444444444445</v>
      </c>
      <c r="G242" s="24">
        <f t="shared" si="45"/>
        <v>1396.4444444444446</v>
      </c>
      <c r="H242" s="17">
        <f t="shared" si="46"/>
        <v>-0.54166666666666641</v>
      </c>
      <c r="I242" s="17">
        <f t="shared" si="38"/>
        <v>0.54166666666666641</v>
      </c>
      <c r="J242" s="17">
        <f t="shared" si="47"/>
        <v>-1.9499999999999993</v>
      </c>
      <c r="U242">
        <f>IF(E242&lt;1,1,0)</f>
        <v>0</v>
      </c>
      <c r="V242">
        <f>IF(U242=1,"",E242)</f>
        <v>52.9</v>
      </c>
      <c r="W242">
        <f t="shared" si="37"/>
        <v>14.694444444444443</v>
      </c>
      <c r="Y242" s="17">
        <f t="shared" si="39"/>
        <v>-555.84722222222251</v>
      </c>
      <c r="Z242" s="17">
        <f t="shared" si="40"/>
        <v>555.84722222222251</v>
      </c>
      <c r="AA242" s="29">
        <f t="shared" si="41"/>
        <v>164.64123000000001</v>
      </c>
      <c r="AB242" s="30">
        <f>SUM(0.5*$Y$4*$AA$4*$AB$4*F243^2)</f>
        <v>88.61462499999999</v>
      </c>
      <c r="AC242" s="17">
        <f t="shared" si="42"/>
        <v>-302.59136722222252</v>
      </c>
      <c r="AD242" s="17">
        <f>SUM(AC242*F243/1000)</f>
        <v>-4.2867110356481524</v>
      </c>
      <c r="AE242" s="28" cm="1">
        <f t="array" ref="AE242">SUM(Z242:AB242*F243/1000)</f>
        <v>11.462293593981485</v>
      </c>
      <c r="AF242" s="28">
        <f t="shared" si="43"/>
        <v>-555.84722222222251</v>
      </c>
      <c r="AG242" s="17">
        <f t="shared" si="44"/>
        <v>-302.59136722222252</v>
      </c>
    </row>
    <row r="243" spans="2:33" x14ac:dyDescent="0.25">
      <c r="B243" s="3" t="s">
        <v>6</v>
      </c>
      <c r="C243" s="3">
        <v>235</v>
      </c>
      <c r="D243" s="3">
        <v>235</v>
      </c>
      <c r="E243" s="10">
        <v>51</v>
      </c>
      <c r="F243" s="24">
        <f t="shared" si="36"/>
        <v>14.166666666666666</v>
      </c>
      <c r="G243" s="24">
        <f t="shared" si="45"/>
        <v>1410.6111111111113</v>
      </c>
      <c r="H243" s="17">
        <f t="shared" si="46"/>
        <v>-0.43055555555555575</v>
      </c>
      <c r="I243" s="17">
        <f t="shared" si="38"/>
        <v>0.43055555555555575</v>
      </c>
      <c r="J243" s="17">
        <f t="shared" si="47"/>
        <v>-1.5500000000000007</v>
      </c>
      <c r="U243">
        <f>IF(E243&lt;1,1,0)</f>
        <v>0</v>
      </c>
      <c r="V243">
        <f>IF(U243=1,"",E243)</f>
        <v>51</v>
      </c>
      <c r="W243">
        <f t="shared" si="37"/>
        <v>14.166666666666666</v>
      </c>
      <c r="Y243" s="17">
        <f t="shared" si="39"/>
        <v>-322.74999999999949</v>
      </c>
      <c r="Z243" s="17">
        <f t="shared" si="40"/>
        <v>322.74999999999949</v>
      </c>
      <c r="AA243" s="29">
        <f t="shared" si="41"/>
        <v>164.64123000000001</v>
      </c>
      <c r="AB243" s="30">
        <f>SUM(0.5*$Y$4*$AA$4*$AB$4*F244^2)</f>
        <v>84.493584999999996</v>
      </c>
      <c r="AC243" s="17">
        <f t="shared" si="42"/>
        <v>-73.615184999999485</v>
      </c>
      <c r="AD243" s="17">
        <f>SUM(AC243*F244/1000)</f>
        <v>-1.0183433924999929</v>
      </c>
      <c r="AE243" s="28" cm="1">
        <f t="array" ref="AE243">SUM(Z243:AB243*F244/1000)</f>
        <v>7.911073274166661</v>
      </c>
      <c r="AF243" s="28">
        <f t="shared" si="43"/>
        <v>-322.74999999999949</v>
      </c>
      <c r="AG243" s="17">
        <f t="shared" si="44"/>
        <v>-73.615184999999485</v>
      </c>
    </row>
    <row r="244" spans="2:33" x14ac:dyDescent="0.25">
      <c r="B244" s="3" t="s">
        <v>6</v>
      </c>
      <c r="C244" s="3">
        <v>236</v>
      </c>
      <c r="D244" s="3">
        <v>236</v>
      </c>
      <c r="E244" s="10">
        <v>49.8</v>
      </c>
      <c r="F244" s="24">
        <f t="shared" si="36"/>
        <v>13.833333333333334</v>
      </c>
      <c r="G244" s="24">
        <f t="shared" si="45"/>
        <v>1424.4444444444446</v>
      </c>
      <c r="H244" s="17">
        <f t="shared" si="46"/>
        <v>-0.24999999999999961</v>
      </c>
      <c r="I244" s="17">
        <f t="shared" si="38"/>
        <v>0.24999999999999961</v>
      </c>
      <c r="J244" s="17">
        <f t="shared" si="47"/>
        <v>-0.89999999999999858</v>
      </c>
      <c r="U244">
        <f>IF(E244&lt;1,1,0)</f>
        <v>0</v>
      </c>
      <c r="V244">
        <f>IF(U244=1,"",E244)</f>
        <v>49.8</v>
      </c>
      <c r="W244">
        <f t="shared" si="37"/>
        <v>13.833333333333332</v>
      </c>
      <c r="Y244" s="17">
        <f t="shared" si="39"/>
        <v>-251.02777777777754</v>
      </c>
      <c r="Z244" s="17">
        <f t="shared" si="40"/>
        <v>251.02777777777754</v>
      </c>
      <c r="AA244" s="29">
        <f t="shared" si="41"/>
        <v>164.64123000000001</v>
      </c>
      <c r="AB244" s="30">
        <f>SUM(0.5*$Y$4*$AA$4*$AB$4*F245^2)</f>
        <v>82.469859999999997</v>
      </c>
      <c r="AC244" s="17">
        <f t="shared" si="42"/>
        <v>-3.9166877777775397</v>
      </c>
      <c r="AD244" s="17">
        <f>SUM(AC244*F245/1000)</f>
        <v>-5.3528066296293038E-2</v>
      </c>
      <c r="AE244" s="28" cm="1">
        <f t="array" ref="AE244">SUM(Z244:AB244*F245/1000)</f>
        <v>6.8078978596296258</v>
      </c>
      <c r="AF244" s="28">
        <f t="shared" si="43"/>
        <v>-251.02777777777754</v>
      </c>
      <c r="AG244" s="17">
        <f t="shared" si="44"/>
        <v>-3.9166877777775397</v>
      </c>
    </row>
    <row r="245" spans="2:33" x14ac:dyDescent="0.25">
      <c r="B245" s="3" t="s">
        <v>6</v>
      </c>
      <c r="C245" s="3">
        <v>237</v>
      </c>
      <c r="D245" s="3">
        <v>237</v>
      </c>
      <c r="E245" s="10">
        <v>49.2</v>
      </c>
      <c r="F245" s="24">
        <f t="shared" si="36"/>
        <v>13.666666666666666</v>
      </c>
      <c r="G245" s="24">
        <f t="shared" si="45"/>
        <v>1438.1111111111113</v>
      </c>
      <c r="H245" s="17">
        <f t="shared" si="46"/>
        <v>-0.19444444444444425</v>
      </c>
      <c r="I245" s="17">
        <f t="shared" si="38"/>
        <v>0.19444444444444425</v>
      </c>
      <c r="J245" s="17">
        <f t="shared" si="47"/>
        <v>-0.69999999999999929</v>
      </c>
      <c r="U245">
        <f>IF(E245&lt;1,1,0)</f>
        <v>0</v>
      </c>
      <c r="V245">
        <f>IF(U245=1,"",E245)</f>
        <v>49.2</v>
      </c>
      <c r="W245">
        <f t="shared" si="37"/>
        <v>13.666666666666668</v>
      </c>
      <c r="Y245" s="17">
        <f t="shared" si="39"/>
        <v>-412.40277777777851</v>
      </c>
      <c r="Z245" s="17">
        <f t="shared" si="40"/>
        <v>412.40277777777851</v>
      </c>
      <c r="AA245" s="29">
        <f t="shared" si="41"/>
        <v>164.64123000000001</v>
      </c>
      <c r="AB245" s="30">
        <f>SUM(0.5*$Y$4*$AA$4*$AB$4*F246^2)</f>
        <v>79.809717777777777</v>
      </c>
      <c r="AC245" s="17">
        <f t="shared" si="42"/>
        <v>-167.95183000000071</v>
      </c>
      <c r="AD245" s="17">
        <f>SUM(AC245*F246/1000)</f>
        <v>-2.2580190477777875</v>
      </c>
      <c r="AE245" s="28" cm="1">
        <f t="array" ref="AE245">SUM(Z245:AB245*F246/1000)</f>
        <v>8.8310334213580344</v>
      </c>
      <c r="AF245" s="28">
        <f t="shared" si="43"/>
        <v>-412.40277777777851</v>
      </c>
      <c r="AG245" s="17">
        <f t="shared" si="44"/>
        <v>-167.95183000000071</v>
      </c>
    </row>
    <row r="246" spans="2:33" x14ac:dyDescent="0.25">
      <c r="B246" s="3" t="s">
        <v>6</v>
      </c>
      <c r="C246" s="3">
        <v>238</v>
      </c>
      <c r="D246" s="3">
        <v>238</v>
      </c>
      <c r="E246" s="10">
        <v>48.4</v>
      </c>
      <c r="F246" s="24">
        <f t="shared" si="36"/>
        <v>13.444444444444445</v>
      </c>
      <c r="G246" s="24">
        <f t="shared" si="45"/>
        <v>1451.5555555555557</v>
      </c>
      <c r="H246" s="17">
        <f t="shared" si="46"/>
        <v>-0.31944444444444503</v>
      </c>
      <c r="I246" s="17">
        <f t="shared" si="38"/>
        <v>0.31944444444444503</v>
      </c>
      <c r="J246" s="17">
        <f t="shared" si="47"/>
        <v>-1.1500000000000021</v>
      </c>
      <c r="U246">
        <f>IF(E246&lt;1,1,0)</f>
        <v>0</v>
      </c>
      <c r="V246">
        <f>IF(U246=1,"",E246)</f>
        <v>48.4</v>
      </c>
      <c r="W246">
        <f t="shared" si="37"/>
        <v>13.444444444444443</v>
      </c>
      <c r="Y246" s="17">
        <f t="shared" si="39"/>
        <v>-735.15277777777806</v>
      </c>
      <c r="Z246" s="17">
        <f t="shared" si="40"/>
        <v>735.15277777777806</v>
      </c>
      <c r="AA246" s="29">
        <f t="shared" si="41"/>
        <v>164.64123000000001</v>
      </c>
      <c r="AB246" s="30">
        <f>SUM(0.5*$Y$4*$AA$4*$AB$4*F247^2)</f>
        <v>74.939490694444444</v>
      </c>
      <c r="AC246" s="17">
        <f t="shared" si="42"/>
        <v>-495.57205708333368</v>
      </c>
      <c r="AD246" s="17">
        <f>SUM(AC246*F247/1000)</f>
        <v>-6.4562026325578756</v>
      </c>
      <c r="AE246" s="28" cm="1">
        <f t="array" ref="AE246">SUM(Z246:AB246*F247/1000)</f>
        <v>12.69861141065201</v>
      </c>
      <c r="AF246" s="28">
        <f t="shared" si="43"/>
        <v>-735.15277777777806</v>
      </c>
      <c r="AG246" s="17">
        <f t="shared" si="44"/>
        <v>-495.57205708333368</v>
      </c>
    </row>
    <row r="247" spans="2:33" x14ac:dyDescent="0.25">
      <c r="B247" s="3" t="s">
        <v>6</v>
      </c>
      <c r="C247" s="3">
        <v>239</v>
      </c>
      <c r="D247" s="3">
        <v>239</v>
      </c>
      <c r="E247" s="10">
        <v>46.9</v>
      </c>
      <c r="F247" s="24">
        <f t="shared" si="36"/>
        <v>13.027777777777779</v>
      </c>
      <c r="G247" s="24">
        <f t="shared" si="45"/>
        <v>1464.5833333333335</v>
      </c>
      <c r="H247" s="17">
        <f t="shared" si="46"/>
        <v>-0.56944444444444464</v>
      </c>
      <c r="I247" s="17">
        <f t="shared" si="38"/>
        <v>0.56944444444444464</v>
      </c>
      <c r="J247" s="17">
        <f t="shared" si="47"/>
        <v>-2.0500000000000007</v>
      </c>
      <c r="U247">
        <f>IF(E247&lt;1,1,0)</f>
        <v>0</v>
      </c>
      <c r="V247">
        <f>IF(U247=1,"",E247)</f>
        <v>46.9</v>
      </c>
      <c r="W247">
        <f t="shared" si="37"/>
        <v>13.027777777777777</v>
      </c>
      <c r="Y247" s="17">
        <f t="shared" si="39"/>
        <v>-968.24999999999966</v>
      </c>
      <c r="Z247" s="17">
        <f t="shared" si="40"/>
        <v>968.24999999999966</v>
      </c>
      <c r="AA247" s="29">
        <f t="shared" si="41"/>
        <v>164.64123000000001</v>
      </c>
      <c r="AB247" s="30">
        <f>SUM(0.5*$Y$4*$AA$4*$AB$4*F248^2)</f>
        <v>66.860944027777776</v>
      </c>
      <c r="AC247" s="17">
        <f t="shared" si="42"/>
        <v>-736.74782597222179</v>
      </c>
      <c r="AD247" s="17">
        <f>SUM(AC247*F248/1000)</f>
        <v>-9.0660913029359502</v>
      </c>
      <c r="AE247" s="28" cm="1">
        <f t="array" ref="AE247">SUM(Z247:AB247*F248/1000)</f>
        <v>14.763617030397372</v>
      </c>
      <c r="AF247" s="28">
        <f t="shared" si="43"/>
        <v>-968.24999999999966</v>
      </c>
      <c r="AG247" s="17">
        <f t="shared" si="44"/>
        <v>-736.74782597222179</v>
      </c>
    </row>
    <row r="248" spans="2:33" x14ac:dyDescent="0.25">
      <c r="B248" s="3" t="s">
        <v>6</v>
      </c>
      <c r="C248" s="3">
        <v>240</v>
      </c>
      <c r="D248" s="3">
        <v>240</v>
      </c>
      <c r="E248" s="10">
        <v>44.3</v>
      </c>
      <c r="F248" s="24">
        <f t="shared" si="36"/>
        <v>12.305555555555555</v>
      </c>
      <c r="G248" s="24">
        <f t="shared" si="45"/>
        <v>1476.8888888888891</v>
      </c>
      <c r="H248" s="17">
        <f t="shared" si="46"/>
        <v>-0.74999999999999978</v>
      </c>
      <c r="I248" s="17">
        <f t="shared" si="38"/>
        <v>0.74999999999999978</v>
      </c>
      <c r="J248" s="17">
        <f t="shared" si="47"/>
        <v>-2.6999999999999993</v>
      </c>
      <c r="U248">
        <f>IF(E248&lt;1,1,0)</f>
        <v>0</v>
      </c>
      <c r="V248">
        <f>IF(U248=1,"",E248)</f>
        <v>44.3</v>
      </c>
      <c r="W248">
        <f t="shared" si="37"/>
        <v>12.305555555555554</v>
      </c>
      <c r="Y248" s="17">
        <f t="shared" si="39"/>
        <v>-860.66666666666617</v>
      </c>
      <c r="Z248" s="17">
        <f t="shared" si="40"/>
        <v>860.66666666666617</v>
      </c>
      <c r="AA248" s="29">
        <f t="shared" si="41"/>
        <v>164.64123000000001</v>
      </c>
      <c r="AB248" s="30">
        <f>SUM(0.5*$Y$4*$AA$4*$AB$4*F249^2)</f>
        <v>58.676100694444443</v>
      </c>
      <c r="AC248" s="17">
        <f t="shared" si="42"/>
        <v>-637.34933597222164</v>
      </c>
      <c r="AD248" s="17">
        <f>SUM(AC248*F249/1000)</f>
        <v>-7.3472215119020001</v>
      </c>
      <c r="AE248" s="28" cm="1">
        <f t="array" ref="AE248">SUM(Z248:AB248*F249/1000)</f>
        <v>12.495926636246137</v>
      </c>
      <c r="AF248" s="28">
        <f t="shared" si="43"/>
        <v>-860.66666666666617</v>
      </c>
      <c r="AG248" s="17">
        <f t="shared" si="44"/>
        <v>-637.34933597222164</v>
      </c>
    </row>
    <row r="249" spans="2:33" x14ac:dyDescent="0.25">
      <c r="B249" s="3" t="s">
        <v>6</v>
      </c>
      <c r="C249" s="3">
        <v>241</v>
      </c>
      <c r="D249" s="3">
        <v>241</v>
      </c>
      <c r="E249" s="10">
        <v>41.5</v>
      </c>
      <c r="F249" s="24">
        <f t="shared" si="36"/>
        <v>11.527777777777779</v>
      </c>
      <c r="G249" s="24">
        <f t="shared" si="45"/>
        <v>1488.416666666667</v>
      </c>
      <c r="H249" s="17">
        <f t="shared" si="46"/>
        <v>-0.6666666666666663</v>
      </c>
      <c r="I249" s="17">
        <f t="shared" si="38"/>
        <v>0.6666666666666663</v>
      </c>
      <c r="J249" s="17">
        <f t="shared" si="47"/>
        <v>-2.3999999999999986</v>
      </c>
      <c r="U249">
        <f>IF(E249&lt;1,1,0)</f>
        <v>0</v>
      </c>
      <c r="V249">
        <f>IF(U249=1,"",E249)</f>
        <v>41.5</v>
      </c>
      <c r="W249">
        <f t="shared" si="37"/>
        <v>11.527777777777777</v>
      </c>
      <c r="Y249" s="17">
        <f t="shared" si="39"/>
        <v>-806.875</v>
      </c>
      <c r="Z249" s="17">
        <f t="shared" si="40"/>
        <v>806.875</v>
      </c>
      <c r="AA249" s="29">
        <f t="shared" si="41"/>
        <v>164.64123000000001</v>
      </c>
      <c r="AB249" s="30">
        <f>SUM(0.5*$Y$4*$AA$4*$AB$4*F250^2)</f>
        <v>53.156850694444429</v>
      </c>
      <c r="AC249" s="17">
        <f t="shared" si="42"/>
        <v>-589.07691930555563</v>
      </c>
      <c r="AD249" s="17">
        <f>SUM(AC249*F250/1000)</f>
        <v>-6.4634828646026232</v>
      </c>
      <c r="AE249" s="28" cm="1">
        <f t="array" ref="AE249">SUM(Z249:AB249*F250/1000)</f>
        <v>11.242940746508486</v>
      </c>
      <c r="AF249" s="28">
        <f t="shared" si="43"/>
        <v>-806.875</v>
      </c>
      <c r="AG249" s="17">
        <f t="shared" si="44"/>
        <v>-589.07691930555563</v>
      </c>
    </row>
    <row r="250" spans="2:33" x14ac:dyDescent="0.25">
      <c r="B250" s="3" t="s">
        <v>6</v>
      </c>
      <c r="C250" s="3">
        <v>242</v>
      </c>
      <c r="D250" s="3">
        <v>242</v>
      </c>
      <c r="E250" s="10">
        <v>39.5</v>
      </c>
      <c r="F250" s="24">
        <f t="shared" si="36"/>
        <v>10.972222222222221</v>
      </c>
      <c r="G250" s="24">
        <f t="shared" si="45"/>
        <v>1499.3888888888891</v>
      </c>
      <c r="H250" s="17">
        <f t="shared" si="46"/>
        <v>-0.625</v>
      </c>
      <c r="I250" s="17">
        <f t="shared" si="38"/>
        <v>0.625</v>
      </c>
      <c r="J250" s="17">
        <f t="shared" si="47"/>
        <v>-2.25</v>
      </c>
      <c r="U250">
        <f>IF(E250&lt;1,1,0)</f>
        <v>0</v>
      </c>
      <c r="V250">
        <f>IF(U250=1,"",E250)</f>
        <v>39.5</v>
      </c>
      <c r="W250">
        <f t="shared" si="37"/>
        <v>10.972222222222221</v>
      </c>
      <c r="Y250" s="17">
        <f t="shared" si="39"/>
        <v>-878.59722222222194</v>
      </c>
      <c r="Z250" s="17">
        <f t="shared" si="40"/>
        <v>878.59722222222194</v>
      </c>
      <c r="AA250" s="29">
        <f t="shared" si="41"/>
        <v>164.64123000000001</v>
      </c>
      <c r="AB250" s="30">
        <f>SUM(0.5*$Y$4*$AA$4*$AB$4*F251^2)</f>
        <v>46.641069444444454</v>
      </c>
      <c r="AC250" s="17">
        <f t="shared" si="42"/>
        <v>-667.3149227777775</v>
      </c>
      <c r="AD250" s="17">
        <f>SUM(AC250*F251/1000)</f>
        <v>-6.8585144841049361</v>
      </c>
      <c r="AE250" s="28" cm="1">
        <f t="array" ref="AE250">SUM(Z250:AB250*F251/1000)</f>
        <v>11.201539528240739</v>
      </c>
      <c r="AF250" s="28">
        <f t="shared" si="43"/>
        <v>-878.59722222222194</v>
      </c>
      <c r="AG250" s="17">
        <f t="shared" si="44"/>
        <v>-667.3149227777775</v>
      </c>
    </row>
    <row r="251" spans="2:33" x14ac:dyDescent="0.25">
      <c r="B251" s="3" t="s">
        <v>6</v>
      </c>
      <c r="C251" s="3">
        <v>243</v>
      </c>
      <c r="D251" s="3">
        <v>243</v>
      </c>
      <c r="E251" s="10">
        <v>37</v>
      </c>
      <c r="F251" s="24">
        <f t="shared" si="36"/>
        <v>10.277777777777779</v>
      </c>
      <c r="G251" s="24">
        <f t="shared" si="45"/>
        <v>1509.666666666667</v>
      </c>
      <c r="H251" s="17">
        <f t="shared" si="46"/>
        <v>-0.68055555555555536</v>
      </c>
      <c r="I251" s="17">
        <f t="shared" si="38"/>
        <v>0.68055555555555536</v>
      </c>
      <c r="J251" s="17">
        <f t="shared" si="47"/>
        <v>-2.4499999999999993</v>
      </c>
      <c r="U251">
        <f>IF(E251&lt;1,1,0)</f>
        <v>0</v>
      </c>
      <c r="V251">
        <f>IF(U251=1,"",E251)</f>
        <v>37</v>
      </c>
      <c r="W251">
        <f t="shared" si="37"/>
        <v>10.277777777777777</v>
      </c>
      <c r="Y251" s="17">
        <f t="shared" si="39"/>
        <v>-842.73611111111154</v>
      </c>
      <c r="Z251" s="17">
        <f t="shared" si="40"/>
        <v>842.73611111111154</v>
      </c>
      <c r="AA251" s="29">
        <f t="shared" si="41"/>
        <v>164.64123000000001</v>
      </c>
      <c r="AB251" s="30">
        <f>SUM(0.5*$Y$4*$AA$4*$AB$4*F252^2)</f>
        <v>40.78657611111111</v>
      </c>
      <c r="AC251" s="17">
        <f t="shared" si="42"/>
        <v>-637.30830500000047</v>
      </c>
      <c r="AD251" s="17">
        <f>SUM(AC251*F252/1000)</f>
        <v>-6.1252409313888929</v>
      </c>
      <c r="AE251" s="28" cm="1">
        <f t="array" ref="AE251">SUM(Z251:AB251*F252/1000)</f>
        <v>10.07401987108025</v>
      </c>
      <c r="AF251" s="28">
        <f t="shared" si="43"/>
        <v>-842.73611111111154</v>
      </c>
      <c r="AG251" s="17">
        <f t="shared" si="44"/>
        <v>-637.30830500000047</v>
      </c>
    </row>
    <row r="252" spans="2:33" x14ac:dyDescent="0.25">
      <c r="B252" s="3" t="s">
        <v>6</v>
      </c>
      <c r="C252" s="3">
        <v>244</v>
      </c>
      <c r="D252" s="3">
        <v>244</v>
      </c>
      <c r="E252" s="10">
        <v>34.6</v>
      </c>
      <c r="F252" s="24">
        <f t="shared" si="36"/>
        <v>9.6111111111111107</v>
      </c>
      <c r="G252" s="24">
        <f t="shared" si="45"/>
        <v>1519.2777777777781</v>
      </c>
      <c r="H252" s="17">
        <f t="shared" si="46"/>
        <v>-0.65277777777777812</v>
      </c>
      <c r="I252" s="17">
        <f t="shared" si="38"/>
        <v>0.65277777777777812</v>
      </c>
      <c r="J252" s="17">
        <f t="shared" si="47"/>
        <v>-2.3500000000000014</v>
      </c>
      <c r="U252">
        <f>IF(E252&lt;1,1,0)</f>
        <v>0</v>
      </c>
      <c r="V252">
        <f>IF(U252=1,"",E252)</f>
        <v>34.6</v>
      </c>
      <c r="W252">
        <f t="shared" si="37"/>
        <v>9.6111111111111107</v>
      </c>
      <c r="Y252" s="17">
        <f t="shared" si="39"/>
        <v>-1004.1111111111113</v>
      </c>
      <c r="Z252" s="17">
        <f t="shared" si="40"/>
        <v>1004.1111111111113</v>
      </c>
      <c r="AA252" s="29">
        <f t="shared" si="41"/>
        <v>164.64123000000001</v>
      </c>
      <c r="AB252" s="30">
        <f>SUM(0.5*$Y$4*$AA$4*$AB$4*F253^2)</f>
        <v>35.544310694444434</v>
      </c>
      <c r="AC252" s="17">
        <f t="shared" si="42"/>
        <v>-803.92557041666691</v>
      </c>
      <c r="AD252" s="17">
        <f>SUM(AC252*F253/1000)</f>
        <v>-7.2129988679050943</v>
      </c>
      <c r="AE252" s="28" cm="1">
        <f t="array" ref="AE252">SUM(Z252:AB252*F253/1000)</f>
        <v>10.805217181477625</v>
      </c>
      <c r="AF252" s="28">
        <f t="shared" si="43"/>
        <v>-1004.1111111111113</v>
      </c>
      <c r="AG252" s="17">
        <f t="shared" si="44"/>
        <v>-803.92557041666691</v>
      </c>
    </row>
    <row r="253" spans="2:33" x14ac:dyDescent="0.25">
      <c r="B253" s="3" t="s">
        <v>6</v>
      </c>
      <c r="C253" s="3">
        <v>245</v>
      </c>
      <c r="D253" s="3">
        <v>245</v>
      </c>
      <c r="E253" s="10">
        <v>32.299999999999997</v>
      </c>
      <c r="F253" s="24">
        <f t="shared" si="36"/>
        <v>8.9722222222222214</v>
      </c>
      <c r="G253" s="24">
        <f t="shared" si="45"/>
        <v>1528.2500000000002</v>
      </c>
      <c r="H253" s="17">
        <f t="shared" si="46"/>
        <v>-0.7777777777777779</v>
      </c>
      <c r="I253" s="17">
        <f t="shared" si="38"/>
        <v>0.7777777777777779</v>
      </c>
      <c r="J253" s="17">
        <f t="shared" si="47"/>
        <v>-2.8000000000000007</v>
      </c>
      <c r="U253">
        <f>IF(E253&lt;1,1,0)</f>
        <v>0</v>
      </c>
      <c r="V253">
        <f>IF(U253=1,"",E253)</f>
        <v>32.299999999999997</v>
      </c>
      <c r="W253">
        <f t="shared" si="37"/>
        <v>8.9722222222222214</v>
      </c>
      <c r="Y253" s="17">
        <f t="shared" si="39"/>
        <v>-1290.9999999999991</v>
      </c>
      <c r="Z253" s="17">
        <f t="shared" si="40"/>
        <v>1290.9999999999991</v>
      </c>
      <c r="AA253" s="29">
        <f t="shared" si="41"/>
        <v>164.64123000000001</v>
      </c>
      <c r="AB253" s="30">
        <f>SUM(0.5*$Y$4*$AA$4*$AB$4*F254^2)</f>
        <v>28.652402777777777</v>
      </c>
      <c r="AC253" s="17">
        <f t="shared" si="42"/>
        <v>-1097.7063672222214</v>
      </c>
      <c r="AD253" s="17">
        <f>SUM(AC253*F254/1000)</f>
        <v>-8.8426346248456724</v>
      </c>
      <c r="AE253" s="28" cm="1">
        <f t="array" ref="AE253">SUM(Z253:AB253*F254/1000)</f>
        <v>11.956809819598757</v>
      </c>
      <c r="AF253" s="28">
        <f t="shared" si="43"/>
        <v>-1290.9999999999991</v>
      </c>
      <c r="AG253" s="17">
        <f t="shared" si="44"/>
        <v>-1097.7063672222214</v>
      </c>
    </row>
    <row r="254" spans="2:33" x14ac:dyDescent="0.25">
      <c r="B254" s="3" t="s">
        <v>6</v>
      </c>
      <c r="C254" s="3">
        <v>246</v>
      </c>
      <c r="D254" s="3">
        <v>246</v>
      </c>
      <c r="E254" s="10">
        <v>29</v>
      </c>
      <c r="F254" s="24">
        <f t="shared" si="36"/>
        <v>8.0555555555555554</v>
      </c>
      <c r="G254" s="24">
        <f t="shared" si="45"/>
        <v>1536.3055555555559</v>
      </c>
      <c r="H254" s="17">
        <f t="shared" si="46"/>
        <v>-0.99999999999999933</v>
      </c>
      <c r="I254" s="17">
        <f t="shared" si="38"/>
        <v>0.99999999999999933</v>
      </c>
      <c r="J254" s="17">
        <f t="shared" si="47"/>
        <v>-3.5999999999999979</v>
      </c>
      <c r="U254">
        <f>IF(E254&lt;1,1,0)</f>
        <v>0</v>
      </c>
      <c r="V254">
        <f>IF(U254=1,"",E254)</f>
        <v>29</v>
      </c>
      <c r="W254">
        <f t="shared" si="37"/>
        <v>8.0555555555555554</v>
      </c>
      <c r="Y254" s="17">
        <f t="shared" si="39"/>
        <v>-1219.2777777777778</v>
      </c>
      <c r="Z254" s="17">
        <f t="shared" si="40"/>
        <v>1219.2777777777778</v>
      </c>
      <c r="AA254" s="29">
        <f t="shared" si="41"/>
        <v>164.64123000000001</v>
      </c>
      <c r="AB254" s="30">
        <f>SUM(0.5*$Y$4*$AA$4*$AB$4*F255^2)</f>
        <v>21.464090694444444</v>
      </c>
      <c r="AC254" s="17">
        <f t="shared" si="42"/>
        <v>-1033.1724570833335</v>
      </c>
      <c r="AD254" s="17">
        <f>SUM(AC254*F255/1000)</f>
        <v>-7.2035079646643529</v>
      </c>
      <c r="AE254" s="28" cm="1">
        <f t="array" ref="AE254">SUM(Z254:AB254*F255/1000)</f>
        <v>9.7986432699035504</v>
      </c>
      <c r="AF254" s="28">
        <f t="shared" si="43"/>
        <v>-1219.2777777777778</v>
      </c>
      <c r="AG254" s="17">
        <f t="shared" si="44"/>
        <v>-1033.1724570833335</v>
      </c>
    </row>
    <row r="255" spans="2:33" x14ac:dyDescent="0.25">
      <c r="B255" s="3" t="s">
        <v>6</v>
      </c>
      <c r="C255" s="3">
        <v>247</v>
      </c>
      <c r="D255" s="3">
        <v>247</v>
      </c>
      <c r="E255" s="10">
        <v>25.1</v>
      </c>
      <c r="F255" s="24">
        <f t="shared" si="36"/>
        <v>6.9722222222222223</v>
      </c>
      <c r="G255" s="24">
        <f t="shared" si="45"/>
        <v>1543.2777777777781</v>
      </c>
      <c r="H255" s="17">
        <f t="shared" si="46"/>
        <v>-0.94444444444444453</v>
      </c>
      <c r="I255" s="17">
        <f t="shared" si="38"/>
        <v>0.94444444444444453</v>
      </c>
      <c r="J255" s="17">
        <f t="shared" si="47"/>
        <v>-3.4000000000000004</v>
      </c>
      <c r="U255">
        <f>IF(E255&lt;1,1,0)</f>
        <v>0</v>
      </c>
      <c r="V255">
        <f>IF(U255=1,"",E255)</f>
        <v>25.1</v>
      </c>
      <c r="W255">
        <f t="shared" si="37"/>
        <v>6.9722222222222223</v>
      </c>
      <c r="Y255" s="17">
        <f t="shared" si="39"/>
        <v>-753.08333333333383</v>
      </c>
      <c r="Z255" s="17">
        <f t="shared" si="40"/>
        <v>753.08333333333383</v>
      </c>
      <c r="AA255" s="29">
        <f t="shared" si="41"/>
        <v>164.64123000000001</v>
      </c>
      <c r="AB255" s="30">
        <f>SUM(0.5*$Y$4*$AA$4*$AB$4*F256^2)</f>
        <v>16.790785</v>
      </c>
      <c r="AC255" s="17">
        <f t="shared" si="42"/>
        <v>-571.65131833333373</v>
      </c>
      <c r="AD255" s="17">
        <f>SUM(AC255*F256/1000)</f>
        <v>-3.5251831297222247</v>
      </c>
      <c r="AE255" s="28" cm="1">
        <f t="array" ref="AE255">SUM(Z255:AB255*F256/1000)</f>
        <v>5.7628446480555597</v>
      </c>
      <c r="AF255" s="28">
        <f t="shared" si="43"/>
        <v>-753.08333333333383</v>
      </c>
      <c r="AG255" s="17">
        <f t="shared" si="44"/>
        <v>-571.65131833333373</v>
      </c>
    </row>
    <row r="256" spans="2:33" x14ac:dyDescent="0.25">
      <c r="B256" s="3" t="s">
        <v>6</v>
      </c>
      <c r="C256" s="3">
        <v>248</v>
      </c>
      <c r="D256" s="3">
        <v>248</v>
      </c>
      <c r="E256" s="10">
        <v>22.2</v>
      </c>
      <c r="F256" s="24">
        <f t="shared" si="36"/>
        <v>6.166666666666667</v>
      </c>
      <c r="G256" s="24">
        <f t="shared" si="45"/>
        <v>1549.4444444444448</v>
      </c>
      <c r="H256" s="17">
        <f t="shared" si="46"/>
        <v>-0.5833333333333337</v>
      </c>
      <c r="I256" s="17">
        <f t="shared" si="38"/>
        <v>0.5833333333333337</v>
      </c>
      <c r="J256" s="17">
        <f t="shared" si="47"/>
        <v>-2.1000000000000014</v>
      </c>
      <c r="U256">
        <f>IF(E256&lt;1,1,0)</f>
        <v>0</v>
      </c>
      <c r="V256">
        <f>IF(U256=1,"",E256)</f>
        <v>22.2</v>
      </c>
      <c r="W256">
        <f t="shared" si="37"/>
        <v>6.1666666666666661</v>
      </c>
      <c r="Y256" s="17">
        <f t="shared" si="39"/>
        <v>-322.75000000000017</v>
      </c>
      <c r="Z256" s="17">
        <f t="shared" si="40"/>
        <v>322.75000000000017</v>
      </c>
      <c r="AA256" s="29">
        <f t="shared" si="41"/>
        <v>164.64123000000001</v>
      </c>
      <c r="AB256" s="30">
        <f>SUM(0.5*$Y$4*$AA$4*$AB$4*F257^2)</f>
        <v>14.881874027777776</v>
      </c>
      <c r="AC256" s="17">
        <f t="shared" si="42"/>
        <v>-143.22689597222239</v>
      </c>
      <c r="AD256" s="17">
        <f>SUM(AC256*F257/1000)</f>
        <v>-0.83151170161651333</v>
      </c>
      <c r="AE256" s="28" cm="1">
        <f t="array" ref="AE256">SUM(Z256:AB256*F257/1000)</f>
        <v>2.9159744094945999</v>
      </c>
      <c r="AF256" s="28">
        <f t="shared" si="43"/>
        <v>-322.75000000000017</v>
      </c>
      <c r="AG256" s="17">
        <f t="shared" si="44"/>
        <v>-143.22689597222239</v>
      </c>
    </row>
    <row r="257" spans="2:33" x14ac:dyDescent="0.25">
      <c r="B257" s="3" t="s">
        <v>6</v>
      </c>
      <c r="C257" s="3">
        <v>249</v>
      </c>
      <c r="D257" s="3">
        <v>249</v>
      </c>
      <c r="E257" s="10">
        <v>20.9</v>
      </c>
      <c r="F257" s="24">
        <f t="shared" si="36"/>
        <v>5.8055555555555554</v>
      </c>
      <c r="G257" s="24">
        <f t="shared" si="45"/>
        <v>1555.2500000000005</v>
      </c>
      <c r="H257" s="17">
        <f t="shared" si="46"/>
        <v>-0.25000000000000011</v>
      </c>
      <c r="I257" s="17">
        <f t="shared" si="38"/>
        <v>0.25000000000000011</v>
      </c>
      <c r="J257" s="17">
        <f t="shared" si="47"/>
        <v>-0.90000000000000036</v>
      </c>
      <c r="U257">
        <f>IF(E257&lt;1,1,0)</f>
        <v>0</v>
      </c>
      <c r="V257">
        <f>IF(U257=1,"",E257)</f>
        <v>20.9</v>
      </c>
      <c r="W257">
        <f t="shared" si="37"/>
        <v>5.8055555555555554</v>
      </c>
      <c r="Y257" s="17">
        <f t="shared" si="39"/>
        <v>-251.02777777777754</v>
      </c>
      <c r="Z257" s="17">
        <f t="shared" si="40"/>
        <v>251.02777777777754</v>
      </c>
      <c r="AA257" s="29">
        <f t="shared" si="41"/>
        <v>164.64123000000001</v>
      </c>
      <c r="AB257" s="30">
        <f>SUM(0.5*$Y$4*$AA$4*$AB$4*F258^2)</f>
        <v>14.17834</v>
      </c>
      <c r="AC257" s="17">
        <f t="shared" si="42"/>
        <v>-72.208207777777531</v>
      </c>
      <c r="AD257" s="17">
        <f>SUM(AC257*F258/1000)</f>
        <v>-0.40917984407407271</v>
      </c>
      <c r="AE257" s="28" cm="1">
        <f t="array" ref="AE257">SUM(Z257:AB257*F258/1000)</f>
        <v>2.4358016374074061</v>
      </c>
      <c r="AF257" s="28">
        <f t="shared" si="43"/>
        <v>-251.02777777777754</v>
      </c>
      <c r="AG257" s="17">
        <f t="shared" si="44"/>
        <v>-72.208207777777531</v>
      </c>
    </row>
    <row r="258" spans="2:33" x14ac:dyDescent="0.25">
      <c r="B258" s="3" t="s">
        <v>6</v>
      </c>
      <c r="C258" s="3">
        <v>250</v>
      </c>
      <c r="D258" s="3">
        <v>250</v>
      </c>
      <c r="E258" s="10">
        <v>20.399999999999999</v>
      </c>
      <c r="F258" s="24">
        <f t="shared" si="36"/>
        <v>5.666666666666667</v>
      </c>
      <c r="G258" s="24">
        <f t="shared" si="45"/>
        <v>1560.9166666666672</v>
      </c>
      <c r="H258" s="17">
        <f t="shared" si="46"/>
        <v>-0.19444444444444425</v>
      </c>
      <c r="I258" s="17">
        <f t="shared" si="38"/>
        <v>0.19444444444444425</v>
      </c>
      <c r="J258" s="17">
        <f t="shared" si="47"/>
        <v>-0.69999999999999929</v>
      </c>
      <c r="U258">
        <f>IF(E258&lt;1,1,0)</f>
        <v>0</v>
      </c>
      <c r="V258">
        <f>IF(U258=1,"",E258)</f>
        <v>20.399999999999999</v>
      </c>
      <c r="W258">
        <f t="shared" si="37"/>
        <v>5.6666666666666661</v>
      </c>
      <c r="Y258" s="17">
        <f t="shared" si="39"/>
        <v>-358.61111111111114</v>
      </c>
      <c r="Z258" s="17">
        <f t="shared" si="40"/>
        <v>358.61111111111114</v>
      </c>
      <c r="AA258" s="29">
        <f t="shared" si="41"/>
        <v>164.64123000000001</v>
      </c>
      <c r="AB258" s="30">
        <f>SUM(0.5*$Y$4*$AA$4*$AB$4*F259^2)</f>
        <v>12.954906250000002</v>
      </c>
      <c r="AC258" s="17">
        <f t="shared" si="42"/>
        <v>-181.01497486111114</v>
      </c>
      <c r="AD258" s="17">
        <f>SUM(AC258*F259/1000)</f>
        <v>-0.98049778049768543</v>
      </c>
      <c r="AE258" s="28" cm="1">
        <f t="array" ref="AE258">SUM(Z258:AB258*F259/1000)</f>
        <v>2.9044559232060192</v>
      </c>
      <c r="AF258" s="28">
        <f t="shared" si="43"/>
        <v>-358.61111111111114</v>
      </c>
      <c r="AG258" s="17">
        <f t="shared" si="44"/>
        <v>-181.01497486111114</v>
      </c>
    </row>
    <row r="259" spans="2:33" x14ac:dyDescent="0.25">
      <c r="B259" s="3" t="s">
        <v>6</v>
      </c>
      <c r="C259" s="3">
        <v>251</v>
      </c>
      <c r="D259" s="3">
        <v>251</v>
      </c>
      <c r="E259" s="10">
        <v>19.5</v>
      </c>
      <c r="F259" s="24">
        <f t="shared" si="36"/>
        <v>5.416666666666667</v>
      </c>
      <c r="G259" s="24">
        <f t="shared" si="45"/>
        <v>1566.3333333333339</v>
      </c>
      <c r="H259" s="17">
        <f t="shared" si="46"/>
        <v>-0.27777777777777779</v>
      </c>
      <c r="I259" s="17">
        <f t="shared" si="38"/>
        <v>0.27777777777777779</v>
      </c>
      <c r="J259" s="17">
        <f t="shared" si="47"/>
        <v>-1</v>
      </c>
      <c r="U259">
        <f>IF(E259&lt;1,1,0)</f>
        <v>0</v>
      </c>
      <c r="V259">
        <f>IF(U259=1,"",E259)</f>
        <v>19.5</v>
      </c>
      <c r="W259">
        <f t="shared" si="37"/>
        <v>5.416666666666667</v>
      </c>
      <c r="Y259" s="17">
        <f t="shared" si="39"/>
        <v>-304.81944444444429</v>
      </c>
      <c r="Z259" s="17">
        <f t="shared" si="40"/>
        <v>304.81944444444429</v>
      </c>
      <c r="AA259" s="29">
        <f t="shared" si="41"/>
        <v>164.64123000000001</v>
      </c>
      <c r="AB259" s="30">
        <f>SUM(0.5*$Y$4*$AA$4*$AB$4*F260^2)</f>
        <v>11.534551111111108</v>
      </c>
      <c r="AC259" s="17">
        <f t="shared" si="42"/>
        <v>-128.64366333333317</v>
      </c>
      <c r="AD259" s="17">
        <f>SUM(AC259*F260/1000)</f>
        <v>-0.65751205703703608</v>
      </c>
      <c r="AE259" s="28" cm="1">
        <f t="array" ref="AE259">SUM(Z259:AB259*F260/1000)</f>
        <v>2.4584200417283939</v>
      </c>
      <c r="AF259" s="28">
        <f t="shared" si="43"/>
        <v>-304.81944444444429</v>
      </c>
      <c r="AG259" s="17">
        <f t="shared" si="44"/>
        <v>-128.64366333333317</v>
      </c>
    </row>
    <row r="260" spans="2:33" x14ac:dyDescent="0.25">
      <c r="B260" s="3" t="s">
        <v>6</v>
      </c>
      <c r="C260" s="3">
        <v>252</v>
      </c>
      <c r="D260" s="3">
        <v>252</v>
      </c>
      <c r="E260" s="10">
        <v>18.399999999999999</v>
      </c>
      <c r="F260" s="24">
        <f t="shared" si="36"/>
        <v>5.1111111111111107</v>
      </c>
      <c r="G260" s="24">
        <f t="shared" si="45"/>
        <v>1571.444444444445</v>
      </c>
      <c r="H260" s="17">
        <f t="shared" si="46"/>
        <v>-0.23611111111111099</v>
      </c>
      <c r="I260" s="17">
        <f t="shared" si="38"/>
        <v>0.23611111111111099</v>
      </c>
      <c r="J260" s="17">
        <f t="shared" si="47"/>
        <v>-0.84999999999999964</v>
      </c>
      <c r="U260">
        <f>IF(E260&lt;1,1,0)</f>
        <v>0</v>
      </c>
      <c r="V260">
        <f>IF(U260=1,"",E260)</f>
        <v>18.399999999999999</v>
      </c>
      <c r="W260">
        <f t="shared" si="37"/>
        <v>5.1111111111111107</v>
      </c>
      <c r="Y260" s="17">
        <f t="shared" si="39"/>
        <v>-107.58333333333294</v>
      </c>
      <c r="Z260" s="17">
        <f t="shared" si="40"/>
        <v>107.58333333333294</v>
      </c>
      <c r="AA260" s="29">
        <f t="shared" si="41"/>
        <v>164.64123000000001</v>
      </c>
      <c r="AB260" s="30">
        <f>SUM(0.5*$Y$4*$AA$4*$AB$4*F261^2)</f>
        <v>10.794562777777777</v>
      </c>
      <c r="AC260" s="17">
        <f t="shared" si="42"/>
        <v>67.852459444444833</v>
      </c>
      <c r="AD260" s="17">
        <f>SUM(AC260*F261/1000)</f>
        <v>0.33549271614197729</v>
      </c>
      <c r="AE260" s="28" cm="1">
        <f t="array" ref="AE260">SUM(Z260:AB260*F261/1000)</f>
        <v>1.399372345771603</v>
      </c>
      <c r="AF260" s="28">
        <f t="shared" si="43"/>
        <v>-107.58333333333294</v>
      </c>
      <c r="AG260" s="17">
        <f t="shared" si="44"/>
        <v>67.852459444444833</v>
      </c>
    </row>
    <row r="261" spans="2:33" x14ac:dyDescent="0.25">
      <c r="B261" s="3" t="s">
        <v>6</v>
      </c>
      <c r="C261" s="3">
        <v>253</v>
      </c>
      <c r="D261" s="3">
        <v>253</v>
      </c>
      <c r="E261" s="10">
        <v>17.8</v>
      </c>
      <c r="F261" s="24">
        <f t="shared" si="36"/>
        <v>4.9444444444444446</v>
      </c>
      <c r="G261" s="24">
        <f t="shared" si="45"/>
        <v>1576.3888888888894</v>
      </c>
      <c r="H261" s="17">
        <f t="shared" si="46"/>
        <v>-8.3333333333333037E-2</v>
      </c>
      <c r="I261" s="17">
        <f t="shared" si="38"/>
        <v>8.3333333333333037E-2</v>
      </c>
      <c r="J261" s="17">
        <f t="shared" si="47"/>
        <v>-0.29999999999999893</v>
      </c>
      <c r="U261">
        <f>IF(E261&lt;1,1,0)</f>
        <v>0</v>
      </c>
      <c r="V261">
        <f>IF(U261=1,"",E261)</f>
        <v>17.8</v>
      </c>
      <c r="W261">
        <f t="shared" si="37"/>
        <v>4.9444444444444446</v>
      </c>
      <c r="Y261" s="17">
        <f t="shared" si="39"/>
        <v>-71.722222222222598</v>
      </c>
      <c r="Z261" s="17">
        <f t="shared" si="40"/>
        <v>71.722222222222598</v>
      </c>
      <c r="AA261" s="29">
        <f t="shared" si="41"/>
        <v>164.64123000000001</v>
      </c>
      <c r="AB261" s="30">
        <f>SUM(0.5*$Y$4*$AA$4*$AB$4*F262^2)</f>
        <v>10.794562777777777</v>
      </c>
      <c r="AC261" s="17">
        <f t="shared" si="42"/>
        <v>103.71357055555518</v>
      </c>
      <c r="AD261" s="17">
        <f>SUM(AC261*F262/1000)</f>
        <v>0.51280598774691177</v>
      </c>
      <c r="AE261" s="28" cm="1">
        <f t="array" ref="AE261">SUM(Z261:AB261*F262/1000)</f>
        <v>1.2220590741666686</v>
      </c>
      <c r="AF261" s="28">
        <f t="shared" si="43"/>
        <v>-71.722222222222598</v>
      </c>
      <c r="AG261" s="17">
        <f t="shared" si="44"/>
        <v>103.71357055555518</v>
      </c>
    </row>
    <row r="262" spans="2:33" x14ac:dyDescent="0.25">
      <c r="B262" s="3" t="s">
        <v>6</v>
      </c>
      <c r="C262" s="3">
        <v>254</v>
      </c>
      <c r="D262" s="3">
        <v>254</v>
      </c>
      <c r="E262" s="10">
        <v>17.8</v>
      </c>
      <c r="F262" s="24">
        <f t="shared" si="36"/>
        <v>4.9444444444444446</v>
      </c>
      <c r="G262" s="24">
        <f t="shared" si="45"/>
        <v>1581.3333333333337</v>
      </c>
      <c r="H262" s="17">
        <f t="shared" si="46"/>
        <v>-5.5555555555555851E-2</v>
      </c>
      <c r="I262" s="17">
        <f t="shared" si="38"/>
        <v>5.5555555555555851E-2</v>
      </c>
      <c r="J262" s="17">
        <f t="shared" si="47"/>
        <v>-0.20000000000000107</v>
      </c>
      <c r="U262">
        <f>IF(E262&lt;1,1,0)</f>
        <v>0</v>
      </c>
      <c r="V262">
        <f>IF(U262=1,"",E262)</f>
        <v>17.8</v>
      </c>
      <c r="W262">
        <f t="shared" si="37"/>
        <v>4.9444444444444446</v>
      </c>
      <c r="Y262" s="17">
        <f t="shared" si="39"/>
        <v>-376.54166666666691</v>
      </c>
      <c r="Z262" s="17">
        <f t="shared" si="40"/>
        <v>376.54166666666691</v>
      </c>
      <c r="AA262" s="29">
        <f t="shared" si="41"/>
        <v>164.64123000000001</v>
      </c>
      <c r="AB262" s="30">
        <f>SUM(0.5*$Y$4*$AA$4*$AB$4*F263^2)</f>
        <v>10.314864999999998</v>
      </c>
      <c r="AC262" s="17">
        <f t="shared" si="42"/>
        <v>-201.58557166666691</v>
      </c>
      <c r="AD262" s="17">
        <f>SUM(AC262*F263/1000)</f>
        <v>-0.9743302630555567</v>
      </c>
      <c r="AE262" s="28" cm="1">
        <f t="array" ref="AE262">SUM(Z262:AB262*F263/1000)</f>
        <v>2.6655725147222231</v>
      </c>
      <c r="AF262" s="28">
        <f t="shared" si="43"/>
        <v>-376.54166666666691</v>
      </c>
      <c r="AG262" s="17">
        <f t="shared" si="44"/>
        <v>-201.58557166666691</v>
      </c>
    </row>
    <row r="263" spans="2:33" x14ac:dyDescent="0.25">
      <c r="B263" s="3" t="s">
        <v>6</v>
      </c>
      <c r="C263" s="3">
        <v>255</v>
      </c>
      <c r="D263" s="3">
        <v>255</v>
      </c>
      <c r="E263" s="10">
        <v>17.399999999999999</v>
      </c>
      <c r="F263" s="24">
        <f t="shared" si="36"/>
        <v>4.833333333333333</v>
      </c>
      <c r="G263" s="24">
        <f t="shared" si="45"/>
        <v>1586.166666666667</v>
      </c>
      <c r="H263" s="17">
        <f t="shared" si="46"/>
        <v>-0.29166666666666685</v>
      </c>
      <c r="I263" s="17">
        <f t="shared" si="38"/>
        <v>0.29166666666666685</v>
      </c>
      <c r="J263" s="17">
        <f t="shared" si="47"/>
        <v>-1.0500000000000007</v>
      </c>
      <c r="U263">
        <f>IF(E263&lt;1,1,0)</f>
        <v>0</v>
      </c>
      <c r="V263">
        <f>IF(U263=1,"",E263)</f>
        <v>17.399999999999999</v>
      </c>
      <c r="W263">
        <f t="shared" si="37"/>
        <v>4.833333333333333</v>
      </c>
      <c r="Y263" s="17">
        <f t="shared" si="39"/>
        <v>-519.98611111111086</v>
      </c>
      <c r="Z263" s="17">
        <f t="shared" si="40"/>
        <v>519.98611111111086</v>
      </c>
      <c r="AA263" s="29">
        <f t="shared" si="41"/>
        <v>164.64123000000001</v>
      </c>
      <c r="AB263" s="30">
        <f>SUM(0.5*$Y$4*$AA$4*$AB$4*F264^2)</f>
        <v>8.3977773611111104</v>
      </c>
      <c r="AC263" s="17">
        <f t="shared" si="42"/>
        <v>-346.94710374999977</v>
      </c>
      <c r="AD263" s="17">
        <f>SUM(AC263*F264/1000)</f>
        <v>-1.5130748691319433</v>
      </c>
      <c r="AE263" s="28" cm="1">
        <f t="array" ref="AE263">SUM(Z263:AB263*F264/1000)</f>
        <v>3.0223595444483009</v>
      </c>
      <c r="AF263" s="28">
        <f t="shared" si="43"/>
        <v>-519.98611111111086</v>
      </c>
      <c r="AG263" s="17">
        <f t="shared" si="44"/>
        <v>-346.94710374999977</v>
      </c>
    </row>
    <row r="264" spans="2:33" x14ac:dyDescent="0.25">
      <c r="B264" s="3" t="s">
        <v>6</v>
      </c>
      <c r="C264" s="3">
        <v>256</v>
      </c>
      <c r="D264" s="3">
        <v>256</v>
      </c>
      <c r="E264" s="10">
        <v>15.7</v>
      </c>
      <c r="F264" s="24">
        <f t="shared" ref="F264:F327" si="48">SUM(E264*1000/3600)</f>
        <v>4.3611111111111107</v>
      </c>
      <c r="G264" s="24">
        <f t="shared" si="45"/>
        <v>1590.5277777777781</v>
      </c>
      <c r="H264" s="17">
        <f t="shared" si="46"/>
        <v>-0.40277777777777757</v>
      </c>
      <c r="I264" s="17">
        <f t="shared" si="38"/>
        <v>0.40277777777777757</v>
      </c>
      <c r="J264" s="17">
        <f t="shared" si="47"/>
        <v>-1.4499999999999993</v>
      </c>
      <c r="U264">
        <f>IF(E264&lt;1,1,0)</f>
        <v>0</v>
      </c>
      <c r="V264">
        <f>IF(U264=1,"",E264)</f>
        <v>15.7</v>
      </c>
      <c r="W264">
        <f t="shared" ref="W264:W327" si="49">E264/3.6</f>
        <v>4.3611111111111107</v>
      </c>
      <c r="Y264" s="17">
        <f t="shared" si="39"/>
        <v>-53.791666666666472</v>
      </c>
      <c r="Z264" s="17">
        <f t="shared" si="40"/>
        <v>53.791666666666472</v>
      </c>
      <c r="AA264" s="29">
        <f t="shared" si="41"/>
        <v>164.64123000000001</v>
      </c>
      <c r="AB264" s="30">
        <f>SUM(0.5*$Y$4*$AA$4*$AB$4*F265^2)</f>
        <v>7.1631006944444442</v>
      </c>
      <c r="AC264" s="17">
        <f t="shared" si="42"/>
        <v>118.01266402777797</v>
      </c>
      <c r="AD264" s="17">
        <f>SUM(AC264*F265/1000)</f>
        <v>0.47532878566743902</v>
      </c>
      <c r="AE264" s="28" cm="1">
        <f t="array" ref="AE264">SUM(Z264:AB264*F265/1000)</f>
        <v>0.90865054492669683</v>
      </c>
      <c r="AF264" s="28">
        <f t="shared" si="43"/>
        <v>-53.791666666666472</v>
      </c>
      <c r="AG264" s="17">
        <f t="shared" si="44"/>
        <v>118.01266402777797</v>
      </c>
    </row>
    <row r="265" spans="2:33" x14ac:dyDescent="0.25">
      <c r="B265" s="3" t="s">
        <v>6</v>
      </c>
      <c r="C265" s="3">
        <v>257</v>
      </c>
      <c r="D265" s="3">
        <v>257</v>
      </c>
      <c r="E265" s="10">
        <v>14.5</v>
      </c>
      <c r="F265" s="24">
        <f t="shared" si="48"/>
        <v>4.0277777777777777</v>
      </c>
      <c r="G265" s="24">
        <f t="shared" si="45"/>
        <v>1594.5555555555559</v>
      </c>
      <c r="H265" s="17">
        <f t="shared" si="46"/>
        <v>-4.1666666666666519E-2</v>
      </c>
      <c r="I265" s="17">
        <f t="shared" ref="I265:I328" si="50">ABS(H265)</f>
        <v>4.1666666666666519E-2</v>
      </c>
      <c r="J265" s="17">
        <f t="shared" si="47"/>
        <v>-0.14999999999999947</v>
      </c>
      <c r="U265">
        <f>IF(E265&lt;1,1,0)</f>
        <v>0</v>
      </c>
      <c r="V265">
        <f>IF(U265=1,"",E265)</f>
        <v>14.5</v>
      </c>
      <c r="W265">
        <f t="shared" si="49"/>
        <v>4.0277777777777777</v>
      </c>
      <c r="Y265" s="17">
        <f t="shared" ref="Y265:Y328" si="51">SUM($W$4*H266*1)</f>
        <v>609.63888888888857</v>
      </c>
      <c r="Z265" s="17">
        <f t="shared" ref="Z265:Z328" si="52">ABS(Y265)</f>
        <v>609.63888888888857</v>
      </c>
      <c r="AA265" s="29">
        <f t="shared" ref="AA265:AA328" si="53">SUM($W$4*$V$4*$X$4)</f>
        <v>164.64123000000001</v>
      </c>
      <c r="AB265" s="30">
        <f>SUM(0.5*$Y$4*$AA$4*$AB$4*F266^2)</f>
        <v>8.0799094444444446</v>
      </c>
      <c r="AC265" s="17">
        <f t="shared" ref="AC265:AC328" si="54">SUM(Y265+$AA$8+AB265)</f>
        <v>782.36002833333305</v>
      </c>
      <c r="AD265" s="17">
        <f>SUM(AC265*F266/1000)</f>
        <v>3.3467623434259246</v>
      </c>
      <c r="AE265" s="28" cm="1">
        <f t="array" ref="AE265">SUM(Z265:AB265*F266/1000)</f>
        <v>3.3467623434259242</v>
      </c>
      <c r="AF265" s="28">
        <f t="shared" ref="AF265:AF328" si="55">SUM($W$4*H266)</f>
        <v>609.63888888888857</v>
      </c>
      <c r="AG265" s="17">
        <f t="shared" ref="AG265:AG328" si="56">AF265+AA265+AB265</f>
        <v>782.36002833333305</v>
      </c>
    </row>
    <row r="266" spans="2:33" x14ac:dyDescent="0.25">
      <c r="B266" s="3" t="s">
        <v>6</v>
      </c>
      <c r="C266" s="3">
        <v>258</v>
      </c>
      <c r="D266" s="3">
        <v>258</v>
      </c>
      <c r="E266" s="10">
        <v>15.4</v>
      </c>
      <c r="F266" s="24">
        <f t="shared" si="48"/>
        <v>4.2777777777777777</v>
      </c>
      <c r="G266" s="24">
        <f t="shared" ref="G266:G329" si="57">SUM(G265+F266)</f>
        <v>1598.8333333333337</v>
      </c>
      <c r="H266" s="17">
        <f t="shared" ref="H266:H329" si="58">($E267-$E265)/2/3.6</f>
        <v>0.47222222222222199</v>
      </c>
      <c r="I266" s="17">
        <f t="shared" si="50"/>
        <v>0.47222222222222199</v>
      </c>
      <c r="J266" s="17">
        <f t="shared" ref="J266:J329" si="59">($E267-$E265)/2</f>
        <v>1.6999999999999993</v>
      </c>
      <c r="U266">
        <f>IF(E266&lt;1,1,0)</f>
        <v>0</v>
      </c>
      <c r="V266">
        <f>IF(U266=1,"",E266)</f>
        <v>15.4</v>
      </c>
      <c r="W266">
        <f t="shared" si="49"/>
        <v>4.2777777777777777</v>
      </c>
      <c r="Y266" s="17">
        <f t="shared" si="51"/>
        <v>932.38888888888903</v>
      </c>
      <c r="Z266" s="17">
        <f t="shared" si="52"/>
        <v>932.38888888888903</v>
      </c>
      <c r="AA266" s="29">
        <f t="shared" si="53"/>
        <v>164.64123000000001</v>
      </c>
      <c r="AB266" s="30">
        <f>SUM(0.5*$Y$4*$AA$4*$AB$4*F267^2)</f>
        <v>10.916190694444444</v>
      </c>
      <c r="AC266" s="17">
        <f t="shared" si="54"/>
        <v>1107.9463095833335</v>
      </c>
      <c r="AD266" s="17">
        <f>SUM(AC266*F267/1000)</f>
        <v>5.5089552615393522</v>
      </c>
      <c r="AE266" s="28" cm="1">
        <f t="array" ref="AE266">SUM(Z266:AB266*F267/1000)</f>
        <v>5.5089552615393522</v>
      </c>
      <c r="AF266" s="28">
        <f t="shared" si="55"/>
        <v>932.38888888888903</v>
      </c>
      <c r="AG266" s="17">
        <f t="shared" si="56"/>
        <v>1107.9463095833335</v>
      </c>
    </row>
    <row r="267" spans="2:33" x14ac:dyDescent="0.25">
      <c r="B267" s="3" t="s">
        <v>6</v>
      </c>
      <c r="C267" s="3">
        <v>259</v>
      </c>
      <c r="D267" s="3">
        <v>259</v>
      </c>
      <c r="E267" s="10">
        <v>17.899999999999999</v>
      </c>
      <c r="F267" s="24">
        <f t="shared" si="48"/>
        <v>4.9722222222222223</v>
      </c>
      <c r="G267" s="24">
        <f t="shared" si="57"/>
        <v>1603.8055555555559</v>
      </c>
      <c r="H267" s="17">
        <f t="shared" si="58"/>
        <v>0.72222222222222232</v>
      </c>
      <c r="I267" s="17">
        <f t="shared" si="50"/>
        <v>0.72222222222222232</v>
      </c>
      <c r="J267" s="17">
        <f t="shared" si="59"/>
        <v>2.6000000000000005</v>
      </c>
      <c r="U267">
        <f>IF(E267&lt;1,1,0)</f>
        <v>0</v>
      </c>
      <c r="V267">
        <f>IF(U267=1,"",E267)</f>
        <v>17.899999999999999</v>
      </c>
      <c r="W267">
        <f t="shared" si="49"/>
        <v>4.9722222222222214</v>
      </c>
      <c r="Y267" s="17">
        <f t="shared" si="51"/>
        <v>950.31944444444446</v>
      </c>
      <c r="Z267" s="17">
        <f t="shared" si="52"/>
        <v>950.31944444444446</v>
      </c>
      <c r="AA267" s="29">
        <f t="shared" si="53"/>
        <v>164.64123000000001</v>
      </c>
      <c r="AB267" s="30">
        <f>SUM(0.5*$Y$4*$AA$4*$AB$4*F268^2)</f>
        <v>14.457709444444445</v>
      </c>
      <c r="AC267" s="17">
        <f t="shared" si="54"/>
        <v>1129.4183838888889</v>
      </c>
      <c r="AD267" s="17">
        <f>SUM(AC267*F268/1000)</f>
        <v>6.4627829744753091</v>
      </c>
      <c r="AE267" s="28" cm="1">
        <f t="array" ref="AE267">SUM(Z267:AB267*F268/1000)</f>
        <v>6.4627829744753091</v>
      </c>
      <c r="AF267" s="28">
        <f t="shared" si="55"/>
        <v>950.31944444444446</v>
      </c>
      <c r="AG267" s="17">
        <f t="shared" si="56"/>
        <v>1129.4183838888889</v>
      </c>
    </row>
    <row r="268" spans="2:33" x14ac:dyDescent="0.25">
      <c r="B268" s="3" t="s">
        <v>6</v>
      </c>
      <c r="C268" s="3">
        <v>260</v>
      </c>
      <c r="D268" s="3">
        <v>260</v>
      </c>
      <c r="E268" s="10">
        <v>20.6</v>
      </c>
      <c r="F268" s="24">
        <f t="shared" si="48"/>
        <v>5.7222222222222223</v>
      </c>
      <c r="G268" s="24">
        <f t="shared" si="57"/>
        <v>1609.5277777777781</v>
      </c>
      <c r="H268" s="17">
        <f t="shared" si="58"/>
        <v>0.73611111111111116</v>
      </c>
      <c r="I268" s="17">
        <f t="shared" si="50"/>
        <v>0.73611111111111116</v>
      </c>
      <c r="J268" s="17">
        <f t="shared" si="59"/>
        <v>2.6500000000000004</v>
      </c>
      <c r="U268">
        <f>IF(E268&lt;1,1,0)</f>
        <v>0</v>
      </c>
      <c r="V268">
        <f>IF(U268=1,"",E268)</f>
        <v>20.6</v>
      </c>
      <c r="W268">
        <f t="shared" si="49"/>
        <v>5.7222222222222223</v>
      </c>
      <c r="Y268" s="17">
        <f t="shared" si="51"/>
        <v>914.45833333333292</v>
      </c>
      <c r="Z268" s="17">
        <f t="shared" si="52"/>
        <v>914.45833333333292</v>
      </c>
      <c r="AA268" s="29">
        <f t="shared" si="53"/>
        <v>164.64123000000001</v>
      </c>
      <c r="AB268" s="30">
        <f>SUM(0.5*$Y$4*$AA$4*$AB$4*F269^2)</f>
        <v>18.337537777777779</v>
      </c>
      <c r="AC268" s="17">
        <f t="shared" si="54"/>
        <v>1097.4371011111107</v>
      </c>
      <c r="AD268" s="17">
        <f>SUM(AC268*F269/1000)</f>
        <v>7.0723724293827139</v>
      </c>
      <c r="AE268" s="28" cm="1">
        <f t="array" ref="AE268">SUM(Z268:AB268*F269/1000)</f>
        <v>7.0723724293827139</v>
      </c>
      <c r="AF268" s="28">
        <f t="shared" si="55"/>
        <v>914.45833333333292</v>
      </c>
      <c r="AG268" s="17">
        <f t="shared" si="56"/>
        <v>1097.4371011111107</v>
      </c>
    </row>
    <row r="269" spans="2:33" x14ac:dyDescent="0.25">
      <c r="B269" s="3" t="s">
        <v>6</v>
      </c>
      <c r="C269" s="3">
        <v>261</v>
      </c>
      <c r="D269" s="3">
        <v>261</v>
      </c>
      <c r="E269" s="10">
        <v>23.2</v>
      </c>
      <c r="F269" s="24">
        <f t="shared" si="48"/>
        <v>6.4444444444444446</v>
      </c>
      <c r="G269" s="24">
        <f t="shared" si="57"/>
        <v>1615.9722222222224</v>
      </c>
      <c r="H269" s="17">
        <f t="shared" si="58"/>
        <v>0.70833333333333304</v>
      </c>
      <c r="I269" s="17">
        <f t="shared" si="50"/>
        <v>0.70833333333333304</v>
      </c>
      <c r="J269" s="17">
        <f t="shared" si="59"/>
        <v>2.5499999999999989</v>
      </c>
      <c r="U269">
        <f>IF(E269&lt;1,1,0)</f>
        <v>0</v>
      </c>
      <c r="V269">
        <f>IF(U269=1,"",E269)</f>
        <v>23.2</v>
      </c>
      <c r="W269">
        <f t="shared" si="49"/>
        <v>6.4444444444444438</v>
      </c>
      <c r="Y269" s="17">
        <f t="shared" si="51"/>
        <v>986.18055555555554</v>
      </c>
      <c r="Z269" s="17">
        <f t="shared" si="52"/>
        <v>986.18055555555554</v>
      </c>
      <c r="AA269" s="29">
        <f t="shared" si="53"/>
        <v>164.64123000000001</v>
      </c>
      <c r="AB269" s="30">
        <f>SUM(0.5*$Y$4*$AA$4*$AB$4*F270^2)</f>
        <v>22.502527361111113</v>
      </c>
      <c r="AC269" s="17">
        <f t="shared" si="54"/>
        <v>1173.3243129166667</v>
      </c>
      <c r="AD269" s="17">
        <f>SUM(AC269*F270/1000)</f>
        <v>8.3762319005439814</v>
      </c>
      <c r="AE269" s="28" cm="1">
        <f t="array" ref="AE269">SUM(Z269:AB269*F270/1000)</f>
        <v>8.3762319005439814</v>
      </c>
      <c r="AF269" s="28">
        <f t="shared" si="55"/>
        <v>986.18055555555554</v>
      </c>
      <c r="AG269" s="17">
        <f t="shared" si="56"/>
        <v>1173.3243129166667</v>
      </c>
    </row>
    <row r="270" spans="2:33" x14ac:dyDescent="0.25">
      <c r="B270" s="3" t="s">
        <v>6</v>
      </c>
      <c r="C270" s="3">
        <v>262</v>
      </c>
      <c r="D270" s="3">
        <v>262</v>
      </c>
      <c r="E270" s="10">
        <v>25.7</v>
      </c>
      <c r="F270" s="24">
        <f t="shared" si="48"/>
        <v>7.1388888888888893</v>
      </c>
      <c r="G270" s="24">
        <f t="shared" si="57"/>
        <v>1623.1111111111113</v>
      </c>
      <c r="H270" s="17">
        <f t="shared" si="58"/>
        <v>0.76388888888888884</v>
      </c>
      <c r="I270" s="17">
        <f t="shared" si="50"/>
        <v>0.76388888888888884</v>
      </c>
      <c r="J270" s="17">
        <f t="shared" si="59"/>
        <v>2.75</v>
      </c>
      <c r="U270">
        <f>IF(E270&lt;1,1,0)</f>
        <v>0</v>
      </c>
      <c r="V270">
        <f>IF(U270=1,"",E270)</f>
        <v>25.7</v>
      </c>
      <c r="W270">
        <f t="shared" si="49"/>
        <v>7.1388888888888884</v>
      </c>
      <c r="Y270" s="17">
        <f t="shared" si="51"/>
        <v>1219.2777777777778</v>
      </c>
      <c r="Z270" s="17">
        <f t="shared" si="52"/>
        <v>1219.2777777777778</v>
      </c>
      <c r="AA270" s="29">
        <f t="shared" si="53"/>
        <v>164.64123000000001</v>
      </c>
      <c r="AB270" s="30">
        <f>SUM(0.5*$Y$4*$AA$4*$AB$4*F271^2)</f>
        <v>28.062660694444446</v>
      </c>
      <c r="AC270" s="17">
        <f t="shared" si="54"/>
        <v>1411.9816684722223</v>
      </c>
      <c r="AD270" s="17">
        <f>SUM(AC270*F271/1000)</f>
        <v>11.256631634764661</v>
      </c>
      <c r="AE270" s="28" cm="1">
        <f t="array" ref="AE270">SUM(Z270:AB270*F271/1000)</f>
        <v>11.256631634764661</v>
      </c>
      <c r="AF270" s="28">
        <f t="shared" si="55"/>
        <v>1219.2777777777778</v>
      </c>
      <c r="AG270" s="17">
        <f t="shared" si="56"/>
        <v>1411.9816684722223</v>
      </c>
    </row>
    <row r="271" spans="2:33" x14ac:dyDescent="0.25">
      <c r="B271" s="3" t="s">
        <v>6</v>
      </c>
      <c r="C271" s="3">
        <v>263</v>
      </c>
      <c r="D271" s="3">
        <v>263</v>
      </c>
      <c r="E271" s="10">
        <v>28.7</v>
      </c>
      <c r="F271" s="24">
        <f t="shared" si="48"/>
        <v>7.9722222222222223</v>
      </c>
      <c r="G271" s="24">
        <f t="shared" si="57"/>
        <v>1631.0833333333335</v>
      </c>
      <c r="H271" s="17">
        <f t="shared" si="58"/>
        <v>0.94444444444444453</v>
      </c>
      <c r="I271" s="17">
        <f t="shared" si="50"/>
        <v>0.94444444444444453</v>
      </c>
      <c r="J271" s="17">
        <f t="shared" si="59"/>
        <v>3.4000000000000004</v>
      </c>
      <c r="U271">
        <f>IF(E271&lt;1,1,0)</f>
        <v>0</v>
      </c>
      <c r="V271">
        <f>IF(U271=1,"",E271)</f>
        <v>28.7</v>
      </c>
      <c r="W271">
        <f t="shared" si="49"/>
        <v>7.9722222222222214</v>
      </c>
      <c r="Y271" s="17">
        <f t="shared" si="51"/>
        <v>1326.8611111111115</v>
      </c>
      <c r="Z271" s="17">
        <f t="shared" si="52"/>
        <v>1326.8611111111115</v>
      </c>
      <c r="AA271" s="29">
        <f t="shared" si="53"/>
        <v>164.64123000000001</v>
      </c>
      <c r="AB271" s="30">
        <f>SUM(0.5*$Y$4*$AA$4*$AB$4*F272^2)</f>
        <v>35.985850694444444</v>
      </c>
      <c r="AC271" s="17">
        <f t="shared" si="54"/>
        <v>1527.488191805556</v>
      </c>
      <c r="AD271" s="17">
        <f>SUM(AC271*F272/1000)</f>
        <v>13.789823953800159</v>
      </c>
      <c r="AE271" s="28" cm="1">
        <f t="array" ref="AE271">SUM(Z271:AB271*F272/1000)</f>
        <v>13.789823953800157</v>
      </c>
      <c r="AF271" s="28">
        <f t="shared" si="55"/>
        <v>1326.8611111111115</v>
      </c>
      <c r="AG271" s="17">
        <f t="shared" si="56"/>
        <v>1527.488191805556</v>
      </c>
    </row>
    <row r="272" spans="2:33" x14ac:dyDescent="0.25">
      <c r="B272" s="3" t="s">
        <v>6</v>
      </c>
      <c r="C272" s="3">
        <v>264</v>
      </c>
      <c r="D272" s="3">
        <v>264</v>
      </c>
      <c r="E272" s="10">
        <v>32.5</v>
      </c>
      <c r="F272" s="24">
        <f t="shared" si="48"/>
        <v>9.0277777777777786</v>
      </c>
      <c r="G272" s="24">
        <f t="shared" si="57"/>
        <v>1640.1111111111113</v>
      </c>
      <c r="H272" s="17">
        <f t="shared" si="58"/>
        <v>1.0277777777777781</v>
      </c>
      <c r="I272" s="17">
        <f t="shared" si="50"/>
        <v>1.0277777777777781</v>
      </c>
      <c r="J272" s="17">
        <f t="shared" si="59"/>
        <v>3.7000000000000011</v>
      </c>
      <c r="U272">
        <f>IF(E272&lt;1,1,0)</f>
        <v>0</v>
      </c>
      <c r="V272">
        <f>IF(U272=1,"",E272)</f>
        <v>32.5</v>
      </c>
      <c r="W272">
        <f t="shared" si="49"/>
        <v>9.0277777777777768</v>
      </c>
      <c r="Y272" s="17">
        <f t="shared" si="51"/>
        <v>1165.4861111111111</v>
      </c>
      <c r="Z272" s="17">
        <f t="shared" si="52"/>
        <v>1165.4861111111111</v>
      </c>
      <c r="AA272" s="29">
        <f t="shared" si="53"/>
        <v>164.64123000000001</v>
      </c>
      <c r="AB272" s="30">
        <f>SUM(0.5*$Y$4*$AA$4*$AB$4*F273^2)</f>
        <v>44.39964069444445</v>
      </c>
      <c r="AC272" s="17">
        <f t="shared" si="54"/>
        <v>1374.5269818055556</v>
      </c>
      <c r="AD272" s="17">
        <f>SUM(AC272*F273/1000)</f>
        <v>13.783451123105712</v>
      </c>
      <c r="AE272" s="28" cm="1">
        <f t="array" ref="AE272">SUM(Z272:AB272*F273/1000)</f>
        <v>13.783451123105712</v>
      </c>
      <c r="AF272" s="28">
        <f t="shared" si="55"/>
        <v>1165.4861111111111</v>
      </c>
      <c r="AG272" s="17">
        <f t="shared" si="56"/>
        <v>1374.5269818055556</v>
      </c>
    </row>
    <row r="273" spans="2:33" x14ac:dyDescent="0.25">
      <c r="B273" s="3" t="s">
        <v>6</v>
      </c>
      <c r="C273" s="3">
        <v>265</v>
      </c>
      <c r="D273" s="3">
        <v>265</v>
      </c>
      <c r="E273" s="10">
        <v>36.1</v>
      </c>
      <c r="F273" s="24">
        <f t="shared" si="48"/>
        <v>10.027777777777779</v>
      </c>
      <c r="G273" s="24">
        <f t="shared" si="57"/>
        <v>1650.1388888888891</v>
      </c>
      <c r="H273" s="17">
        <f t="shared" si="58"/>
        <v>0.90277777777777779</v>
      </c>
      <c r="I273" s="17">
        <f t="shared" si="50"/>
        <v>0.90277777777777779</v>
      </c>
      <c r="J273" s="17">
        <f t="shared" si="59"/>
        <v>3.25</v>
      </c>
      <c r="U273">
        <f>IF(E273&lt;1,1,0)</f>
        <v>0</v>
      </c>
      <c r="V273">
        <f>IF(U273=1,"",E273)</f>
        <v>36.1</v>
      </c>
      <c r="W273">
        <f t="shared" si="49"/>
        <v>10.027777777777779</v>
      </c>
      <c r="Y273" s="17">
        <f t="shared" si="51"/>
        <v>842.73611111111029</v>
      </c>
      <c r="Z273" s="17">
        <f t="shared" si="52"/>
        <v>842.73611111111029</v>
      </c>
      <c r="AA273" s="29">
        <f t="shared" si="53"/>
        <v>164.64123000000001</v>
      </c>
      <c r="AB273" s="30">
        <f>SUM(0.5*$Y$4*$AA$4*$AB$4*F274^2)</f>
        <v>51.819625000000009</v>
      </c>
      <c r="AC273" s="17">
        <f t="shared" si="54"/>
        <v>1059.1969661111104</v>
      </c>
      <c r="AD273" s="17">
        <f>SUM(AC273*F274/1000)</f>
        <v>11.474633799537031</v>
      </c>
      <c r="AE273" s="28" cm="1">
        <f t="array" ref="AE273">SUM(Z273:AB273*F274/1000)</f>
        <v>11.474633799537029</v>
      </c>
      <c r="AF273" s="28">
        <f t="shared" si="55"/>
        <v>842.73611111111029</v>
      </c>
      <c r="AG273" s="17">
        <f t="shared" si="56"/>
        <v>1059.1969661111104</v>
      </c>
    </row>
    <row r="274" spans="2:33" x14ac:dyDescent="0.25">
      <c r="B274" s="3" t="s">
        <v>6</v>
      </c>
      <c r="C274" s="3">
        <v>266</v>
      </c>
      <c r="D274" s="3">
        <v>266</v>
      </c>
      <c r="E274" s="10">
        <v>39</v>
      </c>
      <c r="F274" s="24">
        <f t="shared" si="48"/>
        <v>10.833333333333334</v>
      </c>
      <c r="G274" s="24">
        <f t="shared" si="57"/>
        <v>1660.9722222222224</v>
      </c>
      <c r="H274" s="17">
        <f t="shared" si="58"/>
        <v>0.65277777777777712</v>
      </c>
      <c r="I274" s="17">
        <f t="shared" si="50"/>
        <v>0.65277777777777712</v>
      </c>
      <c r="J274" s="17">
        <f t="shared" si="59"/>
        <v>2.3499999999999979</v>
      </c>
      <c r="U274">
        <f>IF(E274&lt;1,1,0)</f>
        <v>0</v>
      </c>
      <c r="V274">
        <f>IF(U274=1,"",E274)</f>
        <v>39</v>
      </c>
      <c r="W274">
        <f t="shared" si="49"/>
        <v>10.833333333333334</v>
      </c>
      <c r="Y274" s="17">
        <f t="shared" si="51"/>
        <v>699.29166666666629</v>
      </c>
      <c r="Z274" s="17">
        <f t="shared" si="52"/>
        <v>699.29166666666629</v>
      </c>
      <c r="AA274" s="29">
        <f t="shared" si="53"/>
        <v>164.64123000000001</v>
      </c>
      <c r="AB274" s="30">
        <f>SUM(0.5*$Y$4*$AA$4*$AB$4*F275^2)</f>
        <v>56.713360000000002</v>
      </c>
      <c r="AC274" s="17">
        <f t="shared" si="54"/>
        <v>920.6462566666662</v>
      </c>
      <c r="AD274" s="17">
        <f>SUM(AC274*F275/1000)</f>
        <v>10.433990908888884</v>
      </c>
      <c r="AE274" s="28" cm="1">
        <f t="array" ref="AE274">SUM(Z274:AB274*F275/1000)</f>
        <v>10.433990908888884</v>
      </c>
      <c r="AF274" s="28">
        <f t="shared" si="55"/>
        <v>699.29166666666629</v>
      </c>
      <c r="AG274" s="17">
        <f t="shared" si="56"/>
        <v>920.6462566666662</v>
      </c>
    </row>
    <row r="275" spans="2:33" x14ac:dyDescent="0.25">
      <c r="B275" s="3" t="s">
        <v>6</v>
      </c>
      <c r="C275" s="3">
        <v>267</v>
      </c>
      <c r="D275" s="3">
        <v>267</v>
      </c>
      <c r="E275" s="10">
        <v>40.799999999999997</v>
      </c>
      <c r="F275" s="24">
        <f t="shared" si="48"/>
        <v>11.333333333333334</v>
      </c>
      <c r="G275" s="24">
        <f t="shared" si="57"/>
        <v>1672.3055555555557</v>
      </c>
      <c r="H275" s="17">
        <f t="shared" si="58"/>
        <v>0.54166666666666641</v>
      </c>
      <c r="I275" s="17">
        <f t="shared" si="50"/>
        <v>0.54166666666666641</v>
      </c>
      <c r="J275" s="17">
        <f t="shared" si="59"/>
        <v>1.9499999999999993</v>
      </c>
      <c r="U275">
        <f>IF(E275&lt;1,1,0)</f>
        <v>0</v>
      </c>
      <c r="V275">
        <f>IF(U275=1,"",E275)</f>
        <v>40.799999999999997</v>
      </c>
      <c r="W275">
        <f t="shared" si="49"/>
        <v>11.333333333333332</v>
      </c>
      <c r="Y275" s="17">
        <f t="shared" si="51"/>
        <v>645.50000000000034</v>
      </c>
      <c r="Z275" s="17">
        <f t="shared" si="52"/>
        <v>645.50000000000034</v>
      </c>
      <c r="AA275" s="29">
        <f t="shared" si="53"/>
        <v>164.64123000000001</v>
      </c>
      <c r="AB275" s="30">
        <f>SUM(0.5*$Y$4*$AA$4*$AB$4*F276^2)</f>
        <v>62.701746249999992</v>
      </c>
      <c r="AC275" s="17">
        <f t="shared" si="54"/>
        <v>872.84297625000045</v>
      </c>
      <c r="AD275" s="17">
        <f>SUM(AC275*F276/1000)</f>
        <v>10.401378800312505</v>
      </c>
      <c r="AE275" s="28" cm="1">
        <f t="array" ref="AE275">SUM(Z275:AB275*F276/1000)</f>
        <v>10.401378800312504</v>
      </c>
      <c r="AF275" s="28">
        <f t="shared" si="55"/>
        <v>645.50000000000034</v>
      </c>
      <c r="AG275" s="17">
        <f t="shared" si="56"/>
        <v>872.84297625000045</v>
      </c>
    </row>
    <row r="276" spans="2:33" x14ac:dyDescent="0.25">
      <c r="B276" s="3" t="s">
        <v>6</v>
      </c>
      <c r="C276" s="3">
        <v>268</v>
      </c>
      <c r="D276" s="3">
        <v>268</v>
      </c>
      <c r="E276" s="10">
        <v>42.9</v>
      </c>
      <c r="F276" s="24">
        <f t="shared" si="48"/>
        <v>11.916666666666666</v>
      </c>
      <c r="G276" s="24">
        <f t="shared" si="57"/>
        <v>1684.2222222222224</v>
      </c>
      <c r="H276" s="17">
        <f t="shared" si="58"/>
        <v>0.50000000000000022</v>
      </c>
      <c r="I276" s="17">
        <f t="shared" si="50"/>
        <v>0.50000000000000022</v>
      </c>
      <c r="J276" s="17">
        <f t="shared" si="59"/>
        <v>1.8000000000000007</v>
      </c>
      <c r="U276">
        <f>IF(E276&lt;1,1,0)</f>
        <v>0</v>
      </c>
      <c r="V276">
        <f>IF(U276=1,"",E276)</f>
        <v>42.9</v>
      </c>
      <c r="W276">
        <f t="shared" si="49"/>
        <v>11.916666666666666</v>
      </c>
      <c r="Y276" s="17">
        <f t="shared" si="51"/>
        <v>537.91666666666663</v>
      </c>
      <c r="Z276" s="17">
        <f t="shared" si="52"/>
        <v>537.91666666666663</v>
      </c>
      <c r="AA276" s="29">
        <f t="shared" si="53"/>
        <v>164.64123000000001</v>
      </c>
      <c r="AB276" s="30">
        <f>SUM(0.5*$Y$4*$AA$4*$AB$4*F277^2)</f>
        <v>67.163139999999999</v>
      </c>
      <c r="AC276" s="17">
        <f t="shared" si="54"/>
        <v>769.72103666666669</v>
      </c>
      <c r="AD276" s="17">
        <f>SUM(AC276*F277/1000)</f>
        <v>9.4932261188888898</v>
      </c>
      <c r="AE276" s="28" cm="1">
        <f t="array" ref="AE276">SUM(Z276:AB276*F277/1000)</f>
        <v>9.493226118888888</v>
      </c>
      <c r="AF276" s="28">
        <f t="shared" si="55"/>
        <v>537.91666666666663</v>
      </c>
      <c r="AG276" s="17">
        <f t="shared" si="56"/>
        <v>769.72103666666669</v>
      </c>
    </row>
    <row r="277" spans="2:33" x14ac:dyDescent="0.25">
      <c r="B277" s="3" t="s">
        <v>6</v>
      </c>
      <c r="C277" s="3">
        <v>269</v>
      </c>
      <c r="D277" s="3">
        <v>269</v>
      </c>
      <c r="E277" s="10">
        <v>44.4</v>
      </c>
      <c r="F277" s="24">
        <f t="shared" si="48"/>
        <v>12.333333333333334</v>
      </c>
      <c r="G277" s="24">
        <f t="shared" si="57"/>
        <v>1696.5555555555557</v>
      </c>
      <c r="H277" s="17">
        <f t="shared" si="58"/>
        <v>0.41666666666666663</v>
      </c>
      <c r="I277" s="17">
        <f t="shared" si="50"/>
        <v>0.41666666666666663</v>
      </c>
      <c r="J277" s="17">
        <f t="shared" si="59"/>
        <v>1.5</v>
      </c>
      <c r="U277">
        <f>IF(E277&lt;1,1,0)</f>
        <v>0</v>
      </c>
      <c r="V277">
        <f>IF(U277=1,"",E277)</f>
        <v>44.4</v>
      </c>
      <c r="W277">
        <f t="shared" si="49"/>
        <v>12.333333333333332</v>
      </c>
      <c r="Y277" s="17">
        <f t="shared" si="51"/>
        <v>286.88888888888914</v>
      </c>
      <c r="Z277" s="17">
        <f t="shared" si="52"/>
        <v>286.88888888888914</v>
      </c>
      <c r="AA277" s="29">
        <f t="shared" si="53"/>
        <v>164.64123000000001</v>
      </c>
      <c r="AB277" s="30">
        <f>SUM(0.5*$Y$4*$AA$4*$AB$4*F278^2)</f>
        <v>71.777846249999996</v>
      </c>
      <c r="AC277" s="17">
        <f t="shared" si="54"/>
        <v>523.30796513888913</v>
      </c>
      <c r="AD277" s="17">
        <f>SUM(AC277*F278/1000)</f>
        <v>6.6721765555208368</v>
      </c>
      <c r="AE277" s="28" cm="1">
        <f t="array" ref="AE277">SUM(Z277:AB277*F278/1000)</f>
        <v>6.6721765555208368</v>
      </c>
      <c r="AF277" s="28">
        <f t="shared" si="55"/>
        <v>286.88888888888914</v>
      </c>
      <c r="AG277" s="17">
        <f t="shared" si="56"/>
        <v>523.30796513888913</v>
      </c>
    </row>
    <row r="278" spans="2:33" x14ac:dyDescent="0.25">
      <c r="B278" s="3" t="s">
        <v>6</v>
      </c>
      <c r="C278" s="3">
        <v>270</v>
      </c>
      <c r="D278" s="3">
        <v>270</v>
      </c>
      <c r="E278" s="10">
        <v>45.9</v>
      </c>
      <c r="F278" s="24">
        <f t="shared" si="48"/>
        <v>12.75</v>
      </c>
      <c r="G278" s="24">
        <f t="shared" si="57"/>
        <v>1709.3055555555557</v>
      </c>
      <c r="H278" s="17">
        <f t="shared" si="58"/>
        <v>0.2222222222222224</v>
      </c>
      <c r="I278" s="17">
        <f t="shared" si="50"/>
        <v>0.2222222222222224</v>
      </c>
      <c r="J278" s="17">
        <f t="shared" si="59"/>
        <v>0.80000000000000071</v>
      </c>
      <c r="U278">
        <f>IF(E278&lt;1,1,0)</f>
        <v>0</v>
      </c>
      <c r="V278">
        <f>IF(U278=1,"",E278)</f>
        <v>45.9</v>
      </c>
      <c r="W278">
        <f t="shared" si="49"/>
        <v>12.75</v>
      </c>
      <c r="Y278" s="17">
        <f t="shared" si="51"/>
        <v>-53.791666666666153</v>
      </c>
      <c r="Z278" s="17">
        <f t="shared" si="52"/>
        <v>53.791666666666153</v>
      </c>
      <c r="AA278" s="29">
        <f t="shared" si="53"/>
        <v>164.64123000000001</v>
      </c>
      <c r="AB278" s="30">
        <f>SUM(0.5*$Y$4*$AA$4*$AB$4*F279^2)</f>
        <v>72.090944444444446</v>
      </c>
      <c r="AC278" s="17">
        <f t="shared" si="54"/>
        <v>182.94050777777829</v>
      </c>
      <c r="AD278" s="17">
        <f>SUM(AC278*F279/1000)</f>
        <v>2.3375731549382786</v>
      </c>
      <c r="AE278" s="28" cm="1">
        <f t="array" ref="AE278">SUM(Z278:AB278*F279/1000)</f>
        <v>3.7122490808641913</v>
      </c>
      <c r="AF278" s="28">
        <f t="shared" si="55"/>
        <v>-53.791666666666153</v>
      </c>
      <c r="AG278" s="17">
        <f t="shared" si="56"/>
        <v>182.94050777777829</v>
      </c>
    </row>
    <row r="279" spans="2:33" x14ac:dyDescent="0.25">
      <c r="B279" s="3" t="s">
        <v>6</v>
      </c>
      <c r="C279" s="3">
        <v>271</v>
      </c>
      <c r="D279" s="3">
        <v>271</v>
      </c>
      <c r="E279" s="10">
        <v>46</v>
      </c>
      <c r="F279" s="24">
        <f t="shared" si="48"/>
        <v>12.777777777777779</v>
      </c>
      <c r="G279" s="24">
        <f t="shared" si="57"/>
        <v>1722.0833333333335</v>
      </c>
      <c r="H279" s="17">
        <f t="shared" si="58"/>
        <v>-4.1666666666666269E-2</v>
      </c>
      <c r="I279" s="17">
        <f t="shared" si="50"/>
        <v>4.1666666666666269E-2</v>
      </c>
      <c r="J279" s="17">
        <f t="shared" si="59"/>
        <v>-0.14999999999999858</v>
      </c>
      <c r="U279">
        <f>IF(E279&lt;1,1,0)</f>
        <v>0</v>
      </c>
      <c r="V279">
        <f>IF(U279=1,"",E279)</f>
        <v>46</v>
      </c>
      <c r="W279">
        <f t="shared" si="49"/>
        <v>12.777777777777777</v>
      </c>
      <c r="Y279" s="17">
        <f t="shared" si="51"/>
        <v>-125.5138888888894</v>
      </c>
      <c r="Z279" s="17">
        <f t="shared" si="52"/>
        <v>125.5138888888894</v>
      </c>
      <c r="AA279" s="29">
        <f t="shared" si="53"/>
        <v>164.64123000000001</v>
      </c>
      <c r="AB279" s="30">
        <f>SUM(0.5*$Y$4*$AA$4*$AB$4*F280^2)</f>
        <v>70.842639999999989</v>
      </c>
      <c r="AC279" s="17">
        <f t="shared" si="54"/>
        <v>109.9699811111106</v>
      </c>
      <c r="AD279" s="17">
        <f>SUM(AC279*F280/1000)</f>
        <v>1.3929530940740675</v>
      </c>
      <c r="AE279" s="28" cm="1">
        <f t="array" ref="AE279">SUM(Z279:AB279*F280/1000)</f>
        <v>4.572638279259265</v>
      </c>
      <c r="AF279" s="28">
        <f t="shared" si="55"/>
        <v>-125.5138888888894</v>
      </c>
      <c r="AG279" s="17">
        <f t="shared" si="56"/>
        <v>109.9699811111106</v>
      </c>
    </row>
    <row r="280" spans="2:33" x14ac:dyDescent="0.25">
      <c r="B280" s="3" t="s">
        <v>6</v>
      </c>
      <c r="C280" s="3">
        <v>272</v>
      </c>
      <c r="D280" s="3">
        <v>272</v>
      </c>
      <c r="E280" s="10">
        <v>45.6</v>
      </c>
      <c r="F280" s="24">
        <f t="shared" si="48"/>
        <v>12.666666666666666</v>
      </c>
      <c r="G280" s="24">
        <f t="shared" si="57"/>
        <v>1734.7500000000002</v>
      </c>
      <c r="H280" s="17">
        <f t="shared" si="58"/>
        <v>-9.7222222222222612E-2</v>
      </c>
      <c r="I280" s="17">
        <f t="shared" si="50"/>
        <v>9.7222222222222612E-2</v>
      </c>
      <c r="J280" s="17">
        <f t="shared" si="59"/>
        <v>-0.35000000000000142</v>
      </c>
      <c r="U280">
        <f>IF(E280&lt;1,1,0)</f>
        <v>0</v>
      </c>
      <c r="V280">
        <f>IF(U280=1,"",E280)</f>
        <v>45.6</v>
      </c>
      <c r="W280">
        <f t="shared" si="49"/>
        <v>12.666666666666666</v>
      </c>
      <c r="Y280" s="17">
        <f t="shared" si="51"/>
        <v>-340.68055555555526</v>
      </c>
      <c r="Z280" s="17">
        <f t="shared" si="52"/>
        <v>340.68055555555526</v>
      </c>
      <c r="AA280" s="29">
        <f t="shared" si="53"/>
        <v>164.64123000000001</v>
      </c>
      <c r="AB280" s="30">
        <f>SUM(0.5*$Y$4*$AA$4*$AB$4*F281^2)</f>
        <v>69.913566250000002</v>
      </c>
      <c r="AC280" s="17">
        <f t="shared" si="54"/>
        <v>-106.12575930555525</v>
      </c>
      <c r="AD280" s="17">
        <f>SUM(AC280*F281/1000)</f>
        <v>-1.3354158045949036</v>
      </c>
      <c r="AE280" s="28" cm="1">
        <f t="array" ref="AE280">SUM(Z280:AB280*F281/1000)</f>
        <v>7.2383781768865703</v>
      </c>
      <c r="AF280" s="28">
        <f t="shared" si="55"/>
        <v>-340.68055555555526</v>
      </c>
      <c r="AG280" s="17">
        <f t="shared" si="56"/>
        <v>-106.12575930555525</v>
      </c>
    </row>
    <row r="281" spans="2:33" x14ac:dyDescent="0.25">
      <c r="B281" s="3" t="s">
        <v>6</v>
      </c>
      <c r="C281" s="3">
        <v>273</v>
      </c>
      <c r="D281" s="3">
        <v>273</v>
      </c>
      <c r="E281" s="10">
        <v>45.3</v>
      </c>
      <c r="F281" s="24">
        <f t="shared" si="48"/>
        <v>12.583333333333334</v>
      </c>
      <c r="G281" s="24">
        <f t="shared" si="57"/>
        <v>1747.3333333333335</v>
      </c>
      <c r="H281" s="17">
        <f t="shared" si="58"/>
        <v>-0.26388888888888867</v>
      </c>
      <c r="I281" s="17">
        <f t="shared" si="50"/>
        <v>0.26388888888888867</v>
      </c>
      <c r="J281" s="17">
        <f t="shared" si="59"/>
        <v>-0.94999999999999929</v>
      </c>
      <c r="U281">
        <f>IF(E281&lt;1,1,0)</f>
        <v>0</v>
      </c>
      <c r="V281">
        <f>IF(U281=1,"",E281)</f>
        <v>45.3</v>
      </c>
      <c r="W281">
        <f t="shared" si="49"/>
        <v>12.583333333333332</v>
      </c>
      <c r="Y281" s="17">
        <f t="shared" si="51"/>
        <v>-806.875</v>
      </c>
      <c r="Z281" s="17">
        <f t="shared" si="52"/>
        <v>806.875</v>
      </c>
      <c r="AA281" s="29">
        <f t="shared" si="53"/>
        <v>164.64123000000001</v>
      </c>
      <c r="AB281" s="30">
        <f>SUM(0.5*$Y$4*$AA$4*$AB$4*F282^2)</f>
        <v>65.062077361111108</v>
      </c>
      <c r="AC281" s="17">
        <f t="shared" si="54"/>
        <v>-577.171692638889</v>
      </c>
      <c r="AD281" s="17">
        <f>SUM(AC281*F282/1000)</f>
        <v>-7.0062230467554025</v>
      </c>
      <c r="AE281" s="28" cm="1">
        <f t="array" ref="AE281">SUM(Z281:AB281*F282/1000)</f>
        <v>12.582908897689045</v>
      </c>
      <c r="AF281" s="28">
        <f t="shared" si="55"/>
        <v>-806.875</v>
      </c>
      <c r="AG281" s="17">
        <f t="shared" si="56"/>
        <v>-577.171692638889</v>
      </c>
    </row>
    <row r="282" spans="2:33" x14ac:dyDescent="0.25">
      <c r="B282" s="3" t="s">
        <v>6</v>
      </c>
      <c r="C282" s="3">
        <v>274</v>
      </c>
      <c r="D282" s="3">
        <v>274</v>
      </c>
      <c r="E282" s="10">
        <v>43.7</v>
      </c>
      <c r="F282" s="24">
        <f t="shared" si="48"/>
        <v>12.138888888888889</v>
      </c>
      <c r="G282" s="24">
        <f t="shared" si="57"/>
        <v>1759.4722222222224</v>
      </c>
      <c r="H282" s="17">
        <f t="shared" si="58"/>
        <v>-0.625</v>
      </c>
      <c r="I282" s="17">
        <f t="shared" si="50"/>
        <v>0.625</v>
      </c>
      <c r="J282" s="17">
        <f t="shared" si="59"/>
        <v>-2.25</v>
      </c>
      <c r="U282">
        <f>IF(E282&lt;1,1,0)</f>
        <v>0</v>
      </c>
      <c r="V282">
        <f>IF(U282=1,"",E282)</f>
        <v>43.7</v>
      </c>
      <c r="W282">
        <f t="shared" si="49"/>
        <v>12.138888888888889</v>
      </c>
      <c r="Y282" s="17">
        <f t="shared" si="51"/>
        <v>-1022.0416666666672</v>
      </c>
      <c r="Z282" s="17">
        <f t="shared" si="52"/>
        <v>1022.0416666666672</v>
      </c>
      <c r="AA282" s="29">
        <f t="shared" si="53"/>
        <v>164.64123000000001</v>
      </c>
      <c r="AB282" s="30">
        <f>SUM(0.5*$Y$4*$AA$4*$AB$4*F283^2)</f>
        <v>56.713360000000002</v>
      </c>
      <c r="AC282" s="17">
        <f t="shared" si="54"/>
        <v>-800.68707666666728</v>
      </c>
      <c r="AD282" s="17">
        <f>SUM(AC282*F283/1000)</f>
        <v>-9.0744535355555644</v>
      </c>
      <c r="AE282" s="28" cm="1">
        <f t="array" ref="AE282">SUM(Z282:AB282*F283/1000)</f>
        <v>14.091824242222231</v>
      </c>
      <c r="AF282" s="28">
        <f t="shared" si="55"/>
        <v>-1022.0416666666672</v>
      </c>
      <c r="AG282" s="17">
        <f t="shared" si="56"/>
        <v>-800.68707666666728</v>
      </c>
    </row>
    <row r="283" spans="2:33" x14ac:dyDescent="0.25">
      <c r="B283" s="3" t="s">
        <v>6</v>
      </c>
      <c r="C283" s="3">
        <v>275</v>
      </c>
      <c r="D283" s="3">
        <v>275</v>
      </c>
      <c r="E283" s="10">
        <v>40.799999999999997</v>
      </c>
      <c r="F283" s="24">
        <f t="shared" si="48"/>
        <v>11.333333333333334</v>
      </c>
      <c r="G283" s="24">
        <f t="shared" si="57"/>
        <v>1770.8055555555557</v>
      </c>
      <c r="H283" s="17">
        <f t="shared" si="58"/>
        <v>-0.79166666666666707</v>
      </c>
      <c r="I283" s="17">
        <f t="shared" si="50"/>
        <v>0.79166666666666707</v>
      </c>
      <c r="J283" s="17">
        <f t="shared" si="59"/>
        <v>-2.8500000000000014</v>
      </c>
      <c r="U283">
        <f>IF(E283&lt;1,1,0)</f>
        <v>0</v>
      </c>
      <c r="V283">
        <f>IF(U283=1,"",E283)</f>
        <v>40.799999999999997</v>
      </c>
      <c r="W283">
        <f t="shared" si="49"/>
        <v>11.333333333333332</v>
      </c>
      <c r="Y283" s="17">
        <f t="shared" si="51"/>
        <v>-1147.5555555555552</v>
      </c>
      <c r="Z283" s="17">
        <f t="shared" si="52"/>
        <v>1147.5555555555552</v>
      </c>
      <c r="AA283" s="29">
        <f t="shared" si="53"/>
        <v>164.64123000000001</v>
      </c>
      <c r="AB283" s="30">
        <f>SUM(0.5*$Y$4*$AA$4*$AB$4*F284^2)</f>
        <v>49.196277777777773</v>
      </c>
      <c r="AC283" s="17">
        <f t="shared" si="54"/>
        <v>-933.71804777777743</v>
      </c>
      <c r="AD283" s="17">
        <f>SUM(AC283*F284/1000)</f>
        <v>-9.855912726543206</v>
      </c>
      <c r="AE283" s="28" cm="1">
        <f t="array" ref="AE283">SUM(Z283:AB283*F284/1000)</f>
        <v>14.37026011296296</v>
      </c>
      <c r="AF283" s="28">
        <f t="shared" si="55"/>
        <v>-1147.5555555555552</v>
      </c>
      <c r="AG283" s="17">
        <f t="shared" si="56"/>
        <v>-933.71804777777743</v>
      </c>
    </row>
    <row r="284" spans="2:33" x14ac:dyDescent="0.25">
      <c r="B284" s="3" t="s">
        <v>6</v>
      </c>
      <c r="C284" s="3">
        <v>276</v>
      </c>
      <c r="D284" s="3">
        <v>276</v>
      </c>
      <c r="E284" s="10">
        <v>38</v>
      </c>
      <c r="F284" s="24">
        <f t="shared" si="48"/>
        <v>10.555555555555555</v>
      </c>
      <c r="G284" s="24">
        <f t="shared" si="57"/>
        <v>1781.3611111111113</v>
      </c>
      <c r="H284" s="17">
        <f t="shared" si="58"/>
        <v>-0.88888888888888862</v>
      </c>
      <c r="I284" s="17">
        <f t="shared" si="50"/>
        <v>0.88888888888888862</v>
      </c>
      <c r="J284" s="17">
        <f t="shared" si="59"/>
        <v>-3.1999999999999993</v>
      </c>
      <c r="U284">
        <f>IF(E284&lt;1,1,0)</f>
        <v>0</v>
      </c>
      <c r="V284">
        <f>IF(U284=1,"",E284)</f>
        <v>38</v>
      </c>
      <c r="W284">
        <f t="shared" si="49"/>
        <v>10.555555555555555</v>
      </c>
      <c r="Y284" s="17">
        <f t="shared" si="51"/>
        <v>-1273.0694444444446</v>
      </c>
      <c r="Z284" s="17">
        <f t="shared" si="52"/>
        <v>1273.0694444444446</v>
      </c>
      <c r="AA284" s="29">
        <f t="shared" si="53"/>
        <v>164.64123000000001</v>
      </c>
      <c r="AB284" s="30">
        <f>SUM(0.5*$Y$4*$AA$4*$AB$4*F285^2)</f>
        <v>40.316417777777772</v>
      </c>
      <c r="AC284" s="17">
        <f t="shared" si="54"/>
        <v>-1068.1117966666668</v>
      </c>
      <c r="AD284" s="17">
        <f>SUM(AC284*F285/1000)</f>
        <v>-10.206401612592593</v>
      </c>
      <c r="AE284" s="28" cm="1">
        <f t="array" ref="AE284">SUM(Z284:AB284*F285/1000)</f>
        <v>14.123369992345678</v>
      </c>
      <c r="AF284" s="28">
        <f t="shared" si="55"/>
        <v>-1273.0694444444446</v>
      </c>
      <c r="AG284" s="17">
        <f t="shared" si="56"/>
        <v>-1068.1117966666668</v>
      </c>
    </row>
    <row r="285" spans="2:33" x14ac:dyDescent="0.25">
      <c r="B285" s="3" t="s">
        <v>6</v>
      </c>
      <c r="C285" s="3">
        <v>277</v>
      </c>
      <c r="D285" s="3">
        <v>277</v>
      </c>
      <c r="E285" s="10">
        <v>34.4</v>
      </c>
      <c r="F285" s="24">
        <f t="shared" si="48"/>
        <v>9.5555555555555554</v>
      </c>
      <c r="G285" s="24">
        <f t="shared" si="57"/>
        <v>1790.916666666667</v>
      </c>
      <c r="H285" s="17">
        <f t="shared" si="58"/>
        <v>-0.98611111111111127</v>
      </c>
      <c r="I285" s="17">
        <f t="shared" si="50"/>
        <v>0.98611111111111127</v>
      </c>
      <c r="J285" s="17">
        <f t="shared" si="59"/>
        <v>-3.5500000000000007</v>
      </c>
      <c r="U285">
        <f>IF(E285&lt;1,1,0)</f>
        <v>0</v>
      </c>
      <c r="V285">
        <f>IF(U285=1,"",E285)</f>
        <v>34.4</v>
      </c>
      <c r="W285">
        <f t="shared" si="49"/>
        <v>9.5555555555555554</v>
      </c>
      <c r="Y285" s="17">
        <f t="shared" si="51"/>
        <v>-1595.8194444444441</v>
      </c>
      <c r="Z285" s="17">
        <f t="shared" si="52"/>
        <v>1595.8194444444441</v>
      </c>
      <c r="AA285" s="29">
        <f t="shared" si="53"/>
        <v>164.64123000000001</v>
      </c>
      <c r="AB285" s="30">
        <f>SUM(0.5*$Y$4*$AA$4*$AB$4*F286^2)</f>
        <v>32.529846249999999</v>
      </c>
      <c r="AC285" s="17">
        <f t="shared" si="54"/>
        <v>-1398.6483681944442</v>
      </c>
      <c r="AD285" s="17">
        <f>SUM(AC285*F286/1000)</f>
        <v>-12.005065160335647</v>
      </c>
      <c r="AE285" s="28" cm="1">
        <f t="array" ref="AE285">SUM(Z285:AB285*F286/1000)</f>
        <v>15.389835302627311</v>
      </c>
      <c r="AF285" s="28">
        <f t="shared" si="55"/>
        <v>-1595.8194444444441</v>
      </c>
      <c r="AG285" s="17">
        <f t="shared" si="56"/>
        <v>-1398.6483681944442</v>
      </c>
    </row>
    <row r="286" spans="2:33" x14ac:dyDescent="0.25">
      <c r="B286" s="3" t="s">
        <v>6</v>
      </c>
      <c r="C286" s="3">
        <v>278</v>
      </c>
      <c r="D286" s="3">
        <v>278</v>
      </c>
      <c r="E286" s="10">
        <v>30.9</v>
      </c>
      <c r="F286" s="24">
        <f t="shared" si="48"/>
        <v>8.5833333333333339</v>
      </c>
      <c r="G286" s="24">
        <f t="shared" si="57"/>
        <v>1799.5000000000002</v>
      </c>
      <c r="H286" s="17">
        <f t="shared" si="58"/>
        <v>-1.2361111111111109</v>
      </c>
      <c r="I286" s="17">
        <f t="shared" si="50"/>
        <v>1.2361111111111109</v>
      </c>
      <c r="J286" s="17">
        <f t="shared" si="59"/>
        <v>-4.4499999999999993</v>
      </c>
      <c r="U286">
        <f>IF(E286&lt;1,1,0)</f>
        <v>0</v>
      </c>
      <c r="V286">
        <f>IF(U286=1,"",E286)</f>
        <v>30.9</v>
      </c>
      <c r="W286">
        <f t="shared" si="49"/>
        <v>8.5833333333333321</v>
      </c>
      <c r="Y286" s="17">
        <f t="shared" si="51"/>
        <v>-1703.4027777777778</v>
      </c>
      <c r="Z286" s="17">
        <f t="shared" si="52"/>
        <v>1703.4027777777778</v>
      </c>
      <c r="AA286" s="29">
        <f t="shared" si="53"/>
        <v>164.64123000000001</v>
      </c>
      <c r="AB286" s="30">
        <f>SUM(0.5*$Y$4*$AA$4*$AB$4*F287^2)</f>
        <v>22.153656249999997</v>
      </c>
      <c r="AC286" s="17">
        <f t="shared" si="54"/>
        <v>-1516.6078915277778</v>
      </c>
      <c r="AD286" s="17">
        <f>SUM(AC286*F287/1000)</f>
        <v>-10.742639231655092</v>
      </c>
      <c r="AE286" s="28" cm="1">
        <f t="array" ref="AE286">SUM(Z286:AB286*F287/1000)</f>
        <v>13.388900120196757</v>
      </c>
      <c r="AF286" s="28">
        <f t="shared" si="55"/>
        <v>-1703.4027777777778</v>
      </c>
      <c r="AG286" s="17">
        <f t="shared" si="56"/>
        <v>-1516.6078915277778</v>
      </c>
    </row>
    <row r="287" spans="2:33" x14ac:dyDescent="0.25">
      <c r="B287" s="3" t="s">
        <v>6</v>
      </c>
      <c r="C287" s="3">
        <v>279</v>
      </c>
      <c r="D287" s="3">
        <v>279</v>
      </c>
      <c r="E287" s="10">
        <v>25.5</v>
      </c>
      <c r="F287" s="24">
        <f t="shared" si="48"/>
        <v>7.083333333333333</v>
      </c>
      <c r="G287" s="24">
        <f t="shared" si="57"/>
        <v>1806.5833333333335</v>
      </c>
      <c r="H287" s="17">
        <f t="shared" si="58"/>
        <v>-1.3194444444444444</v>
      </c>
      <c r="I287" s="17">
        <f t="shared" si="50"/>
        <v>1.3194444444444444</v>
      </c>
      <c r="J287" s="17">
        <f t="shared" si="59"/>
        <v>-4.75</v>
      </c>
      <c r="U287">
        <f>IF(E287&lt;1,1,0)</f>
        <v>0</v>
      </c>
      <c r="V287">
        <f>IF(U287=1,"",E287)</f>
        <v>25.5</v>
      </c>
      <c r="W287">
        <f t="shared" si="49"/>
        <v>7.083333333333333</v>
      </c>
      <c r="Y287" s="17">
        <f t="shared" si="51"/>
        <v>-950.31944444444446</v>
      </c>
      <c r="Z287" s="17">
        <f t="shared" si="52"/>
        <v>950.31944444444446</v>
      </c>
      <c r="AA287" s="29">
        <f t="shared" si="53"/>
        <v>164.64123000000001</v>
      </c>
      <c r="AB287" s="30">
        <f>SUM(0.5*$Y$4*$AA$4*$AB$4*F288^2)</f>
        <v>15.60244277777778</v>
      </c>
      <c r="AC287" s="17">
        <f t="shared" si="54"/>
        <v>-770.07577166666658</v>
      </c>
      <c r="AD287" s="17">
        <f>SUM(AC287*F288/1000)</f>
        <v>-4.5776726426851848</v>
      </c>
      <c r="AE287" s="28" cm="1">
        <f t="array" ref="AE287">SUM(Z287:AB287*F288/1000)</f>
        <v>6.7205696412654321</v>
      </c>
      <c r="AF287" s="28">
        <f t="shared" si="55"/>
        <v>-950.31944444444446</v>
      </c>
      <c r="AG287" s="17">
        <f t="shared" si="56"/>
        <v>-770.07577166666658</v>
      </c>
    </row>
    <row r="288" spans="2:33" x14ac:dyDescent="0.25">
      <c r="B288" s="3" t="s">
        <v>6</v>
      </c>
      <c r="C288" s="3">
        <v>280</v>
      </c>
      <c r="D288" s="3">
        <v>280</v>
      </c>
      <c r="E288" s="10">
        <v>21.4</v>
      </c>
      <c r="F288" s="24">
        <f t="shared" si="48"/>
        <v>5.9444444444444446</v>
      </c>
      <c r="G288" s="24">
        <f t="shared" si="57"/>
        <v>1812.5277777777778</v>
      </c>
      <c r="H288" s="17">
        <f t="shared" si="58"/>
        <v>-0.73611111111111116</v>
      </c>
      <c r="I288" s="17">
        <f t="shared" si="50"/>
        <v>0.73611111111111116</v>
      </c>
      <c r="J288" s="17">
        <f t="shared" si="59"/>
        <v>-2.6500000000000004</v>
      </c>
      <c r="U288">
        <f>IF(E288&lt;1,1,0)</f>
        <v>0</v>
      </c>
      <c r="V288">
        <f>IF(U288=1,"",E288)</f>
        <v>21.4</v>
      </c>
      <c r="W288">
        <f t="shared" si="49"/>
        <v>5.9444444444444438</v>
      </c>
      <c r="Y288" s="17">
        <f t="shared" si="51"/>
        <v>268.95833333333331</v>
      </c>
      <c r="Z288" s="17">
        <f t="shared" si="52"/>
        <v>268.95833333333331</v>
      </c>
      <c r="AA288" s="29">
        <f t="shared" si="53"/>
        <v>164.64123000000001</v>
      </c>
      <c r="AB288" s="30">
        <f>SUM(0.5*$Y$4*$AA$4*$AB$4*F289^2)</f>
        <v>13.901696111111109</v>
      </c>
      <c r="AC288" s="17">
        <f t="shared" si="54"/>
        <v>447.50125944444443</v>
      </c>
      <c r="AD288" s="17">
        <f>SUM(AC288*F289/1000)</f>
        <v>2.5109792891049376</v>
      </c>
      <c r="AE288" s="28" cm="1">
        <f t="array" ref="AE288">SUM(Z288:AB288*F289/1000)</f>
        <v>2.5109792891049376</v>
      </c>
      <c r="AF288" s="28">
        <f t="shared" si="55"/>
        <v>268.95833333333331</v>
      </c>
      <c r="AG288" s="17">
        <f t="shared" si="56"/>
        <v>447.50125944444443</v>
      </c>
    </row>
    <row r="289" spans="2:33" x14ac:dyDescent="0.25">
      <c r="B289" s="3" t="s">
        <v>6</v>
      </c>
      <c r="C289" s="3">
        <v>281</v>
      </c>
      <c r="D289" s="3">
        <v>281</v>
      </c>
      <c r="E289" s="10">
        <v>20.2</v>
      </c>
      <c r="F289" s="24">
        <f t="shared" si="48"/>
        <v>5.6111111111111107</v>
      </c>
      <c r="G289" s="24">
        <f t="shared" si="57"/>
        <v>1818.1388888888889</v>
      </c>
      <c r="H289" s="17">
        <f t="shared" si="58"/>
        <v>0.20833333333333331</v>
      </c>
      <c r="I289" s="17">
        <f t="shared" si="50"/>
        <v>0.20833333333333331</v>
      </c>
      <c r="J289" s="17">
        <f t="shared" si="59"/>
        <v>0.75</v>
      </c>
      <c r="U289">
        <f>IF(E289&lt;1,1,0)</f>
        <v>0</v>
      </c>
      <c r="V289">
        <f>IF(U289=1,"",E289)</f>
        <v>20.2</v>
      </c>
      <c r="W289">
        <f t="shared" si="49"/>
        <v>5.6111111111111107</v>
      </c>
      <c r="Y289" s="17">
        <f t="shared" si="51"/>
        <v>1147.5555555555559</v>
      </c>
      <c r="Z289" s="17">
        <f t="shared" si="52"/>
        <v>1147.5555555555559</v>
      </c>
      <c r="AA289" s="29">
        <f t="shared" si="53"/>
        <v>164.64123000000001</v>
      </c>
      <c r="AB289" s="30">
        <f>SUM(0.5*$Y$4*$AA$4*$AB$4*F290^2)</f>
        <v>17.866357361111106</v>
      </c>
      <c r="AC289" s="17">
        <f t="shared" si="54"/>
        <v>1330.0631429166669</v>
      </c>
      <c r="AD289" s="17">
        <f>SUM(AC289*F290/1000)</f>
        <v>8.4606794368865756</v>
      </c>
      <c r="AE289" s="28" cm="1">
        <f t="array" ref="AE289">SUM(Z289:AB289*F290/1000)</f>
        <v>8.4606794368865756</v>
      </c>
      <c r="AF289" s="28">
        <f t="shared" si="55"/>
        <v>1147.5555555555559</v>
      </c>
      <c r="AG289" s="17">
        <f t="shared" si="56"/>
        <v>1330.0631429166669</v>
      </c>
    </row>
    <row r="290" spans="2:33" x14ac:dyDescent="0.25">
      <c r="B290" s="3" t="s">
        <v>6</v>
      </c>
      <c r="C290" s="3">
        <v>282</v>
      </c>
      <c r="D290" s="3">
        <v>282</v>
      </c>
      <c r="E290" s="10">
        <v>22.9</v>
      </c>
      <c r="F290" s="24">
        <f t="shared" si="48"/>
        <v>6.3611111111111107</v>
      </c>
      <c r="G290" s="24">
        <f t="shared" si="57"/>
        <v>1824.5</v>
      </c>
      <c r="H290" s="17">
        <f t="shared" si="58"/>
        <v>0.88888888888888917</v>
      </c>
      <c r="I290" s="17">
        <f t="shared" si="50"/>
        <v>0.88888888888888917</v>
      </c>
      <c r="J290" s="17">
        <f t="shared" si="59"/>
        <v>3.2000000000000011</v>
      </c>
      <c r="U290">
        <f>IF(E290&lt;1,1,0)</f>
        <v>0</v>
      </c>
      <c r="V290">
        <f>IF(U290=1,"",E290)</f>
        <v>22.9</v>
      </c>
      <c r="W290">
        <f t="shared" si="49"/>
        <v>6.3611111111111107</v>
      </c>
      <c r="Y290" s="17">
        <f t="shared" si="51"/>
        <v>1308.9305555555559</v>
      </c>
      <c r="Z290" s="17">
        <f t="shared" si="52"/>
        <v>1308.9305555555559</v>
      </c>
      <c r="AA290" s="29">
        <f t="shared" si="53"/>
        <v>164.64123000000001</v>
      </c>
      <c r="AB290" s="30">
        <f>SUM(0.5*$Y$4*$AA$4*$AB$4*F291^2)</f>
        <v>24.106176111111111</v>
      </c>
      <c r="AC290" s="17">
        <f t="shared" si="54"/>
        <v>1497.677961666667</v>
      </c>
      <c r="AD290" s="17">
        <f>SUM(AC290*F291/1000)</f>
        <v>11.066176050092595</v>
      </c>
      <c r="AE290" s="28" cm="1">
        <f t="array" ref="AE290">SUM(Z290:AB290*F291/1000)</f>
        <v>11.066176050092595</v>
      </c>
      <c r="AF290" s="28">
        <f t="shared" si="55"/>
        <v>1308.9305555555559</v>
      </c>
      <c r="AG290" s="17">
        <f t="shared" si="56"/>
        <v>1497.677961666667</v>
      </c>
    </row>
    <row r="291" spans="2:33" x14ac:dyDescent="0.25">
      <c r="B291" s="3" t="s">
        <v>6</v>
      </c>
      <c r="C291" s="3">
        <v>283</v>
      </c>
      <c r="D291" s="3">
        <v>283</v>
      </c>
      <c r="E291" s="10">
        <v>26.6</v>
      </c>
      <c r="F291" s="24">
        <f t="shared" si="48"/>
        <v>7.3888888888888893</v>
      </c>
      <c r="G291" s="24">
        <f t="shared" si="57"/>
        <v>1831.8888888888889</v>
      </c>
      <c r="H291" s="17">
        <f t="shared" si="58"/>
        <v>1.0138888888888891</v>
      </c>
      <c r="I291" s="17">
        <f t="shared" si="50"/>
        <v>1.0138888888888891</v>
      </c>
      <c r="J291" s="17">
        <f t="shared" si="59"/>
        <v>3.6500000000000004</v>
      </c>
      <c r="U291">
        <f>IF(E291&lt;1,1,0)</f>
        <v>0</v>
      </c>
      <c r="V291">
        <f>IF(U291=1,"",E291)</f>
        <v>26.6</v>
      </c>
      <c r="W291">
        <f t="shared" si="49"/>
        <v>7.3888888888888893</v>
      </c>
      <c r="Y291" s="17">
        <f t="shared" si="51"/>
        <v>1344.7916666666667</v>
      </c>
      <c r="Z291" s="17">
        <f t="shared" si="52"/>
        <v>1344.7916666666667</v>
      </c>
      <c r="AA291" s="29">
        <f t="shared" si="53"/>
        <v>164.64123000000001</v>
      </c>
      <c r="AB291" s="30">
        <f>SUM(0.5*$Y$4*$AA$4*$AB$4*F292^2)</f>
        <v>31.072696111111117</v>
      </c>
      <c r="AC291" s="17">
        <f t="shared" si="54"/>
        <v>1540.5055927777778</v>
      </c>
      <c r="AD291" s="17">
        <f>SUM(AC291*F292/1000)</f>
        <v>12.923130250524691</v>
      </c>
      <c r="AE291" s="28" cm="1">
        <f t="array" ref="AE291">SUM(Z291:AB291*F292/1000)</f>
        <v>12.923130250524695</v>
      </c>
      <c r="AF291" s="28">
        <f t="shared" si="55"/>
        <v>1344.7916666666667</v>
      </c>
      <c r="AG291" s="17">
        <f t="shared" si="56"/>
        <v>1540.5055927777778</v>
      </c>
    </row>
    <row r="292" spans="2:33" x14ac:dyDescent="0.25">
      <c r="B292" s="3" t="s">
        <v>6</v>
      </c>
      <c r="C292" s="3">
        <v>284</v>
      </c>
      <c r="D292" s="3">
        <v>284</v>
      </c>
      <c r="E292" s="10">
        <v>30.2</v>
      </c>
      <c r="F292" s="24">
        <f t="shared" si="48"/>
        <v>8.3888888888888893</v>
      </c>
      <c r="G292" s="24">
        <f t="shared" si="57"/>
        <v>1840.2777777777778</v>
      </c>
      <c r="H292" s="17">
        <f t="shared" si="58"/>
        <v>1.0416666666666667</v>
      </c>
      <c r="I292" s="17">
        <f t="shared" si="50"/>
        <v>1.0416666666666667</v>
      </c>
      <c r="J292" s="17">
        <f t="shared" si="59"/>
        <v>3.75</v>
      </c>
      <c r="U292">
        <f>IF(E292&lt;1,1,0)</f>
        <v>0</v>
      </c>
      <c r="V292">
        <f>IF(U292=1,"",E292)</f>
        <v>30.2</v>
      </c>
      <c r="W292">
        <f t="shared" si="49"/>
        <v>8.3888888888888893</v>
      </c>
      <c r="Y292" s="17">
        <f t="shared" si="51"/>
        <v>1290.9999999999998</v>
      </c>
      <c r="Z292" s="17">
        <f t="shared" si="52"/>
        <v>1290.9999999999998</v>
      </c>
      <c r="AA292" s="29">
        <f t="shared" si="53"/>
        <v>164.64123000000001</v>
      </c>
      <c r="AB292" s="30">
        <f>SUM(0.5*$Y$4*$AA$4*$AB$4*F293^2)</f>
        <v>39.616290694444437</v>
      </c>
      <c r="AC292" s="17">
        <f t="shared" si="54"/>
        <v>1495.2575206944441</v>
      </c>
      <c r="AD292" s="17">
        <f>SUM(AC292*F293/1000)</f>
        <v>14.163411515466816</v>
      </c>
      <c r="AE292" s="28" cm="1">
        <f t="array" ref="AE292">SUM(Z292:AB292*F293/1000)</f>
        <v>14.163411515466816</v>
      </c>
      <c r="AF292" s="28">
        <f t="shared" si="55"/>
        <v>1290.9999999999998</v>
      </c>
      <c r="AG292" s="17">
        <f t="shared" si="56"/>
        <v>1495.2575206944441</v>
      </c>
    </row>
    <row r="293" spans="2:33" x14ac:dyDescent="0.25">
      <c r="B293" s="3" t="s">
        <v>6</v>
      </c>
      <c r="C293" s="3">
        <v>285</v>
      </c>
      <c r="D293" s="3">
        <v>285</v>
      </c>
      <c r="E293" s="10">
        <v>34.1</v>
      </c>
      <c r="F293" s="24">
        <f t="shared" si="48"/>
        <v>9.4722222222222214</v>
      </c>
      <c r="G293" s="24">
        <f t="shared" si="57"/>
        <v>1849.75</v>
      </c>
      <c r="H293" s="17">
        <f t="shared" si="58"/>
        <v>0.99999999999999989</v>
      </c>
      <c r="I293" s="17">
        <f t="shared" si="50"/>
        <v>0.99999999999999989</v>
      </c>
      <c r="J293" s="17">
        <f t="shared" si="59"/>
        <v>3.5999999999999996</v>
      </c>
      <c r="U293">
        <f>IF(E293&lt;1,1,0)</f>
        <v>0</v>
      </c>
      <c r="V293">
        <f>IF(U293=1,"",E293)</f>
        <v>34.1</v>
      </c>
      <c r="W293">
        <f t="shared" si="49"/>
        <v>9.4722222222222232</v>
      </c>
      <c r="Y293" s="17">
        <f t="shared" si="51"/>
        <v>1183.416666666667</v>
      </c>
      <c r="Z293" s="17">
        <f t="shared" si="52"/>
        <v>1183.416666666667</v>
      </c>
      <c r="AA293" s="29">
        <f t="shared" si="53"/>
        <v>164.64123000000001</v>
      </c>
      <c r="AB293" s="30">
        <f>SUM(0.5*$Y$4*$AA$4*$AB$4*F294^2)</f>
        <v>47.654976111111118</v>
      </c>
      <c r="AC293" s="17">
        <f t="shared" si="54"/>
        <v>1395.7128727777781</v>
      </c>
      <c r="AD293" s="17">
        <f>SUM(AC293*F294/1000)</f>
        <v>14.499905956080251</v>
      </c>
      <c r="AE293" s="28" cm="1">
        <f t="array" ref="AE293">SUM(Z293:AB293*F294/1000)</f>
        <v>14.49990595608025</v>
      </c>
      <c r="AF293" s="28">
        <f t="shared" si="55"/>
        <v>1183.416666666667</v>
      </c>
      <c r="AG293" s="17">
        <f t="shared" si="56"/>
        <v>1395.7128727777781</v>
      </c>
    </row>
    <row r="294" spans="2:33" x14ac:dyDescent="0.25">
      <c r="B294" s="3" t="s">
        <v>6</v>
      </c>
      <c r="C294" s="3">
        <v>286</v>
      </c>
      <c r="D294" s="3">
        <v>286</v>
      </c>
      <c r="E294" s="10">
        <v>37.4</v>
      </c>
      <c r="F294" s="24">
        <f t="shared" si="48"/>
        <v>10.388888888888889</v>
      </c>
      <c r="G294" s="24">
        <f t="shared" si="57"/>
        <v>1860.1388888888889</v>
      </c>
      <c r="H294" s="17">
        <f t="shared" si="58"/>
        <v>0.91666666666666685</v>
      </c>
      <c r="I294" s="17">
        <f t="shared" si="50"/>
        <v>0.91666666666666685</v>
      </c>
      <c r="J294" s="17">
        <f t="shared" si="59"/>
        <v>3.3000000000000007</v>
      </c>
      <c r="U294">
        <f>IF(E294&lt;1,1,0)</f>
        <v>0</v>
      </c>
      <c r="V294">
        <f>IF(U294=1,"",E294)</f>
        <v>37.4</v>
      </c>
      <c r="W294">
        <f t="shared" si="49"/>
        <v>10.388888888888888</v>
      </c>
      <c r="Y294" s="17">
        <f t="shared" si="51"/>
        <v>1183.416666666667</v>
      </c>
      <c r="Z294" s="17">
        <f t="shared" si="52"/>
        <v>1183.416666666667</v>
      </c>
      <c r="AA294" s="29">
        <f t="shared" si="53"/>
        <v>164.64123000000001</v>
      </c>
      <c r="AB294" s="30">
        <f>SUM(0.5*$Y$4*$AA$4*$AB$4*F295^2)</f>
        <v>56.435694027777778</v>
      </c>
      <c r="AC294" s="17">
        <f t="shared" si="54"/>
        <v>1404.4935906944447</v>
      </c>
      <c r="AD294" s="17">
        <f>SUM(AC294*F295/1000)</f>
        <v>15.87858031701775</v>
      </c>
      <c r="AE294" s="28" cm="1">
        <f t="array" ref="AE294">SUM(Z294:AB294*F295/1000)</f>
        <v>15.87858031701775</v>
      </c>
      <c r="AF294" s="28">
        <f t="shared" si="55"/>
        <v>1183.416666666667</v>
      </c>
      <c r="AG294" s="17">
        <f t="shared" si="56"/>
        <v>1404.4935906944447</v>
      </c>
    </row>
    <row r="295" spans="2:33" x14ac:dyDescent="0.25">
      <c r="B295" s="3" t="s">
        <v>6</v>
      </c>
      <c r="C295" s="3">
        <v>287</v>
      </c>
      <c r="D295" s="3">
        <v>287</v>
      </c>
      <c r="E295" s="10">
        <v>40.700000000000003</v>
      </c>
      <c r="F295" s="24">
        <f t="shared" si="48"/>
        <v>11.305555555555555</v>
      </c>
      <c r="G295" s="24">
        <f t="shared" si="57"/>
        <v>1871.4444444444446</v>
      </c>
      <c r="H295" s="17">
        <f t="shared" si="58"/>
        <v>0.91666666666666685</v>
      </c>
      <c r="I295" s="17">
        <f t="shared" si="50"/>
        <v>0.91666666666666685</v>
      </c>
      <c r="J295" s="17">
        <f t="shared" si="59"/>
        <v>3.3000000000000007</v>
      </c>
      <c r="U295">
        <f>IF(E295&lt;1,1,0)</f>
        <v>0</v>
      </c>
      <c r="V295">
        <f>IF(U295=1,"",E295)</f>
        <v>40.700000000000003</v>
      </c>
      <c r="W295">
        <f t="shared" si="49"/>
        <v>11.305555555555555</v>
      </c>
      <c r="Y295" s="17">
        <f t="shared" si="51"/>
        <v>1183.4166666666656</v>
      </c>
      <c r="Z295" s="17">
        <f t="shared" si="52"/>
        <v>1183.4166666666656</v>
      </c>
      <c r="AA295" s="29">
        <f t="shared" si="53"/>
        <v>164.64123000000001</v>
      </c>
      <c r="AB295" s="30">
        <f>SUM(0.5*$Y$4*$AA$4*$AB$4*F296^2)</f>
        <v>65.958444444444439</v>
      </c>
      <c r="AC295" s="17">
        <f t="shared" si="54"/>
        <v>1414.01634111111</v>
      </c>
      <c r="AD295" s="17">
        <f>SUM(AC295*F296/1000)</f>
        <v>17.282421946913566</v>
      </c>
      <c r="AE295" s="28" cm="1">
        <f t="array" ref="AE295">SUM(Z295:AB295*F296/1000)</f>
        <v>17.282421946913566</v>
      </c>
      <c r="AF295" s="28">
        <f t="shared" si="55"/>
        <v>1183.4166666666656</v>
      </c>
      <c r="AG295" s="17">
        <f t="shared" si="56"/>
        <v>1414.01634111111</v>
      </c>
    </row>
    <row r="296" spans="2:33" x14ac:dyDescent="0.25">
      <c r="B296" s="3" t="s">
        <v>6</v>
      </c>
      <c r="C296" s="3">
        <v>288</v>
      </c>
      <c r="D296" s="3">
        <v>288</v>
      </c>
      <c r="E296" s="10">
        <v>44</v>
      </c>
      <c r="F296" s="24">
        <f t="shared" si="48"/>
        <v>12.222222222222221</v>
      </c>
      <c r="G296" s="24">
        <f t="shared" si="57"/>
        <v>1883.6666666666667</v>
      </c>
      <c r="H296" s="17">
        <f t="shared" si="58"/>
        <v>0.91666666666666585</v>
      </c>
      <c r="I296" s="17">
        <f t="shared" si="50"/>
        <v>0.91666666666666585</v>
      </c>
      <c r="J296" s="17">
        <f t="shared" si="59"/>
        <v>3.2999999999999972</v>
      </c>
      <c r="U296">
        <f>IF(E296&lt;1,1,0)</f>
        <v>0</v>
      </c>
      <c r="V296">
        <f>IF(U296=1,"",E296)</f>
        <v>44</v>
      </c>
      <c r="W296">
        <f t="shared" si="49"/>
        <v>12.222222222222221</v>
      </c>
      <c r="Y296" s="17">
        <f t="shared" si="51"/>
        <v>932.38888888888948</v>
      </c>
      <c r="Z296" s="17">
        <f t="shared" si="52"/>
        <v>932.38888888888948</v>
      </c>
      <c r="AA296" s="29">
        <f t="shared" si="53"/>
        <v>164.64123000000001</v>
      </c>
      <c r="AB296" s="30">
        <f>SUM(0.5*$Y$4*$AA$4*$AB$4*F297^2)</f>
        <v>76.223227361111114</v>
      </c>
      <c r="AC296" s="17">
        <f t="shared" si="54"/>
        <v>1173.2533462500007</v>
      </c>
      <c r="AD296" s="17">
        <f>SUM(AC296*F297/1000)</f>
        <v>15.415245354895843</v>
      </c>
      <c r="AE296" s="28" cm="1">
        <f t="array" ref="AE296">SUM(Z296:AB296*F297/1000)</f>
        <v>15.415245354895839</v>
      </c>
      <c r="AF296" s="28">
        <f t="shared" si="55"/>
        <v>932.38888888888948</v>
      </c>
      <c r="AG296" s="17">
        <f t="shared" si="56"/>
        <v>1173.2533462500007</v>
      </c>
    </row>
    <row r="297" spans="2:33" x14ac:dyDescent="0.25">
      <c r="B297" s="3" t="s">
        <v>6</v>
      </c>
      <c r="C297" s="3">
        <v>289</v>
      </c>
      <c r="D297" s="3">
        <v>289</v>
      </c>
      <c r="E297" s="10">
        <v>47.3</v>
      </c>
      <c r="F297" s="24">
        <f t="shared" si="48"/>
        <v>13.138888888888889</v>
      </c>
      <c r="G297" s="24">
        <f t="shared" si="57"/>
        <v>1896.8055555555557</v>
      </c>
      <c r="H297" s="17">
        <f t="shared" si="58"/>
        <v>0.72222222222222265</v>
      </c>
      <c r="I297" s="17">
        <f t="shared" si="50"/>
        <v>0.72222222222222265</v>
      </c>
      <c r="J297" s="17">
        <f t="shared" si="59"/>
        <v>2.6000000000000014</v>
      </c>
      <c r="U297">
        <f>IF(E297&lt;1,1,0)</f>
        <v>0</v>
      </c>
      <c r="V297">
        <f>IF(U297=1,"",E297)</f>
        <v>47.3</v>
      </c>
      <c r="W297">
        <f t="shared" si="49"/>
        <v>13.138888888888888</v>
      </c>
      <c r="Y297" s="17">
        <f t="shared" si="51"/>
        <v>448.26388888888886</v>
      </c>
      <c r="Z297" s="17">
        <f t="shared" si="52"/>
        <v>448.26388888888886</v>
      </c>
      <c r="AA297" s="29">
        <f t="shared" si="53"/>
        <v>164.64123000000001</v>
      </c>
      <c r="AB297" s="30">
        <f>SUM(0.5*$Y$4*$AA$4*$AB$4*F298^2)</f>
        <v>82.469859999999997</v>
      </c>
      <c r="AC297" s="17">
        <f t="shared" si="54"/>
        <v>695.3749788888889</v>
      </c>
      <c r="AD297" s="17">
        <f>SUM(AC297*F298/1000)</f>
        <v>9.5034580448148152</v>
      </c>
      <c r="AE297" s="28" cm="1">
        <f t="array" ref="AE297">SUM(Z297:AB297*F298/1000)</f>
        <v>9.5034580448148152</v>
      </c>
      <c r="AF297" s="28">
        <f t="shared" si="55"/>
        <v>448.26388888888886</v>
      </c>
      <c r="AG297" s="17">
        <f t="shared" si="56"/>
        <v>695.3749788888889</v>
      </c>
    </row>
    <row r="298" spans="2:33" x14ac:dyDescent="0.25">
      <c r="B298" s="3" t="s">
        <v>6</v>
      </c>
      <c r="C298" s="3">
        <v>290</v>
      </c>
      <c r="D298" s="3">
        <v>290</v>
      </c>
      <c r="E298" s="10">
        <v>49.2</v>
      </c>
      <c r="F298" s="24">
        <f t="shared" si="48"/>
        <v>13.666666666666666</v>
      </c>
      <c r="G298" s="24">
        <f t="shared" si="57"/>
        <v>1910.4722222222224</v>
      </c>
      <c r="H298" s="17">
        <f t="shared" si="58"/>
        <v>0.34722222222222221</v>
      </c>
      <c r="I298" s="17">
        <f t="shared" si="50"/>
        <v>0.34722222222222221</v>
      </c>
      <c r="J298" s="17">
        <f t="shared" si="59"/>
        <v>1.25</v>
      </c>
      <c r="U298">
        <f>IF(E298&lt;1,1,0)</f>
        <v>0</v>
      </c>
      <c r="V298">
        <f>IF(U298=1,"",E298)</f>
        <v>49.2</v>
      </c>
      <c r="W298">
        <f t="shared" si="49"/>
        <v>13.666666666666668</v>
      </c>
      <c r="Y298" s="17">
        <f t="shared" si="51"/>
        <v>0</v>
      </c>
      <c r="Z298" s="17">
        <f t="shared" si="52"/>
        <v>0</v>
      </c>
      <c r="AA298" s="29">
        <f t="shared" si="53"/>
        <v>164.64123000000001</v>
      </c>
      <c r="AB298" s="30">
        <f>SUM(0.5*$Y$4*$AA$4*$AB$4*F299^2)</f>
        <v>84.493584999999996</v>
      </c>
      <c r="AC298" s="17">
        <f t="shared" si="54"/>
        <v>249.134815</v>
      </c>
      <c r="AD298" s="17">
        <f>SUM(AC298*F299/1000)</f>
        <v>3.4463649408333334</v>
      </c>
      <c r="AE298" s="28" cm="1">
        <f t="array" ref="AE298">SUM(Z298:AB298*F299/1000)</f>
        <v>3.4463649408333339</v>
      </c>
      <c r="AF298" s="28">
        <f t="shared" si="55"/>
        <v>0</v>
      </c>
      <c r="AG298" s="17">
        <f t="shared" si="56"/>
        <v>249.134815</v>
      </c>
    </row>
    <row r="299" spans="2:33" x14ac:dyDescent="0.25">
      <c r="B299" s="3" t="s">
        <v>6</v>
      </c>
      <c r="C299" s="3">
        <v>291</v>
      </c>
      <c r="D299" s="3">
        <v>291</v>
      </c>
      <c r="E299" s="10">
        <v>49.8</v>
      </c>
      <c r="F299" s="24">
        <f t="shared" si="48"/>
        <v>13.833333333333334</v>
      </c>
      <c r="G299" s="24">
        <f t="shared" si="57"/>
        <v>1924.3055555555557</v>
      </c>
      <c r="H299" s="17">
        <f t="shared" si="58"/>
        <v>0</v>
      </c>
      <c r="I299" s="17">
        <f t="shared" si="50"/>
        <v>0</v>
      </c>
      <c r="J299" s="17">
        <f t="shared" si="59"/>
        <v>0</v>
      </c>
      <c r="U299">
        <f>IF(E299&lt;1,1,0)</f>
        <v>0</v>
      </c>
      <c r="V299">
        <f>IF(U299=1,"",E299)</f>
        <v>49.8</v>
      </c>
      <c r="W299">
        <f t="shared" si="49"/>
        <v>13.833333333333332</v>
      </c>
      <c r="Y299" s="17">
        <f t="shared" si="51"/>
        <v>-304.81944444444366</v>
      </c>
      <c r="Z299" s="17">
        <f t="shared" si="52"/>
        <v>304.81944444444366</v>
      </c>
      <c r="AA299" s="29">
        <f t="shared" si="53"/>
        <v>164.64123000000001</v>
      </c>
      <c r="AB299" s="30">
        <f>SUM(0.5*$Y$4*$AA$4*$AB$4*F300^2)</f>
        <v>82.469859999999997</v>
      </c>
      <c r="AC299" s="17">
        <f t="shared" si="54"/>
        <v>-57.708354444443657</v>
      </c>
      <c r="AD299" s="17">
        <f>SUM(AC299*F300/1000)</f>
        <v>-0.78868084407406336</v>
      </c>
      <c r="AE299" s="28" cm="1">
        <f t="array" ref="AE299">SUM(Z299:AB299*F300/1000)</f>
        <v>7.5430506374073962</v>
      </c>
      <c r="AF299" s="28">
        <f t="shared" si="55"/>
        <v>-304.81944444444366</v>
      </c>
      <c r="AG299" s="17">
        <f t="shared" si="56"/>
        <v>-57.708354444443657</v>
      </c>
    </row>
    <row r="300" spans="2:33" x14ac:dyDescent="0.25">
      <c r="B300" s="3" t="s">
        <v>6</v>
      </c>
      <c r="C300" s="3">
        <v>292</v>
      </c>
      <c r="D300" s="3">
        <v>292</v>
      </c>
      <c r="E300" s="10">
        <v>49.2</v>
      </c>
      <c r="F300" s="24">
        <f t="shared" si="48"/>
        <v>13.666666666666666</v>
      </c>
      <c r="G300" s="24">
        <f t="shared" si="57"/>
        <v>1937.9722222222224</v>
      </c>
      <c r="H300" s="17">
        <f t="shared" si="58"/>
        <v>-0.23611111111111052</v>
      </c>
      <c r="I300" s="17">
        <f t="shared" si="50"/>
        <v>0.23611111111111052</v>
      </c>
      <c r="J300" s="17">
        <f t="shared" si="59"/>
        <v>-0.84999999999999787</v>
      </c>
      <c r="U300">
        <f>IF(E300&lt;1,1,0)</f>
        <v>0</v>
      </c>
      <c r="V300">
        <f>IF(U300=1,"",E300)</f>
        <v>49.2</v>
      </c>
      <c r="W300">
        <f t="shared" si="49"/>
        <v>13.666666666666668</v>
      </c>
      <c r="Y300" s="17">
        <f t="shared" si="51"/>
        <v>-340.68055555555657</v>
      </c>
      <c r="Z300" s="17">
        <f t="shared" si="52"/>
        <v>340.68055555555657</v>
      </c>
      <c r="AA300" s="29">
        <f t="shared" si="53"/>
        <v>164.64123000000001</v>
      </c>
      <c r="AB300" s="30">
        <f>SUM(0.5*$Y$4*$AA$4*$AB$4*F301^2)</f>
        <v>78.823407361111109</v>
      </c>
      <c r="AC300" s="17">
        <f t="shared" si="54"/>
        <v>-97.21591819444545</v>
      </c>
      <c r="AD300" s="17">
        <f>SUM(AC300*F301/1000)</f>
        <v>-1.2989126847646739</v>
      </c>
      <c r="AE300" s="28" cm="1">
        <f t="array" ref="AE300">SUM(Z300:AB300*F301/1000)</f>
        <v>7.8048288275810309</v>
      </c>
      <c r="AF300" s="28">
        <f t="shared" si="55"/>
        <v>-340.68055555555657</v>
      </c>
      <c r="AG300" s="17">
        <f t="shared" si="56"/>
        <v>-97.21591819444545</v>
      </c>
    </row>
    <row r="301" spans="2:33" x14ac:dyDescent="0.25">
      <c r="B301" s="3" t="s">
        <v>6</v>
      </c>
      <c r="C301" s="3">
        <v>293</v>
      </c>
      <c r="D301" s="3">
        <v>293</v>
      </c>
      <c r="E301" s="10">
        <v>48.1</v>
      </c>
      <c r="F301" s="24">
        <f t="shared" si="48"/>
        <v>13.361111111111111</v>
      </c>
      <c r="G301" s="24">
        <f t="shared" si="57"/>
        <v>1951.3333333333335</v>
      </c>
      <c r="H301" s="17">
        <f t="shared" si="58"/>
        <v>-0.26388888888888967</v>
      </c>
      <c r="I301" s="17">
        <f t="shared" si="50"/>
        <v>0.26388888888888967</v>
      </c>
      <c r="J301" s="17">
        <f t="shared" si="59"/>
        <v>-0.95000000000000284</v>
      </c>
      <c r="U301">
        <f>IF(E301&lt;1,1,0)</f>
        <v>0</v>
      </c>
      <c r="V301">
        <f>IF(U301=1,"",E301)</f>
        <v>48.1</v>
      </c>
      <c r="W301">
        <f t="shared" si="49"/>
        <v>13.361111111111111</v>
      </c>
      <c r="Y301" s="17">
        <f t="shared" si="51"/>
        <v>-233.09722222222297</v>
      </c>
      <c r="Z301" s="17">
        <f t="shared" si="52"/>
        <v>233.09722222222297</v>
      </c>
      <c r="AA301" s="29">
        <f t="shared" si="53"/>
        <v>164.64123000000001</v>
      </c>
      <c r="AB301" s="30">
        <f>SUM(0.5*$Y$4*$AA$4*$AB$4*F302^2)</f>
        <v>76.223227361111114</v>
      </c>
      <c r="AC301" s="17">
        <f t="shared" si="54"/>
        <v>7.7672351388881538</v>
      </c>
      <c r="AD301" s="17">
        <f>SUM(AC301*F302/1000)</f>
        <v>0.10205283946372491</v>
      </c>
      <c r="AE301" s="28" cm="1">
        <f t="array" ref="AE301">SUM(Z301:AB301*F302/1000)</f>
        <v>6.2273298456365849</v>
      </c>
      <c r="AF301" s="28">
        <f t="shared" si="55"/>
        <v>-233.09722222222297</v>
      </c>
      <c r="AG301" s="17">
        <f t="shared" si="56"/>
        <v>7.7672351388881538</v>
      </c>
    </row>
    <row r="302" spans="2:33" x14ac:dyDescent="0.25">
      <c r="B302" s="3" t="s">
        <v>6</v>
      </c>
      <c r="C302" s="3">
        <v>294</v>
      </c>
      <c r="D302" s="3">
        <v>294</v>
      </c>
      <c r="E302" s="10">
        <v>47.3</v>
      </c>
      <c r="F302" s="24">
        <f t="shared" si="48"/>
        <v>13.138888888888889</v>
      </c>
      <c r="G302" s="24">
        <f t="shared" si="57"/>
        <v>1964.4722222222224</v>
      </c>
      <c r="H302" s="17">
        <f t="shared" si="58"/>
        <v>-0.18055555555555614</v>
      </c>
      <c r="I302" s="17">
        <f t="shared" si="50"/>
        <v>0.18055555555555614</v>
      </c>
      <c r="J302" s="17">
        <f t="shared" si="59"/>
        <v>-0.65000000000000213</v>
      </c>
      <c r="U302">
        <f>IF(E302&lt;1,1,0)</f>
        <v>0</v>
      </c>
      <c r="V302">
        <f>IF(U302=1,"",E302)</f>
        <v>47.3</v>
      </c>
      <c r="W302">
        <f t="shared" si="49"/>
        <v>13.138888888888888</v>
      </c>
      <c r="Y302" s="17">
        <f t="shared" si="51"/>
        <v>-107.58333333333231</v>
      </c>
      <c r="Z302" s="17">
        <f t="shared" si="52"/>
        <v>107.58333333333231</v>
      </c>
      <c r="AA302" s="29">
        <f t="shared" si="53"/>
        <v>164.64123000000001</v>
      </c>
      <c r="AB302" s="30">
        <f>SUM(0.5*$Y$4*$AA$4*$AB$4*F303^2)</f>
        <v>74.620260000000002</v>
      </c>
      <c r="AC302" s="17">
        <f t="shared" si="54"/>
        <v>131.67815666666769</v>
      </c>
      <c r="AD302" s="17">
        <f>SUM(AC302*F303/1000)</f>
        <v>1.7118160366666799</v>
      </c>
      <c r="AE302" s="28" cm="1">
        <f t="array" ref="AE302">SUM(Z302:AB302*F303/1000)</f>
        <v>4.5089827033333201</v>
      </c>
      <c r="AF302" s="28">
        <f t="shared" si="55"/>
        <v>-107.58333333333231</v>
      </c>
      <c r="AG302" s="17">
        <f t="shared" si="56"/>
        <v>131.67815666666769</v>
      </c>
    </row>
    <row r="303" spans="2:33" x14ac:dyDescent="0.25">
      <c r="B303" s="3" t="s">
        <v>6</v>
      </c>
      <c r="C303" s="3">
        <v>295</v>
      </c>
      <c r="D303" s="3">
        <v>295</v>
      </c>
      <c r="E303" s="10">
        <v>46.8</v>
      </c>
      <c r="F303" s="24">
        <f t="shared" si="48"/>
        <v>13</v>
      </c>
      <c r="G303" s="24">
        <f t="shared" si="57"/>
        <v>1977.4722222222224</v>
      </c>
      <c r="H303" s="17">
        <f t="shared" si="58"/>
        <v>-8.3333333333332538E-2</v>
      </c>
      <c r="I303" s="17">
        <f t="shared" si="50"/>
        <v>8.3333333333332538E-2</v>
      </c>
      <c r="J303" s="17">
        <f t="shared" si="59"/>
        <v>-0.29999999999999716</v>
      </c>
      <c r="U303">
        <f>IF(E303&lt;1,1,0)</f>
        <v>0</v>
      </c>
      <c r="V303">
        <f>IF(U303=1,"",E303)</f>
        <v>46.8</v>
      </c>
      <c r="W303">
        <f t="shared" si="49"/>
        <v>12.999999999999998</v>
      </c>
      <c r="Y303" s="17">
        <f t="shared" si="51"/>
        <v>0</v>
      </c>
      <c r="Z303" s="17">
        <f t="shared" si="52"/>
        <v>0</v>
      </c>
      <c r="AA303" s="29">
        <f t="shared" si="53"/>
        <v>164.64123000000001</v>
      </c>
      <c r="AB303" s="30">
        <f>SUM(0.5*$Y$4*$AA$4*$AB$4*F304^2)</f>
        <v>74.301710694444424</v>
      </c>
      <c r="AC303" s="17">
        <f t="shared" si="54"/>
        <v>238.94294069444442</v>
      </c>
      <c r="AD303" s="17">
        <f>SUM(AC303*F304/1000)</f>
        <v>3.0996209251195981</v>
      </c>
      <c r="AE303" s="28" cm="1">
        <f t="array" ref="AE303">SUM(Z303:AB303*F304/1000)</f>
        <v>3.0996209251195981</v>
      </c>
      <c r="AF303" s="28">
        <f t="shared" si="55"/>
        <v>0</v>
      </c>
      <c r="AG303" s="17">
        <f t="shared" si="56"/>
        <v>238.94294069444442</v>
      </c>
    </row>
    <row r="304" spans="2:33" x14ac:dyDescent="0.25">
      <c r="B304" s="3" t="s">
        <v>6</v>
      </c>
      <c r="C304" s="3">
        <v>296</v>
      </c>
      <c r="D304" s="3">
        <v>296</v>
      </c>
      <c r="E304" s="10">
        <v>46.7</v>
      </c>
      <c r="F304" s="24">
        <f t="shared" si="48"/>
        <v>12.972222222222221</v>
      </c>
      <c r="G304" s="24">
        <f t="shared" si="57"/>
        <v>1990.4444444444446</v>
      </c>
      <c r="H304" s="17">
        <f t="shared" si="58"/>
        <v>0</v>
      </c>
      <c r="I304" s="17">
        <f t="shared" si="50"/>
        <v>0</v>
      </c>
      <c r="J304" s="17">
        <f t="shared" si="59"/>
        <v>0</v>
      </c>
      <c r="U304">
        <f>IF(E304&lt;1,1,0)</f>
        <v>0</v>
      </c>
      <c r="V304">
        <f>IF(U304=1,"",E304)</f>
        <v>46.7</v>
      </c>
      <c r="W304">
        <f t="shared" si="49"/>
        <v>12.972222222222223</v>
      </c>
      <c r="Y304" s="17">
        <f t="shared" si="51"/>
        <v>71.722222222221973</v>
      </c>
      <c r="Z304" s="17">
        <f t="shared" si="52"/>
        <v>71.722222222221973</v>
      </c>
      <c r="AA304" s="29">
        <f t="shared" si="53"/>
        <v>164.64123000000001</v>
      </c>
      <c r="AB304" s="30">
        <f>SUM(0.5*$Y$4*$AA$4*$AB$4*F305^2)</f>
        <v>74.620260000000002</v>
      </c>
      <c r="AC304" s="17">
        <f t="shared" si="54"/>
        <v>310.98371222222198</v>
      </c>
      <c r="AD304" s="17">
        <f>SUM(AC304*F305/1000)</f>
        <v>4.0427882588888853</v>
      </c>
      <c r="AE304" s="28" cm="1">
        <f t="array" ref="AE304">SUM(Z304:AB304*F305/1000)</f>
        <v>4.0427882588888853</v>
      </c>
      <c r="AF304" s="28">
        <f t="shared" si="55"/>
        <v>71.722222222221973</v>
      </c>
      <c r="AG304" s="17">
        <f t="shared" si="56"/>
        <v>310.98371222222198</v>
      </c>
    </row>
    <row r="305" spans="2:33" x14ac:dyDescent="0.25">
      <c r="B305" s="3" t="s">
        <v>6</v>
      </c>
      <c r="C305" s="3">
        <v>297</v>
      </c>
      <c r="D305" s="3">
        <v>297</v>
      </c>
      <c r="E305" s="10">
        <v>46.8</v>
      </c>
      <c r="F305" s="24">
        <f t="shared" si="48"/>
        <v>13</v>
      </c>
      <c r="G305" s="24">
        <f t="shared" si="57"/>
        <v>2003.4444444444446</v>
      </c>
      <c r="H305" s="17">
        <f t="shared" si="58"/>
        <v>5.5555555555555358E-2</v>
      </c>
      <c r="I305" s="17">
        <f t="shared" si="50"/>
        <v>5.5555555555555358E-2</v>
      </c>
      <c r="J305" s="17">
        <f t="shared" si="59"/>
        <v>0.19999999999999929</v>
      </c>
      <c r="U305">
        <f>IF(E305&lt;1,1,0)</f>
        <v>0</v>
      </c>
      <c r="V305">
        <f>IF(U305=1,"",E305)</f>
        <v>46.8</v>
      </c>
      <c r="W305">
        <f t="shared" si="49"/>
        <v>12.999999999999998</v>
      </c>
      <c r="Y305" s="17">
        <f t="shared" si="51"/>
        <v>89.652777777777786</v>
      </c>
      <c r="Z305" s="17">
        <f t="shared" si="52"/>
        <v>89.652777777777786</v>
      </c>
      <c r="AA305" s="29">
        <f t="shared" si="53"/>
        <v>164.64123000000001</v>
      </c>
      <c r="AB305" s="30">
        <f>SUM(0.5*$Y$4*$AA$4*$AB$4*F306^2)</f>
        <v>75.579996249999994</v>
      </c>
      <c r="AC305" s="17">
        <f t="shared" si="54"/>
        <v>329.8740040277778</v>
      </c>
      <c r="AD305" s="17">
        <f>SUM(AC305*F306/1000)</f>
        <v>4.3158515526967598</v>
      </c>
      <c r="AE305" s="28" cm="1">
        <f t="array" ref="AE305">SUM(Z305:AB305*F306/1000)</f>
        <v>4.3158515526967589</v>
      </c>
      <c r="AF305" s="28">
        <f t="shared" si="55"/>
        <v>89.652777777777786</v>
      </c>
      <c r="AG305" s="17">
        <f t="shared" si="56"/>
        <v>329.8740040277778</v>
      </c>
    </row>
    <row r="306" spans="2:33" x14ac:dyDescent="0.25">
      <c r="B306" s="3" t="s">
        <v>6</v>
      </c>
      <c r="C306" s="3">
        <v>298</v>
      </c>
      <c r="D306" s="3">
        <v>298</v>
      </c>
      <c r="E306" s="10">
        <v>47.1</v>
      </c>
      <c r="F306" s="24">
        <f t="shared" si="48"/>
        <v>13.083333333333334</v>
      </c>
      <c r="G306" s="24">
        <f t="shared" si="57"/>
        <v>2016.5277777777778</v>
      </c>
      <c r="H306" s="17">
        <f t="shared" si="58"/>
        <v>6.9444444444444448E-2</v>
      </c>
      <c r="I306" s="17">
        <f t="shared" si="50"/>
        <v>6.9444444444444448E-2</v>
      </c>
      <c r="J306" s="17">
        <f t="shared" si="59"/>
        <v>0.25</v>
      </c>
      <c r="U306">
        <f>IF(E306&lt;1,1,0)</f>
        <v>0</v>
      </c>
      <c r="V306">
        <f>IF(U306=1,"",E306)</f>
        <v>47.1</v>
      </c>
      <c r="W306">
        <f t="shared" si="49"/>
        <v>13.083333333333334</v>
      </c>
      <c r="Y306" s="17">
        <f t="shared" si="51"/>
        <v>35.861111111110347</v>
      </c>
      <c r="Z306" s="17">
        <f t="shared" si="52"/>
        <v>35.861111111110347</v>
      </c>
      <c r="AA306" s="29">
        <f t="shared" si="53"/>
        <v>164.64123000000001</v>
      </c>
      <c r="AB306" s="30">
        <f>SUM(0.5*$Y$4*$AA$4*$AB$4*F307^2)</f>
        <v>76.223227361111114</v>
      </c>
      <c r="AC306" s="17">
        <f t="shared" si="54"/>
        <v>276.72556847222148</v>
      </c>
      <c r="AD306" s="17">
        <f>SUM(AC306*F307/1000)</f>
        <v>3.6358664968711323</v>
      </c>
      <c r="AE306" s="28" cm="1">
        <f t="array" ref="AE306">SUM(Z306:AB306*F307/1000)</f>
        <v>3.6358664968711318</v>
      </c>
      <c r="AF306" s="28">
        <f t="shared" si="55"/>
        <v>35.861111111110347</v>
      </c>
      <c r="AG306" s="17">
        <f t="shared" si="56"/>
        <v>276.72556847222148</v>
      </c>
    </row>
    <row r="307" spans="2:33" x14ac:dyDescent="0.25">
      <c r="B307" s="3" t="s">
        <v>6</v>
      </c>
      <c r="C307" s="3">
        <v>299</v>
      </c>
      <c r="D307" s="3">
        <v>299</v>
      </c>
      <c r="E307" s="10">
        <v>47.3</v>
      </c>
      <c r="F307" s="24">
        <f t="shared" si="48"/>
        <v>13.138888888888889</v>
      </c>
      <c r="G307" s="24">
        <f t="shared" si="57"/>
        <v>2029.6666666666667</v>
      </c>
      <c r="H307" s="17">
        <f t="shared" si="58"/>
        <v>2.7777777777777186E-2</v>
      </c>
      <c r="I307" s="17">
        <f t="shared" si="50"/>
        <v>2.7777777777777186E-2</v>
      </c>
      <c r="J307" s="17">
        <f t="shared" si="59"/>
        <v>9.9999999999997868E-2</v>
      </c>
      <c r="U307">
        <f>IF(E307&lt;1,1,0)</f>
        <v>0</v>
      </c>
      <c r="V307">
        <f>IF(U307=1,"",E307)</f>
        <v>47.3</v>
      </c>
      <c r="W307">
        <f t="shared" si="49"/>
        <v>13.138888888888888</v>
      </c>
      <c r="Y307" s="17">
        <f t="shared" si="51"/>
        <v>-35.861111111110347</v>
      </c>
      <c r="Z307" s="17">
        <f t="shared" si="52"/>
        <v>35.861111111110347</v>
      </c>
      <c r="AA307" s="29">
        <f t="shared" si="53"/>
        <v>164.64123000000001</v>
      </c>
      <c r="AB307" s="30">
        <f>SUM(0.5*$Y$4*$AA$4*$AB$4*F308^2)</f>
        <v>76.223227361111114</v>
      </c>
      <c r="AC307" s="17">
        <f t="shared" si="54"/>
        <v>205.00334625000079</v>
      </c>
      <c r="AD307" s="17">
        <f>SUM(AC307*F308/1000)</f>
        <v>2.6935161882291774</v>
      </c>
      <c r="AE307" s="28" cm="1">
        <f t="array" ref="AE307">SUM(Z307:AB307*F308/1000)</f>
        <v>3.6358664968711318</v>
      </c>
      <c r="AF307" s="28">
        <f t="shared" si="55"/>
        <v>-35.861111111110347</v>
      </c>
      <c r="AG307" s="17">
        <f t="shared" si="56"/>
        <v>205.00334625000079</v>
      </c>
    </row>
    <row r="308" spans="2:33" x14ac:dyDescent="0.25">
      <c r="B308" s="3" t="s">
        <v>6</v>
      </c>
      <c r="C308" s="3">
        <v>300</v>
      </c>
      <c r="D308" s="3">
        <v>300</v>
      </c>
      <c r="E308" s="10">
        <v>47.3</v>
      </c>
      <c r="F308" s="24">
        <f t="shared" si="48"/>
        <v>13.138888888888889</v>
      </c>
      <c r="G308" s="24">
        <f t="shared" si="57"/>
        <v>2042.8055555555557</v>
      </c>
      <c r="H308" s="17">
        <f t="shared" si="58"/>
        <v>-2.7777777777777186E-2</v>
      </c>
      <c r="I308" s="17">
        <f t="shared" si="50"/>
        <v>2.7777777777777186E-2</v>
      </c>
      <c r="J308" s="17">
        <f t="shared" si="59"/>
        <v>-9.9999999999997868E-2</v>
      </c>
      <c r="U308">
        <f>IF(E308&lt;1,1,0)</f>
        <v>0</v>
      </c>
      <c r="V308">
        <f>IF(U308=1,"",E308)</f>
        <v>47.3</v>
      </c>
      <c r="W308">
        <f t="shared" si="49"/>
        <v>13.138888888888888</v>
      </c>
      <c r="Y308" s="17">
        <f t="shared" si="51"/>
        <v>-125.51388888888812</v>
      </c>
      <c r="Z308" s="17">
        <f t="shared" si="52"/>
        <v>125.51388888888812</v>
      </c>
      <c r="AA308" s="29">
        <f t="shared" si="53"/>
        <v>164.64123000000001</v>
      </c>
      <c r="AB308" s="30">
        <f>SUM(0.5*$Y$4*$AA$4*$AB$4*F309^2)</f>
        <v>75.579996249999994</v>
      </c>
      <c r="AC308" s="17">
        <f t="shared" si="54"/>
        <v>114.70733736111188</v>
      </c>
      <c r="AD308" s="17">
        <f>SUM(AC308*F309/1000)</f>
        <v>1.5007543304745472</v>
      </c>
      <c r="AE308" s="28" cm="1">
        <f t="array" ref="AE308">SUM(Z308:AB308*F309/1000)</f>
        <v>4.7850344230671196</v>
      </c>
      <c r="AF308" s="28">
        <f t="shared" si="55"/>
        <v>-125.51388888888812</v>
      </c>
      <c r="AG308" s="17">
        <f t="shared" si="56"/>
        <v>114.70733736111188</v>
      </c>
    </row>
    <row r="309" spans="2:33" x14ac:dyDescent="0.25">
      <c r="B309" s="3" t="s">
        <v>6</v>
      </c>
      <c r="C309" s="3">
        <v>301</v>
      </c>
      <c r="D309" s="3">
        <v>301</v>
      </c>
      <c r="E309" s="10">
        <v>47.1</v>
      </c>
      <c r="F309" s="24">
        <f t="shared" si="48"/>
        <v>13.083333333333334</v>
      </c>
      <c r="G309" s="24">
        <f t="shared" si="57"/>
        <v>2055.8888888888891</v>
      </c>
      <c r="H309" s="17">
        <f t="shared" si="58"/>
        <v>-9.7222222222221627E-2</v>
      </c>
      <c r="I309" s="17">
        <f t="shared" si="50"/>
        <v>9.7222222222221627E-2</v>
      </c>
      <c r="J309" s="17">
        <f t="shared" si="59"/>
        <v>-0.34999999999999787</v>
      </c>
      <c r="U309">
        <f>IF(E309&lt;1,1,0)</f>
        <v>0</v>
      </c>
      <c r="V309">
        <f>IF(U309=1,"",E309)</f>
        <v>47.1</v>
      </c>
      <c r="W309">
        <f t="shared" si="49"/>
        <v>13.083333333333334</v>
      </c>
      <c r="Y309" s="17">
        <f t="shared" si="51"/>
        <v>-233.09722222222297</v>
      </c>
      <c r="Z309" s="17">
        <f t="shared" si="52"/>
        <v>233.09722222222297</v>
      </c>
      <c r="AA309" s="29">
        <f t="shared" si="53"/>
        <v>164.64123000000001</v>
      </c>
      <c r="AB309" s="30">
        <f>SUM(0.5*$Y$4*$AA$4*$AB$4*F310^2)</f>
        <v>73.983842777777781</v>
      </c>
      <c r="AC309" s="17">
        <f t="shared" si="54"/>
        <v>5.5278505555548207</v>
      </c>
      <c r="AD309" s="17">
        <f>SUM(AC309*F310/1000)</f>
        <v>7.1554954413570737E-2</v>
      </c>
      <c r="AE309" s="28" cm="1">
        <f t="array" ref="AE309">SUM(Z309:AB309*F310/1000)</f>
        <v>6.1061830408333435</v>
      </c>
      <c r="AF309" s="28">
        <f t="shared" si="55"/>
        <v>-233.09722222222297</v>
      </c>
      <c r="AG309" s="17">
        <f t="shared" si="56"/>
        <v>5.5278505555548207</v>
      </c>
    </row>
    <row r="310" spans="2:33" x14ac:dyDescent="0.25">
      <c r="B310" s="3" t="s">
        <v>6</v>
      </c>
      <c r="C310" s="3">
        <v>302</v>
      </c>
      <c r="D310" s="3">
        <v>302</v>
      </c>
      <c r="E310" s="10">
        <v>46.6</v>
      </c>
      <c r="F310" s="24">
        <f t="shared" si="48"/>
        <v>12.944444444444445</v>
      </c>
      <c r="G310" s="24">
        <f t="shared" si="57"/>
        <v>2068.8333333333335</v>
      </c>
      <c r="H310" s="17">
        <f t="shared" si="58"/>
        <v>-0.18055555555555614</v>
      </c>
      <c r="I310" s="17">
        <f t="shared" si="50"/>
        <v>0.18055555555555614</v>
      </c>
      <c r="J310" s="17">
        <f t="shared" si="59"/>
        <v>-0.65000000000000213</v>
      </c>
      <c r="U310">
        <f>IF(E310&lt;1,1,0)</f>
        <v>0</v>
      </c>
      <c r="V310">
        <f>IF(U310=1,"",E310)</f>
        <v>46.6</v>
      </c>
      <c r="W310">
        <f t="shared" si="49"/>
        <v>12.944444444444445</v>
      </c>
      <c r="Y310" s="17">
        <f t="shared" si="51"/>
        <v>-322.7500000000008</v>
      </c>
      <c r="Z310" s="17">
        <f t="shared" si="52"/>
        <v>322.7500000000008</v>
      </c>
      <c r="AA310" s="29">
        <f t="shared" si="53"/>
        <v>164.64123000000001</v>
      </c>
      <c r="AB310" s="30">
        <f>SUM(0.5*$Y$4*$AA$4*$AB$4*F311^2)</f>
        <v>71.465429444444425</v>
      </c>
      <c r="AC310" s="17">
        <f t="shared" si="54"/>
        <v>-86.643340555556364</v>
      </c>
      <c r="AD310" s="17">
        <f>SUM(AC310*F311/1000)</f>
        <v>-1.1022958326234671</v>
      </c>
      <c r="AE310" s="28" cm="1">
        <f t="array" ref="AE310">SUM(Z310:AB310*F311/1000)</f>
        <v>7.1098986118209968</v>
      </c>
      <c r="AF310" s="28">
        <f t="shared" si="55"/>
        <v>-322.7500000000008</v>
      </c>
      <c r="AG310" s="17">
        <f t="shared" si="56"/>
        <v>-86.643340555556364</v>
      </c>
    </row>
    <row r="311" spans="2:33" x14ac:dyDescent="0.25">
      <c r="B311" s="3" t="s">
        <v>6</v>
      </c>
      <c r="C311" s="3">
        <v>303</v>
      </c>
      <c r="D311" s="3">
        <v>303</v>
      </c>
      <c r="E311" s="10">
        <v>45.8</v>
      </c>
      <c r="F311" s="24">
        <f t="shared" si="48"/>
        <v>12.722222222222221</v>
      </c>
      <c r="G311" s="24">
        <f t="shared" si="57"/>
        <v>2081.5555555555557</v>
      </c>
      <c r="H311" s="17">
        <f t="shared" si="58"/>
        <v>-0.25000000000000061</v>
      </c>
      <c r="I311" s="17">
        <f t="shared" si="50"/>
        <v>0.25000000000000061</v>
      </c>
      <c r="J311" s="17">
        <f t="shared" si="59"/>
        <v>-0.90000000000000213</v>
      </c>
      <c r="U311">
        <f>IF(E311&lt;1,1,0)</f>
        <v>0</v>
      </c>
      <c r="V311">
        <f>IF(U311=1,"",E311)</f>
        <v>45.8</v>
      </c>
      <c r="W311">
        <f t="shared" si="49"/>
        <v>12.722222222222221</v>
      </c>
      <c r="Y311" s="17">
        <f t="shared" si="51"/>
        <v>-448.26388888888886</v>
      </c>
      <c r="Z311" s="17">
        <f t="shared" si="52"/>
        <v>448.26388888888886</v>
      </c>
      <c r="AA311" s="29">
        <f t="shared" si="53"/>
        <v>164.64123000000001</v>
      </c>
      <c r="AB311" s="30">
        <f>SUM(0.5*$Y$4*$AA$4*$AB$4*F312^2)</f>
        <v>68.378737777777772</v>
      </c>
      <c r="AC311" s="17">
        <f t="shared" si="54"/>
        <v>-215.24392111111109</v>
      </c>
      <c r="AD311" s="17">
        <f>SUM(AC311*F312/1000)</f>
        <v>-2.6785910182716046</v>
      </c>
      <c r="AE311" s="28" cm="1">
        <f t="array" ref="AE311">SUM(Z311:AB311*F312/1000)</f>
        <v>8.478199105185185</v>
      </c>
      <c r="AF311" s="28">
        <f t="shared" si="55"/>
        <v>-448.26388888888886</v>
      </c>
      <c r="AG311" s="17">
        <f t="shared" si="56"/>
        <v>-215.24392111111109</v>
      </c>
    </row>
    <row r="312" spans="2:33" x14ac:dyDescent="0.25">
      <c r="B312" s="3" t="s">
        <v>6</v>
      </c>
      <c r="C312" s="3">
        <v>304</v>
      </c>
      <c r="D312" s="3">
        <v>304</v>
      </c>
      <c r="E312" s="10">
        <v>44.8</v>
      </c>
      <c r="F312" s="24">
        <f t="shared" si="48"/>
        <v>12.444444444444445</v>
      </c>
      <c r="G312" s="24">
        <f t="shared" si="57"/>
        <v>2094</v>
      </c>
      <c r="H312" s="17">
        <f t="shared" si="58"/>
        <v>-0.34722222222222221</v>
      </c>
      <c r="I312" s="17">
        <f t="shared" si="50"/>
        <v>0.34722222222222221</v>
      </c>
      <c r="J312" s="17">
        <f t="shared" si="59"/>
        <v>-1.25</v>
      </c>
      <c r="U312">
        <f>IF(E312&lt;1,1,0)</f>
        <v>0</v>
      </c>
      <c r="V312">
        <f>IF(U312=1,"",E312)</f>
        <v>44.8</v>
      </c>
      <c r="W312">
        <f t="shared" si="49"/>
        <v>12.444444444444443</v>
      </c>
      <c r="Y312" s="17">
        <f t="shared" si="51"/>
        <v>-537.91666666666663</v>
      </c>
      <c r="Z312" s="17">
        <f t="shared" si="52"/>
        <v>537.91666666666663</v>
      </c>
      <c r="AA312" s="29">
        <f t="shared" si="53"/>
        <v>164.64123000000001</v>
      </c>
      <c r="AB312" s="30">
        <f>SUM(0.5*$Y$4*$AA$4*$AB$4*F313^2)</f>
        <v>63.876460694444454</v>
      </c>
      <c r="AC312" s="17">
        <f t="shared" si="54"/>
        <v>-309.39897597222216</v>
      </c>
      <c r="AD312" s="17">
        <f>SUM(AC312*F313/1000)</f>
        <v>-3.7213821276658945</v>
      </c>
      <c r="AE312" s="28" cm="1">
        <f t="array" ref="AE312">SUM(Z312:AB312*F313/1000)</f>
        <v>9.2185021315933646</v>
      </c>
      <c r="AF312" s="28">
        <f t="shared" si="55"/>
        <v>-537.91666666666663</v>
      </c>
      <c r="AG312" s="17">
        <f t="shared" si="56"/>
        <v>-309.39897597222216</v>
      </c>
    </row>
    <row r="313" spans="2:33" x14ac:dyDescent="0.25">
      <c r="B313" s="3" t="s">
        <v>6</v>
      </c>
      <c r="C313" s="3">
        <v>305</v>
      </c>
      <c r="D313" s="3">
        <v>305</v>
      </c>
      <c r="E313" s="10">
        <v>43.3</v>
      </c>
      <c r="F313" s="24">
        <f t="shared" si="48"/>
        <v>12.027777777777779</v>
      </c>
      <c r="G313" s="24">
        <f t="shared" si="57"/>
        <v>2106.0277777777778</v>
      </c>
      <c r="H313" s="17">
        <f t="shared" si="58"/>
        <v>-0.41666666666666663</v>
      </c>
      <c r="I313" s="17">
        <f t="shared" si="50"/>
        <v>0.41666666666666663</v>
      </c>
      <c r="J313" s="17">
        <f t="shared" si="59"/>
        <v>-1.5</v>
      </c>
      <c r="U313">
        <f>IF(E313&lt;1,1,0)</f>
        <v>0</v>
      </c>
      <c r="V313">
        <f>IF(U313=1,"",E313)</f>
        <v>43.3</v>
      </c>
      <c r="W313">
        <f t="shared" si="49"/>
        <v>12.027777777777777</v>
      </c>
      <c r="Y313" s="17">
        <f t="shared" si="51"/>
        <v>-448.26388888888886</v>
      </c>
      <c r="Z313" s="17">
        <f t="shared" si="52"/>
        <v>448.26388888888886</v>
      </c>
      <c r="AA313" s="29">
        <f t="shared" si="53"/>
        <v>164.64123000000001</v>
      </c>
      <c r="AB313" s="30">
        <f>SUM(0.5*$Y$4*$AA$4*$AB$4*F314^2)</f>
        <v>59.527496111111105</v>
      </c>
      <c r="AC313" s="17">
        <f t="shared" si="54"/>
        <v>-224.09516277777774</v>
      </c>
      <c r="AD313" s="17">
        <f>SUM(AC313*F314/1000)</f>
        <v>-2.6019938344753082</v>
      </c>
      <c r="AE313" s="28" cm="1">
        <f t="array" ref="AE313">SUM(Z313:AB313*F314/1000)</f>
        <v>7.8076898074999992</v>
      </c>
      <c r="AF313" s="28">
        <f t="shared" si="55"/>
        <v>-448.26388888888886</v>
      </c>
      <c r="AG313" s="17">
        <f t="shared" si="56"/>
        <v>-224.09516277777774</v>
      </c>
    </row>
    <row r="314" spans="2:33" x14ac:dyDescent="0.25">
      <c r="B314" s="3" t="s">
        <v>6</v>
      </c>
      <c r="C314" s="3">
        <v>306</v>
      </c>
      <c r="D314" s="3">
        <v>306</v>
      </c>
      <c r="E314" s="10">
        <v>41.8</v>
      </c>
      <c r="F314" s="24">
        <f t="shared" si="48"/>
        <v>11.611111111111111</v>
      </c>
      <c r="G314" s="24">
        <f t="shared" si="57"/>
        <v>2117.6388888888891</v>
      </c>
      <c r="H314" s="17">
        <f t="shared" si="58"/>
        <v>-0.34722222222222221</v>
      </c>
      <c r="I314" s="17">
        <f t="shared" si="50"/>
        <v>0.34722222222222221</v>
      </c>
      <c r="J314" s="17">
        <f t="shared" si="59"/>
        <v>-1.25</v>
      </c>
      <c r="U314">
        <f>IF(E314&lt;1,1,0)</f>
        <v>0</v>
      </c>
      <c r="V314">
        <f>IF(U314=1,"",E314)</f>
        <v>41.8</v>
      </c>
      <c r="W314">
        <f t="shared" si="49"/>
        <v>11.611111111111111</v>
      </c>
      <c r="Y314" s="17">
        <f t="shared" si="51"/>
        <v>-268.95833333333331</v>
      </c>
      <c r="Z314" s="17">
        <f t="shared" si="52"/>
        <v>268.95833333333331</v>
      </c>
      <c r="AA314" s="29">
        <f t="shared" si="53"/>
        <v>164.64123000000001</v>
      </c>
      <c r="AB314" s="30">
        <f>SUM(0.5*$Y$4*$AA$4*$AB$4*F315^2)</f>
        <v>56.713360000000002</v>
      </c>
      <c r="AC314" s="17">
        <f t="shared" si="54"/>
        <v>-47.603743333333306</v>
      </c>
      <c r="AD314" s="17">
        <f>SUM(AC314*F315/1000)</f>
        <v>-0.53950909111111078</v>
      </c>
      <c r="AE314" s="28" cm="1">
        <f t="array" ref="AE314">SUM(Z314:AB314*F315/1000)</f>
        <v>5.5568797977777775</v>
      </c>
      <c r="AF314" s="28">
        <f t="shared" si="55"/>
        <v>-268.95833333333331</v>
      </c>
      <c r="AG314" s="17">
        <f t="shared" si="56"/>
        <v>-47.603743333333306</v>
      </c>
    </row>
    <row r="315" spans="2:33" x14ac:dyDescent="0.25">
      <c r="B315" s="3" t="s">
        <v>6</v>
      </c>
      <c r="C315" s="3">
        <v>307</v>
      </c>
      <c r="D315" s="3">
        <v>307</v>
      </c>
      <c r="E315" s="10">
        <v>40.799999999999997</v>
      </c>
      <c r="F315" s="24">
        <f t="shared" si="48"/>
        <v>11.333333333333334</v>
      </c>
      <c r="G315" s="24">
        <f t="shared" si="57"/>
        <v>2128.9722222222226</v>
      </c>
      <c r="H315" s="17">
        <f t="shared" si="58"/>
        <v>-0.20833333333333331</v>
      </c>
      <c r="I315" s="17">
        <f t="shared" si="50"/>
        <v>0.20833333333333331</v>
      </c>
      <c r="J315" s="17">
        <f t="shared" si="59"/>
        <v>-0.75</v>
      </c>
      <c r="U315">
        <f>IF(E315&lt;1,1,0)</f>
        <v>0</v>
      </c>
      <c r="V315">
        <f>IF(U315=1,"",E315)</f>
        <v>40.799999999999997</v>
      </c>
      <c r="W315">
        <f t="shared" si="49"/>
        <v>11.333333333333332</v>
      </c>
      <c r="Y315" s="17">
        <f t="shared" si="51"/>
        <v>-125.51388888888812</v>
      </c>
      <c r="Z315" s="17">
        <f t="shared" si="52"/>
        <v>125.51388888888812</v>
      </c>
      <c r="AA315" s="29">
        <f t="shared" si="53"/>
        <v>164.64123000000001</v>
      </c>
      <c r="AB315" s="30">
        <f>SUM(0.5*$Y$4*$AA$4*$AB$4*F316^2)</f>
        <v>55.331844027777777</v>
      </c>
      <c r="AC315" s="17">
        <f t="shared" si="54"/>
        <v>94.459185138889666</v>
      </c>
      <c r="AD315" s="17">
        <f>SUM(AC315*F316/1000)</f>
        <v>1.0574181003047927</v>
      </c>
      <c r="AE315" s="28" cm="1">
        <f t="array" ref="AE315">SUM(Z315:AB315*F316/1000)</f>
        <v>3.8675346126504544</v>
      </c>
      <c r="AF315" s="28">
        <f t="shared" si="55"/>
        <v>-125.51388888888812</v>
      </c>
      <c r="AG315" s="17">
        <f t="shared" si="56"/>
        <v>94.459185138889666</v>
      </c>
    </row>
    <row r="316" spans="2:33" x14ac:dyDescent="0.25">
      <c r="B316" s="3" t="s">
        <v>6</v>
      </c>
      <c r="C316" s="3">
        <v>308</v>
      </c>
      <c r="D316" s="3">
        <v>308</v>
      </c>
      <c r="E316" s="10">
        <v>40.299999999999997</v>
      </c>
      <c r="F316" s="24">
        <f t="shared" si="48"/>
        <v>11.194444444444445</v>
      </c>
      <c r="G316" s="24">
        <f t="shared" si="57"/>
        <v>2140.166666666667</v>
      </c>
      <c r="H316" s="17">
        <f t="shared" si="58"/>
        <v>-9.7222222222221627E-2</v>
      </c>
      <c r="I316" s="17">
        <f t="shared" si="50"/>
        <v>9.7222222222221627E-2</v>
      </c>
      <c r="J316" s="17">
        <f t="shared" si="59"/>
        <v>-0.34999999999999787</v>
      </c>
      <c r="U316">
        <f>IF(E316&lt;1,1,0)</f>
        <v>0</v>
      </c>
      <c r="V316">
        <f>IF(U316=1,"",E316)</f>
        <v>40.299999999999997</v>
      </c>
      <c r="W316">
        <f t="shared" si="49"/>
        <v>11.194444444444443</v>
      </c>
      <c r="Y316" s="17">
        <f t="shared" si="51"/>
        <v>-107.58333333333231</v>
      </c>
      <c r="Z316" s="17">
        <f t="shared" si="52"/>
        <v>107.58333333333231</v>
      </c>
      <c r="AA316" s="29">
        <f t="shared" si="53"/>
        <v>164.64123000000001</v>
      </c>
      <c r="AB316" s="30">
        <f>SUM(0.5*$Y$4*$AA$4*$AB$4*F317^2)</f>
        <v>54.784007361111115</v>
      </c>
      <c r="AC316" s="17">
        <f t="shared" si="54"/>
        <v>111.84190402777881</v>
      </c>
      <c r="AD316" s="17">
        <f>SUM(AC316*F317/1000)</f>
        <v>1.245794542087203</v>
      </c>
      <c r="AE316" s="28" cm="1">
        <f t="array" ref="AE316">SUM(Z316:AB316*F317/1000)</f>
        <v>3.6425121346797726</v>
      </c>
      <c r="AF316" s="28">
        <f t="shared" si="55"/>
        <v>-107.58333333333231</v>
      </c>
      <c r="AG316" s="17">
        <f t="shared" si="56"/>
        <v>111.84190402777881</v>
      </c>
    </row>
    <row r="317" spans="2:33" x14ac:dyDescent="0.25">
      <c r="B317" s="3" t="s">
        <v>6</v>
      </c>
      <c r="C317" s="3">
        <v>309</v>
      </c>
      <c r="D317" s="3">
        <v>309</v>
      </c>
      <c r="E317" s="10">
        <v>40.1</v>
      </c>
      <c r="F317" s="24">
        <f t="shared" si="48"/>
        <v>11.138888888888889</v>
      </c>
      <c r="G317" s="24">
        <f t="shared" si="57"/>
        <v>2151.3055555555557</v>
      </c>
      <c r="H317" s="17">
        <f t="shared" si="58"/>
        <v>-8.3333333333332538E-2</v>
      </c>
      <c r="I317" s="17">
        <f t="shared" si="50"/>
        <v>8.3333333333332538E-2</v>
      </c>
      <c r="J317" s="17">
        <f t="shared" si="59"/>
        <v>-0.29999999999999716</v>
      </c>
      <c r="U317">
        <f>IF(E317&lt;1,1,0)</f>
        <v>0</v>
      </c>
      <c r="V317">
        <f>IF(U317=1,"",E317)</f>
        <v>40.1</v>
      </c>
      <c r="W317">
        <f t="shared" si="49"/>
        <v>11.138888888888889</v>
      </c>
      <c r="Y317" s="17">
        <f t="shared" si="51"/>
        <v>-161.37499999999974</v>
      </c>
      <c r="Z317" s="17">
        <f t="shared" si="52"/>
        <v>161.37499999999974</v>
      </c>
      <c r="AA317" s="29">
        <f t="shared" si="53"/>
        <v>164.64123000000001</v>
      </c>
      <c r="AB317" s="30">
        <f>SUM(0.5*$Y$4*$AA$4*$AB$4*F318^2)</f>
        <v>53.696510694444449</v>
      </c>
      <c r="AC317" s="17">
        <f t="shared" si="54"/>
        <v>56.962740694444712</v>
      </c>
      <c r="AD317" s="17">
        <f>SUM(AC317*F318/1000)</f>
        <v>0.62817244599151534</v>
      </c>
      <c r="AE317" s="28" cm="1">
        <f t="array" ref="AE317">SUM(Z317:AB317*F318/1000)</f>
        <v>4.1873877237692883</v>
      </c>
      <c r="AF317" s="28">
        <f t="shared" si="55"/>
        <v>-161.37499999999974</v>
      </c>
      <c r="AG317" s="17">
        <f t="shared" si="56"/>
        <v>56.962740694444712</v>
      </c>
    </row>
    <row r="318" spans="2:33" x14ac:dyDescent="0.25">
      <c r="B318" s="3" t="s">
        <v>6</v>
      </c>
      <c r="C318" s="3">
        <v>310</v>
      </c>
      <c r="D318" s="3">
        <v>310</v>
      </c>
      <c r="E318" s="10">
        <v>39.700000000000003</v>
      </c>
      <c r="F318" s="24">
        <f t="shared" si="48"/>
        <v>11.027777777777779</v>
      </c>
      <c r="G318" s="24">
        <f t="shared" si="57"/>
        <v>2162.3333333333335</v>
      </c>
      <c r="H318" s="17">
        <f t="shared" si="58"/>
        <v>-0.12499999999999981</v>
      </c>
      <c r="I318" s="17">
        <f t="shared" si="50"/>
        <v>0.12499999999999981</v>
      </c>
      <c r="J318" s="17">
        <f t="shared" si="59"/>
        <v>-0.44999999999999929</v>
      </c>
      <c r="U318">
        <f>IF(E318&lt;1,1,0)</f>
        <v>0</v>
      </c>
      <c r="V318">
        <f>IF(U318=1,"",E318)</f>
        <v>39.700000000000003</v>
      </c>
      <c r="W318">
        <f t="shared" si="49"/>
        <v>11.027777777777779</v>
      </c>
      <c r="Y318" s="17">
        <f t="shared" si="51"/>
        <v>-215.16666666666717</v>
      </c>
      <c r="Z318" s="17">
        <f t="shared" si="52"/>
        <v>215.16666666666717</v>
      </c>
      <c r="AA318" s="29">
        <f t="shared" si="53"/>
        <v>164.64123000000001</v>
      </c>
      <c r="AB318" s="30">
        <f>SUM(0.5*$Y$4*$AA$4*$AB$4*F319^2)</f>
        <v>52.352471111111115</v>
      </c>
      <c r="AC318" s="17">
        <f t="shared" si="54"/>
        <v>1.827034444443953</v>
      </c>
      <c r="AD318" s="17">
        <f>SUM(AC318*F319/1000)</f>
        <v>1.9894375061723046E-2</v>
      </c>
      <c r="AE318" s="28" cm="1">
        <f t="array" ref="AE318">SUM(Z318:AB318*F319/1000)</f>
        <v>4.7057462269135861</v>
      </c>
      <c r="AF318" s="28">
        <f t="shared" si="55"/>
        <v>-215.16666666666717</v>
      </c>
      <c r="AG318" s="17">
        <f t="shared" si="56"/>
        <v>1.827034444443953</v>
      </c>
    </row>
    <row r="319" spans="2:33" x14ac:dyDescent="0.25">
      <c r="B319" s="3" t="s">
        <v>6</v>
      </c>
      <c r="C319" s="3">
        <v>311</v>
      </c>
      <c r="D319" s="3">
        <v>311</v>
      </c>
      <c r="E319" s="10">
        <v>39.200000000000003</v>
      </c>
      <c r="F319" s="24">
        <f t="shared" si="48"/>
        <v>10.888888888888889</v>
      </c>
      <c r="G319" s="24">
        <f t="shared" si="57"/>
        <v>2173.2222222222222</v>
      </c>
      <c r="H319" s="17">
        <f t="shared" si="58"/>
        <v>-0.16666666666666705</v>
      </c>
      <c r="I319" s="17">
        <f t="shared" si="50"/>
        <v>0.16666666666666705</v>
      </c>
      <c r="J319" s="17">
        <f t="shared" si="59"/>
        <v>-0.60000000000000142</v>
      </c>
      <c r="U319">
        <f>IF(E319&lt;1,1,0)</f>
        <v>0</v>
      </c>
      <c r="V319">
        <f>IF(U319=1,"",E319)</f>
        <v>39.200000000000003</v>
      </c>
      <c r="W319">
        <f t="shared" si="49"/>
        <v>10.888888888888889</v>
      </c>
      <c r="Y319" s="17">
        <f t="shared" si="51"/>
        <v>-322.7500000000008</v>
      </c>
      <c r="Z319" s="17">
        <f t="shared" si="52"/>
        <v>322.7500000000008</v>
      </c>
      <c r="AA319" s="29">
        <f t="shared" si="53"/>
        <v>164.64123000000001</v>
      </c>
      <c r="AB319" s="30">
        <f>SUM(0.5*$Y$4*$AA$4*$AB$4*F320^2)</f>
        <v>50.499434027777781</v>
      </c>
      <c r="AC319" s="17">
        <f t="shared" si="54"/>
        <v>-107.60933597222301</v>
      </c>
      <c r="AD319" s="17">
        <f>SUM(AC319*F320/1000)</f>
        <v>-1.150822065258496</v>
      </c>
      <c r="AE319" s="28" cm="1">
        <f t="array" ref="AE319">SUM(Z319:AB319*F320/1000)</f>
        <v>5.7524418236304093</v>
      </c>
      <c r="AF319" s="28">
        <f t="shared" si="55"/>
        <v>-322.7500000000008</v>
      </c>
      <c r="AG319" s="17">
        <f t="shared" si="56"/>
        <v>-107.60933597222301</v>
      </c>
    </row>
    <row r="320" spans="2:33" x14ac:dyDescent="0.25">
      <c r="B320" s="3" t="s">
        <v>6</v>
      </c>
      <c r="C320" s="3">
        <v>312</v>
      </c>
      <c r="D320" s="3">
        <v>312</v>
      </c>
      <c r="E320" s="10">
        <v>38.5</v>
      </c>
      <c r="F320" s="24">
        <f t="shared" si="48"/>
        <v>10.694444444444445</v>
      </c>
      <c r="G320" s="24">
        <f t="shared" si="57"/>
        <v>2183.9166666666665</v>
      </c>
      <c r="H320" s="17">
        <f t="shared" si="58"/>
        <v>-0.25000000000000061</v>
      </c>
      <c r="I320" s="17">
        <f t="shared" si="50"/>
        <v>0.25000000000000061</v>
      </c>
      <c r="J320" s="17">
        <f t="shared" si="59"/>
        <v>-0.90000000000000213</v>
      </c>
      <c r="U320">
        <f>IF(E320&lt;1,1,0)</f>
        <v>0</v>
      </c>
      <c r="V320">
        <f>IF(U320=1,"",E320)</f>
        <v>38.5</v>
      </c>
      <c r="W320">
        <f t="shared" si="49"/>
        <v>10.694444444444445</v>
      </c>
      <c r="Y320" s="17">
        <f t="shared" si="51"/>
        <v>-448.26388888888886</v>
      </c>
      <c r="Z320" s="17">
        <f t="shared" si="52"/>
        <v>448.26388888888886</v>
      </c>
      <c r="AA320" s="29">
        <f t="shared" si="53"/>
        <v>164.64123000000001</v>
      </c>
      <c r="AB320" s="30">
        <f>SUM(0.5*$Y$4*$AA$4*$AB$4*F321^2)</f>
        <v>47.654976111111118</v>
      </c>
      <c r="AC320" s="17">
        <f t="shared" si="54"/>
        <v>-235.96768277777772</v>
      </c>
      <c r="AD320" s="17">
        <f>SUM(AC320*F321/1000)</f>
        <v>-2.4514420377469133</v>
      </c>
      <c r="AE320" s="28" cm="1">
        <f t="array" ref="AE320">SUM(Z320:AB320*F321/1000)</f>
        <v>6.8624854313888894</v>
      </c>
      <c r="AF320" s="28">
        <f t="shared" si="55"/>
        <v>-448.26388888888886</v>
      </c>
      <c r="AG320" s="17">
        <f t="shared" si="56"/>
        <v>-235.96768277777772</v>
      </c>
    </row>
    <row r="321" spans="2:33" x14ac:dyDescent="0.25">
      <c r="B321" s="3" t="s">
        <v>6</v>
      </c>
      <c r="C321" s="3">
        <v>313</v>
      </c>
      <c r="D321" s="3">
        <v>313</v>
      </c>
      <c r="E321" s="10">
        <v>37.4</v>
      </c>
      <c r="F321" s="24">
        <f t="shared" si="48"/>
        <v>10.388888888888889</v>
      </c>
      <c r="G321" s="24">
        <f t="shared" si="57"/>
        <v>2194.3055555555552</v>
      </c>
      <c r="H321" s="17">
        <f t="shared" si="58"/>
        <v>-0.34722222222222221</v>
      </c>
      <c r="I321" s="17">
        <f t="shared" si="50"/>
        <v>0.34722222222222221</v>
      </c>
      <c r="J321" s="17">
        <f t="shared" si="59"/>
        <v>-1.25</v>
      </c>
      <c r="U321">
        <f>IF(E321&lt;1,1,0)</f>
        <v>0</v>
      </c>
      <c r="V321">
        <f>IF(U321=1,"",E321)</f>
        <v>37.4</v>
      </c>
      <c r="W321">
        <f t="shared" si="49"/>
        <v>10.388888888888888</v>
      </c>
      <c r="Y321" s="17">
        <f t="shared" si="51"/>
        <v>-537.91666666666663</v>
      </c>
      <c r="Z321" s="17">
        <f t="shared" si="52"/>
        <v>537.91666666666663</v>
      </c>
      <c r="AA321" s="29">
        <f t="shared" si="53"/>
        <v>164.64123000000001</v>
      </c>
      <c r="AB321" s="30">
        <f>SUM(0.5*$Y$4*$AA$4*$AB$4*F322^2)</f>
        <v>44.153999999999996</v>
      </c>
      <c r="AC321" s="17">
        <f t="shared" si="54"/>
        <v>-329.12143666666663</v>
      </c>
      <c r="AD321" s="17">
        <f>SUM(AC321*F322/1000)</f>
        <v>-3.291214366666666</v>
      </c>
      <c r="AE321" s="28" cm="1">
        <f t="array" ref="AE321">SUM(Z321:AB321*F322/1000)</f>
        <v>7.467118966666666</v>
      </c>
      <c r="AF321" s="28">
        <f t="shared" si="55"/>
        <v>-537.91666666666663</v>
      </c>
      <c r="AG321" s="17">
        <f t="shared" si="56"/>
        <v>-329.12143666666663</v>
      </c>
    </row>
    <row r="322" spans="2:33" x14ac:dyDescent="0.25">
      <c r="B322" s="3" t="s">
        <v>6</v>
      </c>
      <c r="C322" s="3">
        <v>314</v>
      </c>
      <c r="D322" s="3">
        <v>314</v>
      </c>
      <c r="E322" s="10">
        <v>36</v>
      </c>
      <c r="F322" s="24">
        <f t="shared" si="48"/>
        <v>10</v>
      </c>
      <c r="G322" s="24">
        <f t="shared" si="57"/>
        <v>2204.3055555555552</v>
      </c>
      <c r="H322" s="17">
        <f t="shared" si="58"/>
        <v>-0.41666666666666663</v>
      </c>
      <c r="I322" s="17">
        <f t="shared" si="50"/>
        <v>0.41666666666666663</v>
      </c>
      <c r="J322" s="17">
        <f t="shared" si="59"/>
        <v>-1.5</v>
      </c>
      <c r="U322">
        <f>IF(E322&lt;1,1,0)</f>
        <v>0</v>
      </c>
      <c r="V322">
        <f>IF(U322=1,"",E322)</f>
        <v>36</v>
      </c>
      <c r="W322">
        <f t="shared" si="49"/>
        <v>10</v>
      </c>
      <c r="Y322" s="17">
        <f t="shared" si="51"/>
        <v>-537.91666666666663</v>
      </c>
      <c r="Z322" s="17">
        <f t="shared" si="52"/>
        <v>537.91666666666663</v>
      </c>
      <c r="AA322" s="29">
        <f t="shared" si="53"/>
        <v>164.64123000000001</v>
      </c>
      <c r="AB322" s="30">
        <f>SUM(0.5*$Y$4*$AA$4*$AB$4*F323^2)</f>
        <v>40.316417777777772</v>
      </c>
      <c r="AC322" s="17">
        <f t="shared" si="54"/>
        <v>-332.95901888888886</v>
      </c>
      <c r="AD322" s="17">
        <f>SUM(AC322*F323/1000)</f>
        <v>-3.1816084027160492</v>
      </c>
      <c r="AE322" s="28" cm="1">
        <f t="array" ref="AE322">SUM(Z322:AB322*F323/1000)</f>
        <v>7.0985767824691353</v>
      </c>
      <c r="AF322" s="28">
        <f t="shared" si="55"/>
        <v>-537.91666666666663</v>
      </c>
      <c r="AG322" s="17">
        <f t="shared" si="56"/>
        <v>-332.95901888888886</v>
      </c>
    </row>
    <row r="323" spans="2:33" x14ac:dyDescent="0.25">
      <c r="B323" s="3" t="s">
        <v>6</v>
      </c>
      <c r="C323" s="3">
        <v>315</v>
      </c>
      <c r="D323" s="3">
        <v>315</v>
      </c>
      <c r="E323" s="10">
        <v>34.4</v>
      </c>
      <c r="F323" s="24">
        <f t="shared" si="48"/>
        <v>9.5555555555555554</v>
      </c>
      <c r="G323" s="24">
        <f t="shared" si="57"/>
        <v>2213.8611111111109</v>
      </c>
      <c r="H323" s="17">
        <f t="shared" si="58"/>
        <v>-0.41666666666666663</v>
      </c>
      <c r="I323" s="17">
        <f t="shared" si="50"/>
        <v>0.41666666666666663</v>
      </c>
      <c r="J323" s="17">
        <f t="shared" si="59"/>
        <v>-1.5</v>
      </c>
      <c r="U323">
        <f>IF(E323&lt;1,1,0)</f>
        <v>0</v>
      </c>
      <c r="V323">
        <f>IF(U323=1,"",E323)</f>
        <v>34.4</v>
      </c>
      <c r="W323">
        <f t="shared" si="49"/>
        <v>9.5555555555555554</v>
      </c>
      <c r="Y323" s="17">
        <f t="shared" si="51"/>
        <v>-484.12499999999983</v>
      </c>
      <c r="Z323" s="17">
        <f t="shared" si="52"/>
        <v>484.12499999999983</v>
      </c>
      <c r="AA323" s="29">
        <f t="shared" si="53"/>
        <v>164.64123000000001</v>
      </c>
      <c r="AB323" s="30">
        <f>SUM(0.5*$Y$4*$AA$4*$AB$4*F324^2)</f>
        <v>37.101624999999999</v>
      </c>
      <c r="AC323" s="17">
        <f t="shared" si="54"/>
        <v>-282.38214499999981</v>
      </c>
      <c r="AD323" s="17">
        <f>SUM(AC323*F324/1000)</f>
        <v>-2.5885029958333314</v>
      </c>
      <c r="AE323" s="28" cm="1">
        <f t="array" ref="AE323">SUM(Z323:AB323*F324/1000)</f>
        <v>6.2871220041666644</v>
      </c>
      <c r="AF323" s="28">
        <f t="shared" si="55"/>
        <v>-484.12499999999983</v>
      </c>
      <c r="AG323" s="17">
        <f t="shared" si="56"/>
        <v>-282.38214499999981</v>
      </c>
    </row>
    <row r="324" spans="2:33" x14ac:dyDescent="0.25">
      <c r="B324" s="3" t="s">
        <v>6</v>
      </c>
      <c r="C324" s="3">
        <v>316</v>
      </c>
      <c r="D324" s="3">
        <v>316</v>
      </c>
      <c r="E324" s="10">
        <v>33</v>
      </c>
      <c r="F324" s="24">
        <f t="shared" si="48"/>
        <v>9.1666666666666661</v>
      </c>
      <c r="G324" s="24">
        <f t="shared" si="57"/>
        <v>2223.0277777777774</v>
      </c>
      <c r="H324" s="17">
        <f t="shared" si="58"/>
        <v>-0.37499999999999989</v>
      </c>
      <c r="I324" s="17">
        <f t="shared" si="50"/>
        <v>0.37499999999999989</v>
      </c>
      <c r="J324" s="17">
        <f t="shared" si="59"/>
        <v>-1.3499999999999996</v>
      </c>
      <c r="U324">
        <f>IF(E324&lt;1,1,0)</f>
        <v>0</v>
      </c>
      <c r="V324">
        <f>IF(U324=1,"",E324)</f>
        <v>33</v>
      </c>
      <c r="W324">
        <f t="shared" si="49"/>
        <v>9.1666666666666661</v>
      </c>
      <c r="Y324" s="17">
        <f t="shared" si="51"/>
        <v>-537.91666666666663</v>
      </c>
      <c r="Z324" s="17">
        <f t="shared" si="52"/>
        <v>537.91666666666663</v>
      </c>
      <c r="AA324" s="29">
        <f t="shared" si="53"/>
        <v>164.64123000000001</v>
      </c>
      <c r="AB324" s="30">
        <f>SUM(0.5*$Y$4*$AA$4*$AB$4*F325^2)</f>
        <v>34.236044027777773</v>
      </c>
      <c r="AC324" s="17">
        <f t="shared" si="54"/>
        <v>-339.03939263888884</v>
      </c>
      <c r="AD324" s="17">
        <f>SUM(AC324*F325/1000)</f>
        <v>-2.985430207403549</v>
      </c>
      <c r="AE324" s="28" cm="1">
        <f t="array" ref="AE324">SUM(Z324:AB324*F325/1000)</f>
        <v>6.4878799777816356</v>
      </c>
      <c r="AF324" s="28">
        <f t="shared" si="55"/>
        <v>-537.91666666666663</v>
      </c>
      <c r="AG324" s="17">
        <f t="shared" si="56"/>
        <v>-339.03939263888884</v>
      </c>
    </row>
    <row r="325" spans="2:33" x14ac:dyDescent="0.25">
      <c r="B325" s="3" t="s">
        <v>6</v>
      </c>
      <c r="C325" s="3">
        <v>317</v>
      </c>
      <c r="D325" s="3">
        <v>317</v>
      </c>
      <c r="E325" s="10">
        <v>31.7</v>
      </c>
      <c r="F325" s="24">
        <f t="shared" si="48"/>
        <v>8.8055555555555554</v>
      </c>
      <c r="G325" s="24">
        <f t="shared" si="57"/>
        <v>2231.833333333333</v>
      </c>
      <c r="H325" s="17">
        <f t="shared" si="58"/>
        <v>-0.41666666666666663</v>
      </c>
      <c r="I325" s="17">
        <f t="shared" si="50"/>
        <v>0.41666666666666663</v>
      </c>
      <c r="J325" s="17">
        <f t="shared" si="59"/>
        <v>-1.5</v>
      </c>
      <c r="U325">
        <f>IF(E325&lt;1,1,0)</f>
        <v>0</v>
      </c>
      <c r="V325">
        <f>IF(U325=1,"",E325)</f>
        <v>31.7</v>
      </c>
      <c r="W325">
        <f t="shared" si="49"/>
        <v>8.8055555555555554</v>
      </c>
      <c r="Y325" s="17">
        <f t="shared" si="51"/>
        <v>-663.43055555555532</v>
      </c>
      <c r="Z325" s="17">
        <f t="shared" si="52"/>
        <v>663.43055555555532</v>
      </c>
      <c r="AA325" s="29">
        <f t="shared" si="53"/>
        <v>164.64123000000001</v>
      </c>
      <c r="AB325" s="30">
        <f>SUM(0.5*$Y$4*$AA$4*$AB$4*F326^2)</f>
        <v>30.662500000000005</v>
      </c>
      <c r="AC325" s="17">
        <f t="shared" si="54"/>
        <v>-468.12682555555529</v>
      </c>
      <c r="AD325" s="17">
        <f>SUM(AC325*F326/1000)</f>
        <v>-3.9010568796296274</v>
      </c>
      <c r="AE325" s="28" cm="1">
        <f t="array" ref="AE325">SUM(Z325:AB325*F326/1000)</f>
        <v>7.1561190462962951</v>
      </c>
      <c r="AF325" s="28">
        <f t="shared" si="55"/>
        <v>-663.43055555555532</v>
      </c>
      <c r="AG325" s="17">
        <f t="shared" si="56"/>
        <v>-468.12682555555529</v>
      </c>
    </row>
    <row r="326" spans="2:33" x14ac:dyDescent="0.25">
      <c r="B326" s="3" t="s">
        <v>6</v>
      </c>
      <c r="C326" s="3">
        <v>318</v>
      </c>
      <c r="D326" s="3">
        <v>318</v>
      </c>
      <c r="E326" s="10">
        <v>30</v>
      </c>
      <c r="F326" s="24">
        <f t="shared" si="48"/>
        <v>8.3333333333333339</v>
      </c>
      <c r="G326" s="24">
        <f t="shared" si="57"/>
        <v>2240.1666666666665</v>
      </c>
      <c r="H326" s="17">
        <f t="shared" si="58"/>
        <v>-0.51388888888888873</v>
      </c>
      <c r="I326" s="17">
        <f t="shared" si="50"/>
        <v>0.51388888888888873</v>
      </c>
      <c r="J326" s="17">
        <f t="shared" si="59"/>
        <v>-1.8499999999999996</v>
      </c>
      <c r="U326">
        <f>IF(E326&lt;1,1,0)</f>
        <v>0</v>
      </c>
      <c r="V326">
        <f>IF(U326=1,"",E326)</f>
        <v>30</v>
      </c>
      <c r="W326">
        <f t="shared" si="49"/>
        <v>8.3333333333333339</v>
      </c>
      <c r="Y326" s="17">
        <f t="shared" si="51"/>
        <v>-699.29166666666629</v>
      </c>
      <c r="Z326" s="17">
        <f t="shared" si="52"/>
        <v>699.29166666666629</v>
      </c>
      <c r="AA326" s="29">
        <f t="shared" si="53"/>
        <v>164.64123000000001</v>
      </c>
      <c r="AB326" s="30">
        <f>SUM(0.5*$Y$4*$AA$4*$AB$4*F327^2)</f>
        <v>26.710444444444441</v>
      </c>
      <c r="AC326" s="17">
        <f t="shared" si="54"/>
        <v>-507.93999222222192</v>
      </c>
      <c r="AD326" s="17">
        <f>SUM(AC326*F327/1000)</f>
        <v>-3.9506443839506149</v>
      </c>
      <c r="AE326" s="28" cm="1">
        <f t="array" ref="AE326">SUM(Z326:AB326*F327/1000)</f>
        <v>6.9272259864197512</v>
      </c>
      <c r="AF326" s="28">
        <f t="shared" si="55"/>
        <v>-699.29166666666629</v>
      </c>
      <c r="AG326" s="17">
        <f t="shared" si="56"/>
        <v>-507.93999222222192</v>
      </c>
    </row>
    <row r="327" spans="2:33" x14ac:dyDescent="0.25">
      <c r="B327" s="3" t="s">
        <v>6</v>
      </c>
      <c r="C327" s="3">
        <v>319</v>
      </c>
      <c r="D327" s="3">
        <v>319</v>
      </c>
      <c r="E327" s="10">
        <v>28</v>
      </c>
      <c r="F327" s="24">
        <f t="shared" si="48"/>
        <v>7.7777777777777777</v>
      </c>
      <c r="G327" s="24">
        <f t="shared" si="57"/>
        <v>2247.9444444444443</v>
      </c>
      <c r="H327" s="17">
        <f t="shared" si="58"/>
        <v>-0.54166666666666641</v>
      </c>
      <c r="I327" s="17">
        <f t="shared" si="50"/>
        <v>0.54166666666666641</v>
      </c>
      <c r="J327" s="17">
        <f t="shared" si="59"/>
        <v>-1.9499999999999993</v>
      </c>
      <c r="U327">
        <f>IF(E327&lt;1,1,0)</f>
        <v>0</v>
      </c>
      <c r="V327">
        <f>IF(U327=1,"",E327)</f>
        <v>28</v>
      </c>
      <c r="W327">
        <f t="shared" si="49"/>
        <v>7.7777777777777777</v>
      </c>
      <c r="Y327" s="17">
        <f t="shared" si="51"/>
        <v>-430.33333333333309</v>
      </c>
      <c r="Z327" s="17">
        <f t="shared" si="52"/>
        <v>430.33333333333309</v>
      </c>
      <c r="AA327" s="29">
        <f t="shared" si="53"/>
        <v>164.64123000000001</v>
      </c>
      <c r="AB327" s="30">
        <f>SUM(0.5*$Y$4*$AA$4*$AB$4*F328^2)</f>
        <v>23.208446249999998</v>
      </c>
      <c r="AC327" s="17">
        <f t="shared" si="54"/>
        <v>-242.48365708333307</v>
      </c>
      <c r="AD327" s="17">
        <f>SUM(AC327*F328/1000)</f>
        <v>-1.7580065138541647</v>
      </c>
      <c r="AE327" s="28" cm="1">
        <f t="array" ref="AE327">SUM(Z327:AB327*F328/1000)</f>
        <v>4.4818268194791653</v>
      </c>
      <c r="AF327" s="28">
        <f t="shared" si="55"/>
        <v>-430.33333333333309</v>
      </c>
      <c r="AG327" s="17">
        <f t="shared" si="56"/>
        <v>-242.48365708333307</v>
      </c>
    </row>
    <row r="328" spans="2:33" x14ac:dyDescent="0.25">
      <c r="B328" s="3" t="s">
        <v>6</v>
      </c>
      <c r="C328" s="3">
        <v>320</v>
      </c>
      <c r="D328" s="3">
        <v>320</v>
      </c>
      <c r="E328" s="10">
        <v>26.1</v>
      </c>
      <c r="F328" s="24">
        <f t="shared" ref="F328:F391" si="60">SUM(E328*1000/3600)</f>
        <v>7.25</v>
      </c>
      <c r="G328" s="24">
        <f t="shared" si="57"/>
        <v>2255.1944444444443</v>
      </c>
      <c r="H328" s="17">
        <f t="shared" si="58"/>
        <v>-0.33333333333333315</v>
      </c>
      <c r="I328" s="17">
        <f t="shared" si="50"/>
        <v>0.33333333333333315</v>
      </c>
      <c r="J328" s="17">
        <f t="shared" si="59"/>
        <v>-1.1999999999999993</v>
      </c>
      <c r="U328">
        <f>IF(E328&lt;1,1,0)</f>
        <v>0</v>
      </c>
      <c r="V328">
        <f>IF(U328=1,"",E328)</f>
        <v>26.1</v>
      </c>
      <c r="W328">
        <f t="shared" ref="W328:W391" si="61">E328/3.6</f>
        <v>7.25</v>
      </c>
      <c r="Y328" s="17">
        <f t="shared" si="51"/>
        <v>-215.16666666666717</v>
      </c>
      <c r="Z328" s="17">
        <f t="shared" si="52"/>
        <v>215.16666666666717</v>
      </c>
      <c r="AA328" s="29">
        <f t="shared" si="53"/>
        <v>164.64123000000001</v>
      </c>
      <c r="AB328" s="30">
        <f>SUM(0.5*$Y$4*$AA$4*$AB$4*F329^2)</f>
        <v>22.327751111111109</v>
      </c>
      <c r="AC328" s="17">
        <f t="shared" si="54"/>
        <v>-28.197685555556053</v>
      </c>
      <c r="AD328" s="17">
        <f>SUM(AC328*F329/1000)</f>
        <v>-0.20051687506173194</v>
      </c>
      <c r="AE328" s="28" cm="1">
        <f t="array" ref="AE328">SUM(Z328:AB328*F329/1000)</f>
        <v>2.8596312730864231</v>
      </c>
      <c r="AF328" s="28">
        <f t="shared" si="55"/>
        <v>-215.16666666666717</v>
      </c>
      <c r="AG328" s="17">
        <f t="shared" si="56"/>
        <v>-28.197685555556053</v>
      </c>
    </row>
    <row r="329" spans="2:33" x14ac:dyDescent="0.25">
      <c r="B329" s="3" t="s">
        <v>6</v>
      </c>
      <c r="C329" s="3">
        <v>321</v>
      </c>
      <c r="D329" s="3">
        <v>321</v>
      </c>
      <c r="E329" s="10">
        <v>25.6</v>
      </c>
      <c r="F329" s="24">
        <f t="shared" si="60"/>
        <v>7.1111111111111107</v>
      </c>
      <c r="G329" s="24">
        <f t="shared" si="57"/>
        <v>2262.3055555555557</v>
      </c>
      <c r="H329" s="17">
        <f t="shared" si="58"/>
        <v>-0.16666666666666705</v>
      </c>
      <c r="I329" s="17">
        <f t="shared" ref="I329:I392" si="62">ABS(H329)</f>
        <v>0.16666666666666705</v>
      </c>
      <c r="J329" s="17">
        <f t="shared" si="59"/>
        <v>-0.60000000000000142</v>
      </c>
      <c r="U329">
        <f>IF(E329&lt;1,1,0)</f>
        <v>0</v>
      </c>
      <c r="V329">
        <f>IF(U329=1,"",E329)</f>
        <v>25.6</v>
      </c>
      <c r="W329">
        <f t="shared" si="61"/>
        <v>7.1111111111111116</v>
      </c>
      <c r="Y329" s="17">
        <f t="shared" ref="Y329:Y392" si="63">SUM($W$4*H330*1)</f>
        <v>-125.5138888888894</v>
      </c>
      <c r="Z329" s="17">
        <f t="shared" ref="Z329:Z392" si="64">ABS(Y329)</f>
        <v>125.5138888888894</v>
      </c>
      <c r="AA329" s="29">
        <f t="shared" ref="AA329:AA392" si="65">SUM($W$4*$V$4*$X$4)</f>
        <v>164.64123000000001</v>
      </c>
      <c r="AB329" s="30">
        <f>SUM(0.5*$Y$4*$AA$4*$AB$4*F330^2)</f>
        <v>21.123396249999999</v>
      </c>
      <c r="AC329" s="17">
        <f t="shared" ref="AC329:AC392" si="66">SUM(Y329+$AA$8+AB329)</f>
        <v>60.250737361110609</v>
      </c>
      <c r="AD329" s="17">
        <f>SUM(AC329*F330/1000)</f>
        <v>0.41673426674768171</v>
      </c>
      <c r="AE329" s="28" cm="1">
        <f t="array" ref="AE329">SUM(Z329:AB329*F330/1000)</f>
        <v>2.1530097297106519</v>
      </c>
      <c r="AF329" s="28">
        <f t="shared" ref="AF329:AF392" si="67">SUM($W$4*H330)</f>
        <v>-125.5138888888894</v>
      </c>
      <c r="AG329" s="17">
        <f t="shared" ref="AG329:AG392" si="68">AF329+AA329+AB329</f>
        <v>60.250737361110609</v>
      </c>
    </row>
    <row r="330" spans="2:33" x14ac:dyDescent="0.25">
      <c r="B330" s="3" t="s">
        <v>6</v>
      </c>
      <c r="C330" s="3">
        <v>322</v>
      </c>
      <c r="D330" s="3">
        <v>322</v>
      </c>
      <c r="E330" s="10">
        <v>24.9</v>
      </c>
      <c r="F330" s="24">
        <f t="shared" si="60"/>
        <v>6.916666666666667</v>
      </c>
      <c r="G330" s="24">
        <f t="shared" ref="G330:G393" si="69">SUM(G329+F330)</f>
        <v>2269.2222222222222</v>
      </c>
      <c r="H330" s="17">
        <f t="shared" ref="H330:H393" si="70">($E331-$E329)/2/3.6</f>
        <v>-9.7222222222222612E-2</v>
      </c>
      <c r="I330" s="17">
        <f t="shared" si="62"/>
        <v>9.7222222222222612E-2</v>
      </c>
      <c r="J330" s="17">
        <f t="shared" ref="J330:J393" si="71">($E331-$E329)/2</f>
        <v>-0.35000000000000142</v>
      </c>
      <c r="U330">
        <f>IF(E330&lt;1,1,0)</f>
        <v>0</v>
      </c>
      <c r="V330">
        <f>IF(U330=1,"",E330)</f>
        <v>24.9</v>
      </c>
      <c r="W330">
        <f t="shared" si="61"/>
        <v>6.9166666666666661</v>
      </c>
      <c r="Y330" s="17">
        <f t="shared" si="63"/>
        <v>-107.58333333333294</v>
      </c>
      <c r="Z330" s="17">
        <f t="shared" si="64"/>
        <v>107.58333333333294</v>
      </c>
      <c r="AA330" s="29">
        <f t="shared" si="65"/>
        <v>164.64123000000001</v>
      </c>
      <c r="AB330" s="30">
        <f>SUM(0.5*$Y$4*$AA$4*$AB$4*F331^2)</f>
        <v>21.123396249999999</v>
      </c>
      <c r="AC330" s="17">
        <f t="shared" si="66"/>
        <v>78.181292916667061</v>
      </c>
      <c r="AD330" s="17">
        <f>SUM(AC330*F331/1000)</f>
        <v>0.54075394267361387</v>
      </c>
      <c r="AE330" s="28" cm="1">
        <f t="array" ref="AE330">SUM(Z330:AB330*F331/1000)</f>
        <v>2.0289900537847196</v>
      </c>
      <c r="AF330" s="28">
        <f t="shared" si="67"/>
        <v>-107.58333333333294</v>
      </c>
      <c r="AG330" s="17">
        <f t="shared" si="68"/>
        <v>78.181292916667061</v>
      </c>
    </row>
    <row r="331" spans="2:33" x14ac:dyDescent="0.25">
      <c r="B331" s="3" t="s">
        <v>6</v>
      </c>
      <c r="C331" s="3">
        <v>323</v>
      </c>
      <c r="D331" s="3">
        <v>323</v>
      </c>
      <c r="E331" s="10">
        <v>24.9</v>
      </c>
      <c r="F331" s="24">
        <f t="shared" si="60"/>
        <v>6.916666666666667</v>
      </c>
      <c r="G331" s="24">
        <f t="shared" si="69"/>
        <v>2276.1388888888887</v>
      </c>
      <c r="H331" s="17">
        <f t="shared" si="70"/>
        <v>-8.3333333333333037E-2</v>
      </c>
      <c r="I331" s="17">
        <f t="shared" si="62"/>
        <v>8.3333333333333037E-2</v>
      </c>
      <c r="J331" s="17">
        <f t="shared" si="71"/>
        <v>-0.29999999999999893</v>
      </c>
      <c r="U331">
        <f>IF(E331&lt;1,1,0)</f>
        <v>0</v>
      </c>
      <c r="V331">
        <f>IF(U331=1,"",E331)</f>
        <v>24.9</v>
      </c>
      <c r="W331">
        <f t="shared" si="61"/>
        <v>6.9166666666666661</v>
      </c>
      <c r="Y331" s="17">
        <f t="shared" si="63"/>
        <v>-179.30555555555557</v>
      </c>
      <c r="Z331" s="17">
        <f t="shared" si="64"/>
        <v>179.30555555555557</v>
      </c>
      <c r="AA331" s="29">
        <f t="shared" si="65"/>
        <v>164.64123000000001</v>
      </c>
      <c r="AB331" s="30">
        <f>SUM(0.5*$Y$4*$AA$4*$AB$4*F332^2)</f>
        <v>20.117666249999999</v>
      </c>
      <c r="AC331" s="17">
        <f t="shared" si="66"/>
        <v>5.4533406944444351</v>
      </c>
      <c r="AD331" s="17">
        <f>SUM(AC331*F332/1000)</f>
        <v>3.6810049687499943E-2</v>
      </c>
      <c r="AE331" s="28" cm="1">
        <f t="array" ref="AE331">SUM(Z331:AB331*F332/1000)</f>
        <v>2.4574350496875002</v>
      </c>
      <c r="AF331" s="28">
        <f t="shared" si="67"/>
        <v>-179.30555555555557</v>
      </c>
      <c r="AG331" s="17">
        <f t="shared" si="68"/>
        <v>5.4533406944444351</v>
      </c>
    </row>
    <row r="332" spans="2:33" x14ac:dyDescent="0.25">
      <c r="B332" s="3" t="s">
        <v>6</v>
      </c>
      <c r="C332" s="3">
        <v>324</v>
      </c>
      <c r="D332" s="3">
        <v>324</v>
      </c>
      <c r="E332" s="10">
        <v>24.3</v>
      </c>
      <c r="F332" s="24">
        <f t="shared" si="60"/>
        <v>6.75</v>
      </c>
      <c r="G332" s="24">
        <f t="shared" si="69"/>
        <v>2282.8888888888887</v>
      </c>
      <c r="H332" s="17">
        <f t="shared" si="70"/>
        <v>-0.1388888888888889</v>
      </c>
      <c r="I332" s="17">
        <f t="shared" si="62"/>
        <v>0.1388888888888889</v>
      </c>
      <c r="J332" s="17">
        <f t="shared" si="71"/>
        <v>-0.5</v>
      </c>
      <c r="U332">
        <f>IF(E332&lt;1,1,0)</f>
        <v>0</v>
      </c>
      <c r="V332">
        <f>IF(U332=1,"",E332)</f>
        <v>24.3</v>
      </c>
      <c r="W332">
        <f t="shared" si="61"/>
        <v>6.75</v>
      </c>
      <c r="Y332" s="17">
        <f t="shared" si="63"/>
        <v>-71.722222222222598</v>
      </c>
      <c r="Z332" s="17">
        <f t="shared" si="64"/>
        <v>71.722222222222598</v>
      </c>
      <c r="AA332" s="29">
        <f t="shared" si="65"/>
        <v>164.64123000000001</v>
      </c>
      <c r="AB332" s="30">
        <f>SUM(0.5*$Y$4*$AA$4*$AB$4*F333^2)</f>
        <v>19.460807361111112</v>
      </c>
      <c r="AC332" s="17">
        <f t="shared" si="66"/>
        <v>112.37981513888852</v>
      </c>
      <c r="AD332" s="17">
        <f>SUM(AC332*F333/1000)</f>
        <v>0.74607710606095445</v>
      </c>
      <c r="AE332" s="28" cm="1">
        <f t="array" ref="AE332">SUM(Z332:AB332*F333/1000)</f>
        <v>1.6983888344560214</v>
      </c>
      <c r="AF332" s="28">
        <f t="shared" si="67"/>
        <v>-71.722222222222598</v>
      </c>
      <c r="AG332" s="17">
        <f t="shared" si="68"/>
        <v>112.37981513888852</v>
      </c>
    </row>
    <row r="333" spans="2:33" x14ac:dyDescent="0.25">
      <c r="B333" s="3" t="s">
        <v>6</v>
      </c>
      <c r="C333" s="3">
        <v>325</v>
      </c>
      <c r="D333" s="3">
        <v>325</v>
      </c>
      <c r="E333" s="10">
        <v>23.9</v>
      </c>
      <c r="F333" s="24">
        <f t="shared" si="60"/>
        <v>6.6388888888888893</v>
      </c>
      <c r="G333" s="24">
        <f t="shared" si="69"/>
        <v>2289.5277777777774</v>
      </c>
      <c r="H333" s="17">
        <f t="shared" si="70"/>
        <v>-5.5555555555555851E-2</v>
      </c>
      <c r="I333" s="17">
        <f t="shared" si="62"/>
        <v>5.5555555555555851E-2</v>
      </c>
      <c r="J333" s="17">
        <f t="shared" si="71"/>
        <v>-0.20000000000000107</v>
      </c>
      <c r="U333">
        <f>IF(E333&lt;1,1,0)</f>
        <v>0</v>
      </c>
      <c r="V333">
        <f>IF(U333=1,"",E333)</f>
        <v>23.9</v>
      </c>
      <c r="W333">
        <f t="shared" si="61"/>
        <v>6.6388888888888884</v>
      </c>
      <c r="Y333" s="17">
        <f t="shared" si="63"/>
        <v>-53.791666666666153</v>
      </c>
      <c r="Z333" s="17">
        <f t="shared" si="64"/>
        <v>53.791666666666153</v>
      </c>
      <c r="AA333" s="29">
        <f t="shared" si="65"/>
        <v>164.64123000000001</v>
      </c>
      <c r="AB333" s="30">
        <f>SUM(0.5*$Y$4*$AA$4*$AB$4*F334^2)</f>
        <v>19.460807361111112</v>
      </c>
      <c r="AC333" s="17">
        <f t="shared" si="66"/>
        <v>130.31037069444497</v>
      </c>
      <c r="AD333" s="17">
        <f>SUM(AC333*F334/1000)</f>
        <v>0.86511607211034303</v>
      </c>
      <c r="AE333" s="28" cm="1">
        <f t="array" ref="AE333">SUM(Z333:AB333*F334/1000)</f>
        <v>1.5793498684066327</v>
      </c>
      <c r="AF333" s="28">
        <f t="shared" si="67"/>
        <v>-53.791666666666153</v>
      </c>
      <c r="AG333" s="17">
        <f t="shared" si="68"/>
        <v>130.31037069444497</v>
      </c>
    </row>
    <row r="334" spans="2:33" x14ac:dyDescent="0.25">
      <c r="B334" s="3" t="s">
        <v>6</v>
      </c>
      <c r="C334" s="3">
        <v>326</v>
      </c>
      <c r="D334" s="3">
        <v>326</v>
      </c>
      <c r="E334" s="10">
        <v>23.9</v>
      </c>
      <c r="F334" s="24">
        <f t="shared" si="60"/>
        <v>6.6388888888888893</v>
      </c>
      <c r="G334" s="24">
        <f t="shared" si="69"/>
        <v>2296.1666666666661</v>
      </c>
      <c r="H334" s="17">
        <f t="shared" si="70"/>
        <v>-4.1666666666666269E-2</v>
      </c>
      <c r="I334" s="17">
        <f t="shared" si="62"/>
        <v>4.1666666666666269E-2</v>
      </c>
      <c r="J334" s="17">
        <f t="shared" si="71"/>
        <v>-0.14999999999999858</v>
      </c>
      <c r="U334">
        <f>IF(E334&lt;1,1,0)</f>
        <v>0</v>
      </c>
      <c r="V334">
        <f>IF(U334=1,"",E334)</f>
        <v>23.9</v>
      </c>
      <c r="W334">
        <f t="shared" si="61"/>
        <v>6.6388888888888884</v>
      </c>
      <c r="Y334" s="17">
        <f t="shared" si="63"/>
        <v>-107.58333333333294</v>
      </c>
      <c r="Z334" s="17">
        <f t="shared" si="64"/>
        <v>107.58333333333294</v>
      </c>
      <c r="AA334" s="29">
        <f t="shared" si="65"/>
        <v>164.64123000000001</v>
      </c>
      <c r="AB334" s="30">
        <f>SUM(0.5*$Y$4*$AA$4*$AB$4*F335^2)</f>
        <v>18.975317777777775</v>
      </c>
      <c r="AC334" s="17">
        <f t="shared" si="66"/>
        <v>76.033214444444837</v>
      </c>
      <c r="AD334" s="17">
        <f>SUM(AC334*F335/1000)</f>
        <v>0.49843996135802721</v>
      </c>
      <c r="AE334" s="28" cm="1">
        <f t="array" ref="AE334">SUM(Z334:AB334*F335/1000)</f>
        <v>1.9089769983950593</v>
      </c>
      <c r="AF334" s="28">
        <f t="shared" si="67"/>
        <v>-107.58333333333294</v>
      </c>
      <c r="AG334" s="17">
        <f t="shared" si="68"/>
        <v>76.033214444444837</v>
      </c>
    </row>
    <row r="335" spans="2:33" x14ac:dyDescent="0.25">
      <c r="B335" s="3" t="s">
        <v>6</v>
      </c>
      <c r="C335" s="3">
        <v>327</v>
      </c>
      <c r="D335" s="3">
        <v>327</v>
      </c>
      <c r="E335" s="10">
        <v>23.6</v>
      </c>
      <c r="F335" s="24">
        <f t="shared" si="60"/>
        <v>6.5555555555555554</v>
      </c>
      <c r="G335" s="24">
        <f t="shared" si="69"/>
        <v>2302.7222222222217</v>
      </c>
      <c r="H335" s="17">
        <f t="shared" si="70"/>
        <v>-8.3333333333333037E-2</v>
      </c>
      <c r="I335" s="17">
        <f t="shared" si="62"/>
        <v>8.3333333333333037E-2</v>
      </c>
      <c r="J335" s="17">
        <f t="shared" si="71"/>
        <v>-0.29999999999999893</v>
      </c>
      <c r="U335">
        <f>IF(E335&lt;1,1,0)</f>
        <v>0</v>
      </c>
      <c r="V335">
        <f>IF(U335=1,"",E335)</f>
        <v>23.6</v>
      </c>
      <c r="W335">
        <f t="shared" si="61"/>
        <v>6.5555555555555554</v>
      </c>
      <c r="Y335" s="17">
        <f t="shared" si="63"/>
        <v>-555.84722222222251</v>
      </c>
      <c r="Z335" s="17">
        <f t="shared" si="64"/>
        <v>555.84722222222251</v>
      </c>
      <c r="AA335" s="29">
        <f t="shared" si="65"/>
        <v>164.64123000000001</v>
      </c>
      <c r="AB335" s="30">
        <f>SUM(0.5*$Y$4*$AA$4*$AB$4*F336^2)</f>
        <v>18.495960694444445</v>
      </c>
      <c r="AC335" s="17">
        <f t="shared" si="66"/>
        <v>-372.71003152777809</v>
      </c>
      <c r="AD335" s="17">
        <f>SUM(AC335*F336/1000)</f>
        <v>-2.4122621484992304</v>
      </c>
      <c r="AE335" s="28" cm="1">
        <f t="array" ref="AE335">SUM(Z335:AB335*F336/1000)</f>
        <v>4.7828713391550943</v>
      </c>
      <c r="AF335" s="28">
        <f t="shared" si="67"/>
        <v>-555.84722222222251</v>
      </c>
      <c r="AG335" s="17">
        <f t="shared" si="68"/>
        <v>-372.71003152777809</v>
      </c>
    </row>
    <row r="336" spans="2:33" x14ac:dyDescent="0.25">
      <c r="B336" s="3" t="s">
        <v>6</v>
      </c>
      <c r="C336" s="3">
        <v>328</v>
      </c>
      <c r="D336" s="3">
        <v>328</v>
      </c>
      <c r="E336" s="10">
        <v>23.3</v>
      </c>
      <c r="F336" s="24">
        <f t="shared" si="60"/>
        <v>6.4722222222222223</v>
      </c>
      <c r="G336" s="24">
        <f t="shared" si="69"/>
        <v>2309.1944444444439</v>
      </c>
      <c r="H336" s="17">
        <f t="shared" si="70"/>
        <v>-0.43055555555555575</v>
      </c>
      <c r="I336" s="17">
        <f t="shared" si="62"/>
        <v>0.43055555555555575</v>
      </c>
      <c r="J336" s="17">
        <f t="shared" si="71"/>
        <v>-1.5500000000000007</v>
      </c>
      <c r="U336">
        <f>IF(E336&lt;1,1,0)</f>
        <v>0</v>
      </c>
      <c r="V336">
        <f>IF(U336=1,"",E336)</f>
        <v>23.3</v>
      </c>
      <c r="W336">
        <f t="shared" si="61"/>
        <v>6.4722222222222223</v>
      </c>
      <c r="Y336" s="17">
        <f t="shared" si="63"/>
        <v>-1039.9722222222222</v>
      </c>
      <c r="Z336" s="17">
        <f t="shared" si="64"/>
        <v>1039.9722222222222</v>
      </c>
      <c r="AA336" s="29">
        <f t="shared" si="65"/>
        <v>164.64123000000001</v>
      </c>
      <c r="AB336" s="30">
        <f>SUM(0.5*$Y$4*$AA$4*$AB$4*F337^2)</f>
        <v>14.31768402777778</v>
      </c>
      <c r="AC336" s="17">
        <f t="shared" si="66"/>
        <v>-861.01330819444445</v>
      </c>
      <c r="AD336" s="17">
        <f>SUM(AC336*F337/1000)</f>
        <v>-4.9029924494405872</v>
      </c>
      <c r="AE336" s="28" cm="1">
        <f t="array" ref="AE336">SUM(Z336:AB336*F337/1000)</f>
        <v>6.9411356369791664</v>
      </c>
      <c r="AF336" s="28">
        <f t="shared" si="67"/>
        <v>-1039.9722222222222</v>
      </c>
      <c r="AG336" s="17">
        <f t="shared" si="68"/>
        <v>-861.01330819444445</v>
      </c>
    </row>
    <row r="337" spans="2:33" x14ac:dyDescent="0.25">
      <c r="B337" s="3" t="s">
        <v>6</v>
      </c>
      <c r="C337" s="3">
        <v>329</v>
      </c>
      <c r="D337" s="3">
        <v>329</v>
      </c>
      <c r="E337" s="10">
        <v>20.5</v>
      </c>
      <c r="F337" s="24">
        <f t="shared" si="60"/>
        <v>5.6944444444444446</v>
      </c>
      <c r="G337" s="24">
        <f t="shared" si="69"/>
        <v>2314.8888888888882</v>
      </c>
      <c r="H337" s="17">
        <f t="shared" si="70"/>
        <v>-0.80555555555555558</v>
      </c>
      <c r="I337" s="17">
        <f t="shared" si="62"/>
        <v>0.80555555555555558</v>
      </c>
      <c r="J337" s="17">
        <f t="shared" si="71"/>
        <v>-2.9000000000000004</v>
      </c>
      <c r="U337">
        <f>IF(E337&lt;1,1,0)</f>
        <v>0</v>
      </c>
      <c r="V337">
        <f>IF(U337=1,"",E337)</f>
        <v>20.5</v>
      </c>
      <c r="W337">
        <f t="shared" si="61"/>
        <v>5.6944444444444446</v>
      </c>
      <c r="Y337" s="17">
        <f t="shared" si="63"/>
        <v>-645.50000000000034</v>
      </c>
      <c r="Z337" s="17">
        <f t="shared" si="64"/>
        <v>645.50000000000034</v>
      </c>
      <c r="AA337" s="29">
        <f t="shared" si="65"/>
        <v>164.64123000000001</v>
      </c>
      <c r="AB337" s="30">
        <f>SUM(0.5*$Y$4*$AA$4*$AB$4*F338^2)</f>
        <v>10.43376736111111</v>
      </c>
      <c r="AC337" s="17">
        <f t="shared" si="66"/>
        <v>-470.42500263888923</v>
      </c>
      <c r="AD337" s="17">
        <f>SUM(AC337*F338/1000)</f>
        <v>-2.286788207272378</v>
      </c>
      <c r="AE337" s="28" cm="1">
        <f t="array" ref="AE337">SUM(Z337:AB337*F338/1000)</f>
        <v>3.9889062371720696</v>
      </c>
      <c r="AF337" s="28">
        <f t="shared" si="67"/>
        <v>-645.50000000000034</v>
      </c>
      <c r="AG337" s="17">
        <f t="shared" si="68"/>
        <v>-470.42500263888923</v>
      </c>
    </row>
    <row r="338" spans="2:33" x14ac:dyDescent="0.25">
      <c r="B338" s="3" t="s">
        <v>6</v>
      </c>
      <c r="C338" s="3">
        <v>330</v>
      </c>
      <c r="D338" s="3">
        <v>330</v>
      </c>
      <c r="E338" s="10">
        <v>17.5</v>
      </c>
      <c r="F338" s="24">
        <f t="shared" si="60"/>
        <v>4.8611111111111107</v>
      </c>
      <c r="G338" s="24">
        <f t="shared" si="69"/>
        <v>2319.7499999999995</v>
      </c>
      <c r="H338" s="17">
        <f t="shared" si="70"/>
        <v>-0.50000000000000022</v>
      </c>
      <c r="I338" s="17">
        <f t="shared" si="62"/>
        <v>0.50000000000000022</v>
      </c>
      <c r="J338" s="17">
        <f t="shared" si="71"/>
        <v>-1.8000000000000007</v>
      </c>
      <c r="U338">
        <f>IF(E338&lt;1,1,0)</f>
        <v>0</v>
      </c>
      <c r="V338">
        <f>IF(U338=1,"",E338)</f>
        <v>17.5</v>
      </c>
      <c r="W338">
        <f t="shared" si="61"/>
        <v>4.8611111111111107</v>
      </c>
      <c r="Y338" s="17">
        <f t="shared" si="63"/>
        <v>-143.44444444444457</v>
      </c>
      <c r="Z338" s="17">
        <f t="shared" si="64"/>
        <v>143.44444444444457</v>
      </c>
      <c r="AA338" s="29">
        <f t="shared" si="65"/>
        <v>164.64123000000001</v>
      </c>
      <c r="AB338" s="30">
        <f>SUM(0.5*$Y$4*$AA$4*$AB$4*F339^2)</f>
        <v>9.730574027777779</v>
      </c>
      <c r="AC338" s="17">
        <f t="shared" si="66"/>
        <v>30.927359583333214</v>
      </c>
      <c r="AD338" s="17">
        <f>SUM(AC338*F339/1000)</f>
        <v>0.14518677137731428</v>
      </c>
      <c r="AE338" s="28" cm="1">
        <f t="array" ref="AE338">SUM(Z338:AB338*F339/1000)</f>
        <v>1.4919707219945995</v>
      </c>
      <c r="AF338" s="28">
        <f t="shared" si="67"/>
        <v>-143.44444444444457</v>
      </c>
      <c r="AG338" s="17">
        <f t="shared" si="68"/>
        <v>30.927359583333214</v>
      </c>
    </row>
    <row r="339" spans="2:33" x14ac:dyDescent="0.25">
      <c r="B339" s="3" t="s">
        <v>6</v>
      </c>
      <c r="C339" s="3">
        <v>331</v>
      </c>
      <c r="D339" s="3">
        <v>331</v>
      </c>
      <c r="E339" s="10">
        <v>16.899999999999999</v>
      </c>
      <c r="F339" s="24">
        <f t="shared" si="60"/>
        <v>4.6944444444444446</v>
      </c>
      <c r="G339" s="24">
        <f t="shared" si="69"/>
        <v>2324.4444444444439</v>
      </c>
      <c r="H339" s="17">
        <f t="shared" si="70"/>
        <v>-0.1111111111111112</v>
      </c>
      <c r="I339" s="17">
        <f t="shared" si="62"/>
        <v>0.1111111111111112</v>
      </c>
      <c r="J339" s="17">
        <f t="shared" si="71"/>
        <v>-0.40000000000000036</v>
      </c>
      <c r="U339">
        <f>IF(E339&lt;1,1,0)</f>
        <v>0</v>
      </c>
      <c r="V339">
        <f>IF(U339=1,"",E339)</f>
        <v>16.899999999999999</v>
      </c>
      <c r="W339">
        <f t="shared" si="61"/>
        <v>4.6944444444444438</v>
      </c>
      <c r="Y339" s="17">
        <f t="shared" si="63"/>
        <v>-179.30555555555523</v>
      </c>
      <c r="Z339" s="17">
        <f t="shared" si="64"/>
        <v>179.30555555555523</v>
      </c>
      <c r="AA339" s="29">
        <f t="shared" si="65"/>
        <v>164.64123000000001</v>
      </c>
      <c r="AB339" s="30">
        <f>SUM(0.5*$Y$4*$AA$4*$AB$4*F340^2)</f>
        <v>9.5016273611111135</v>
      </c>
      <c r="AC339" s="17">
        <f t="shared" si="66"/>
        <v>-5.1626981944441095</v>
      </c>
      <c r="AD339" s="17">
        <f>SUM(AC339*F340/1000)</f>
        <v>-2.3949183290893513E-2</v>
      </c>
      <c r="AE339" s="28" cm="1">
        <f t="array" ref="AE339">SUM(Z339:AB339*F340/1000)</f>
        <v>1.6396079154745358</v>
      </c>
      <c r="AF339" s="28">
        <f t="shared" si="67"/>
        <v>-179.30555555555523</v>
      </c>
      <c r="AG339" s="17">
        <f t="shared" si="68"/>
        <v>-5.1626981944441095</v>
      </c>
    </row>
    <row r="340" spans="2:33" x14ac:dyDescent="0.25">
      <c r="B340" s="3" t="s">
        <v>6</v>
      </c>
      <c r="C340" s="3">
        <v>332</v>
      </c>
      <c r="D340" s="3">
        <v>332</v>
      </c>
      <c r="E340" s="10">
        <v>16.7</v>
      </c>
      <c r="F340" s="24">
        <f t="shared" si="60"/>
        <v>4.6388888888888893</v>
      </c>
      <c r="G340" s="24">
        <f t="shared" si="69"/>
        <v>2329.0833333333326</v>
      </c>
      <c r="H340" s="17">
        <f t="shared" si="70"/>
        <v>-0.13888888888888865</v>
      </c>
      <c r="I340" s="17">
        <f t="shared" si="62"/>
        <v>0.13888888888888865</v>
      </c>
      <c r="J340" s="17">
        <f t="shared" si="71"/>
        <v>-0.49999999999999911</v>
      </c>
      <c r="U340">
        <f>IF(E340&lt;1,1,0)</f>
        <v>0</v>
      </c>
      <c r="V340">
        <f>IF(U340=1,"",E340)</f>
        <v>16.7</v>
      </c>
      <c r="W340">
        <f t="shared" si="61"/>
        <v>4.6388888888888884</v>
      </c>
      <c r="Y340" s="17">
        <f t="shared" si="63"/>
        <v>-197.23611111111106</v>
      </c>
      <c r="Z340" s="17">
        <f t="shared" si="64"/>
        <v>197.23611111111106</v>
      </c>
      <c r="AA340" s="29">
        <f t="shared" si="65"/>
        <v>164.64123000000001</v>
      </c>
      <c r="AB340" s="30">
        <f>SUM(0.5*$Y$4*$AA$4*$AB$4*F341^2)</f>
        <v>8.6130962499999999</v>
      </c>
      <c r="AC340" s="17">
        <f t="shared" si="66"/>
        <v>-23.981784861111052</v>
      </c>
      <c r="AD340" s="17">
        <f>SUM(AC340*F341/1000)</f>
        <v>-0.10591954980324049</v>
      </c>
      <c r="AE340" s="28" cm="1">
        <f t="array" ref="AE340">SUM(Z340:AB340*F341/1000)</f>
        <v>1.6363327650115742</v>
      </c>
      <c r="AF340" s="28">
        <f t="shared" si="67"/>
        <v>-197.23611111111106</v>
      </c>
      <c r="AG340" s="17">
        <f t="shared" si="68"/>
        <v>-23.981784861111052</v>
      </c>
    </row>
    <row r="341" spans="2:33" x14ac:dyDescent="0.25">
      <c r="B341" s="3" t="s">
        <v>6</v>
      </c>
      <c r="C341" s="3">
        <v>333</v>
      </c>
      <c r="D341" s="3">
        <v>333</v>
      </c>
      <c r="E341" s="10">
        <v>15.9</v>
      </c>
      <c r="F341" s="24">
        <f t="shared" si="60"/>
        <v>4.416666666666667</v>
      </c>
      <c r="G341" s="24">
        <f t="shared" si="69"/>
        <v>2333.4999999999991</v>
      </c>
      <c r="H341" s="17">
        <f t="shared" si="70"/>
        <v>-0.15277777777777773</v>
      </c>
      <c r="I341" s="17">
        <f t="shared" si="62"/>
        <v>0.15277777777777773</v>
      </c>
      <c r="J341" s="17">
        <f t="shared" si="71"/>
        <v>-0.54999999999999982</v>
      </c>
      <c r="U341">
        <f>IF(E341&lt;1,1,0)</f>
        <v>0</v>
      </c>
      <c r="V341">
        <f>IF(U341=1,"",E341)</f>
        <v>15.9</v>
      </c>
      <c r="W341">
        <f t="shared" si="61"/>
        <v>4.416666666666667</v>
      </c>
      <c r="Y341" s="17">
        <f t="shared" si="63"/>
        <v>-161.37500000000009</v>
      </c>
      <c r="Z341" s="17">
        <f t="shared" si="64"/>
        <v>161.37500000000009</v>
      </c>
      <c r="AA341" s="29">
        <f t="shared" si="65"/>
        <v>164.64123000000001</v>
      </c>
      <c r="AB341" s="30">
        <f>SUM(0.5*$Y$4*$AA$4*$AB$4*F342^2)</f>
        <v>8.2911399999999986</v>
      </c>
      <c r="AC341" s="17">
        <f t="shared" si="66"/>
        <v>11.557369999999921</v>
      </c>
      <c r="AD341" s="17">
        <f>SUM(AC341*F342/1000)</f>
        <v>5.008193666666632E-2</v>
      </c>
      <c r="AE341" s="28" cm="1">
        <f t="array" ref="AE341">SUM(Z341:AB341*F342/1000)</f>
        <v>1.4486652700000002</v>
      </c>
      <c r="AF341" s="28">
        <f t="shared" si="67"/>
        <v>-161.37500000000009</v>
      </c>
      <c r="AG341" s="17">
        <f t="shared" si="68"/>
        <v>11.557369999999921</v>
      </c>
    </row>
    <row r="342" spans="2:33" x14ac:dyDescent="0.25">
      <c r="B342" s="3" t="s">
        <v>6</v>
      </c>
      <c r="C342" s="3">
        <v>334</v>
      </c>
      <c r="D342" s="3">
        <v>334</v>
      </c>
      <c r="E342" s="10">
        <v>15.6</v>
      </c>
      <c r="F342" s="24">
        <f t="shared" si="60"/>
        <v>4.333333333333333</v>
      </c>
      <c r="G342" s="24">
        <f t="shared" si="69"/>
        <v>2337.8333333333326</v>
      </c>
      <c r="H342" s="17">
        <f t="shared" si="70"/>
        <v>-0.12500000000000006</v>
      </c>
      <c r="I342" s="17">
        <f t="shared" si="62"/>
        <v>0.12500000000000006</v>
      </c>
      <c r="J342" s="17">
        <f t="shared" si="71"/>
        <v>-0.45000000000000018</v>
      </c>
      <c r="U342">
        <f>IF(E342&lt;1,1,0)</f>
        <v>0</v>
      </c>
      <c r="V342">
        <f>IF(U342=1,"",E342)</f>
        <v>15.6</v>
      </c>
      <c r="W342">
        <f t="shared" si="61"/>
        <v>4.333333333333333</v>
      </c>
      <c r="Y342" s="17">
        <f t="shared" si="63"/>
        <v>-197.23611111111106</v>
      </c>
      <c r="Z342" s="17">
        <f t="shared" si="64"/>
        <v>197.23611111111106</v>
      </c>
      <c r="AA342" s="29">
        <f t="shared" si="65"/>
        <v>164.64123000000001</v>
      </c>
      <c r="AB342" s="30">
        <f>SUM(0.5*$Y$4*$AA$4*$AB$4*F343^2)</f>
        <v>7.6656250000000012</v>
      </c>
      <c r="AC342" s="17">
        <f t="shared" si="66"/>
        <v>-24.929256111111048</v>
      </c>
      <c r="AD342" s="17">
        <f>SUM(AC342*F343/1000)</f>
        <v>-0.10387190046296271</v>
      </c>
      <c r="AE342" s="28" cm="1">
        <f t="array" ref="AE342">SUM(Z342:AB342*F343/1000)</f>
        <v>1.5397623587962963</v>
      </c>
      <c r="AF342" s="28">
        <f t="shared" si="67"/>
        <v>-197.23611111111106</v>
      </c>
      <c r="AG342" s="17">
        <f t="shared" si="68"/>
        <v>-24.929256111111048</v>
      </c>
    </row>
    <row r="343" spans="2:33" x14ac:dyDescent="0.25">
      <c r="B343" s="3" t="s">
        <v>6</v>
      </c>
      <c r="C343" s="3">
        <v>335</v>
      </c>
      <c r="D343" s="3">
        <v>335</v>
      </c>
      <c r="E343" s="10">
        <v>15</v>
      </c>
      <c r="F343" s="24">
        <f t="shared" si="60"/>
        <v>4.166666666666667</v>
      </c>
      <c r="G343" s="24">
        <f t="shared" si="69"/>
        <v>2341.9999999999991</v>
      </c>
      <c r="H343" s="17">
        <f t="shared" si="70"/>
        <v>-0.15277777777777773</v>
      </c>
      <c r="I343" s="17">
        <f t="shared" si="62"/>
        <v>0.15277777777777773</v>
      </c>
      <c r="J343" s="17">
        <f t="shared" si="71"/>
        <v>-0.54999999999999982</v>
      </c>
      <c r="U343">
        <f>IF(E343&lt;1,1,0)</f>
        <v>0</v>
      </c>
      <c r="V343">
        <f>IF(U343=1,"",E343)</f>
        <v>15</v>
      </c>
      <c r="W343">
        <f t="shared" si="61"/>
        <v>4.166666666666667</v>
      </c>
      <c r="Y343" s="17">
        <f t="shared" si="63"/>
        <v>-125.51388888888877</v>
      </c>
      <c r="Z343" s="17">
        <f t="shared" si="64"/>
        <v>125.51388888888877</v>
      </c>
      <c r="AA343" s="29">
        <f t="shared" si="65"/>
        <v>164.64123000000001</v>
      </c>
      <c r="AB343" s="30">
        <f>SUM(0.5*$Y$4*$AA$4*$AB$4*F344^2)</f>
        <v>7.1631006944444442</v>
      </c>
      <c r="AC343" s="17">
        <f t="shared" si="66"/>
        <v>46.29044180555568</v>
      </c>
      <c r="AD343" s="17">
        <f>SUM(AC343*F344/1000)</f>
        <v>0.1864476128279326</v>
      </c>
      <c r="AE343" s="28" cm="1">
        <f t="array" ref="AE343">SUM(Z343:AB343*F344/1000)</f>
        <v>1.197531717766203</v>
      </c>
      <c r="AF343" s="28">
        <f t="shared" si="67"/>
        <v>-125.51388888888877</v>
      </c>
      <c r="AG343" s="17">
        <f t="shared" si="68"/>
        <v>46.29044180555568</v>
      </c>
    </row>
    <row r="344" spans="2:33" x14ac:dyDescent="0.25">
      <c r="B344" s="3" t="s">
        <v>6</v>
      </c>
      <c r="C344" s="3">
        <v>336</v>
      </c>
      <c r="D344" s="3">
        <v>336</v>
      </c>
      <c r="E344" s="10">
        <v>14.5</v>
      </c>
      <c r="F344" s="24">
        <f t="shared" si="60"/>
        <v>4.0277777777777777</v>
      </c>
      <c r="G344" s="24">
        <f t="shared" si="69"/>
        <v>2346.0277777777769</v>
      </c>
      <c r="H344" s="17">
        <f t="shared" si="70"/>
        <v>-9.7222222222222127E-2</v>
      </c>
      <c r="I344" s="17">
        <f t="shared" si="62"/>
        <v>9.7222222222222127E-2</v>
      </c>
      <c r="J344" s="17">
        <f t="shared" si="71"/>
        <v>-0.34999999999999964</v>
      </c>
      <c r="U344">
        <f>IF(E344&lt;1,1,0)</f>
        <v>0</v>
      </c>
      <c r="V344">
        <f>IF(U344=1,"",E344)</f>
        <v>14.5</v>
      </c>
      <c r="W344">
        <f t="shared" si="61"/>
        <v>4.0277777777777777</v>
      </c>
      <c r="Y344" s="17">
        <f t="shared" si="63"/>
        <v>0</v>
      </c>
      <c r="Z344" s="17">
        <f t="shared" si="64"/>
        <v>0</v>
      </c>
      <c r="AA344" s="29">
        <f t="shared" si="65"/>
        <v>164.64123000000001</v>
      </c>
      <c r="AB344" s="30">
        <f>SUM(0.5*$Y$4*$AA$4*$AB$4*F345^2)</f>
        <v>6.9668606944444447</v>
      </c>
      <c r="AC344" s="17">
        <f t="shared" si="66"/>
        <v>171.60809069444446</v>
      </c>
      <c r="AD344" s="17">
        <f>SUM(AC344*F345/1000)</f>
        <v>0.68166547136959876</v>
      </c>
      <c r="AE344" s="28" cm="1">
        <f t="array" ref="AE344">SUM(Z344:AB344*F345/1000)</f>
        <v>0.68166547136959876</v>
      </c>
      <c r="AF344" s="28">
        <f t="shared" si="67"/>
        <v>0</v>
      </c>
      <c r="AG344" s="17">
        <f t="shared" si="68"/>
        <v>171.60809069444446</v>
      </c>
    </row>
    <row r="345" spans="2:33" x14ac:dyDescent="0.25">
      <c r="B345" s="3" t="s">
        <v>6</v>
      </c>
      <c r="C345" s="3">
        <v>337</v>
      </c>
      <c r="D345" s="3">
        <v>337</v>
      </c>
      <c r="E345" s="10">
        <v>14.3</v>
      </c>
      <c r="F345" s="24">
        <f t="shared" si="60"/>
        <v>3.9722222222222223</v>
      </c>
      <c r="G345" s="24">
        <f t="shared" si="69"/>
        <v>2349.9999999999991</v>
      </c>
      <c r="H345" s="17">
        <f t="shared" si="70"/>
        <v>0</v>
      </c>
      <c r="I345" s="17">
        <f t="shared" si="62"/>
        <v>0</v>
      </c>
      <c r="J345" s="17">
        <f t="shared" si="71"/>
        <v>0</v>
      </c>
      <c r="U345">
        <f>IF(E345&lt;1,1,0)</f>
        <v>0</v>
      </c>
      <c r="V345">
        <f>IF(U345=1,"",E345)</f>
        <v>14.3</v>
      </c>
      <c r="W345">
        <f t="shared" si="61"/>
        <v>3.9722222222222223</v>
      </c>
      <c r="Y345" s="17">
        <f t="shared" si="63"/>
        <v>197.23611111111106</v>
      </c>
      <c r="Z345" s="17">
        <f t="shared" si="64"/>
        <v>197.23611111111106</v>
      </c>
      <c r="AA345" s="29">
        <f t="shared" si="65"/>
        <v>164.64123000000001</v>
      </c>
      <c r="AB345" s="30">
        <f>SUM(0.5*$Y$4*$AA$4*$AB$4*F346^2)</f>
        <v>7.1631006944444442</v>
      </c>
      <c r="AC345" s="17">
        <f t="shared" si="66"/>
        <v>369.04044180555547</v>
      </c>
      <c r="AD345" s="17">
        <f>SUM(AC345*F346/1000)</f>
        <v>1.4864128906057095</v>
      </c>
      <c r="AE345" s="28" cm="1">
        <f t="array" ref="AE345">SUM(Z345:AB345*F346/1000)</f>
        <v>1.4864128906057097</v>
      </c>
      <c r="AF345" s="28">
        <f t="shared" si="67"/>
        <v>197.23611111111106</v>
      </c>
      <c r="AG345" s="17">
        <f t="shared" si="68"/>
        <v>369.04044180555547</v>
      </c>
    </row>
    <row r="346" spans="2:33" x14ac:dyDescent="0.25">
      <c r="B346" s="3" t="s">
        <v>6</v>
      </c>
      <c r="C346" s="3">
        <v>338</v>
      </c>
      <c r="D346" s="3">
        <v>338</v>
      </c>
      <c r="E346" s="10">
        <v>14.5</v>
      </c>
      <c r="F346" s="24">
        <f t="shared" si="60"/>
        <v>4.0277777777777777</v>
      </c>
      <c r="G346" s="24">
        <f t="shared" si="69"/>
        <v>2354.0277777777769</v>
      </c>
      <c r="H346" s="17">
        <f t="shared" si="70"/>
        <v>0.15277777777777773</v>
      </c>
      <c r="I346" s="17">
        <f t="shared" si="62"/>
        <v>0.15277777777777773</v>
      </c>
      <c r="J346" s="17">
        <f t="shared" si="71"/>
        <v>0.54999999999999982</v>
      </c>
      <c r="U346">
        <f>IF(E346&lt;1,1,0)</f>
        <v>0</v>
      </c>
      <c r="V346">
        <f>IF(U346=1,"",E346)</f>
        <v>14.5</v>
      </c>
      <c r="W346">
        <f t="shared" si="61"/>
        <v>4.0277777777777777</v>
      </c>
      <c r="Y346" s="17">
        <f t="shared" si="63"/>
        <v>591.70833333333348</v>
      </c>
      <c r="Z346" s="17">
        <f t="shared" si="64"/>
        <v>591.70833333333348</v>
      </c>
      <c r="AA346" s="29">
        <f t="shared" si="65"/>
        <v>164.64123000000001</v>
      </c>
      <c r="AB346" s="30">
        <f>SUM(0.5*$Y$4*$AA$4*$AB$4*F347^2)</f>
        <v>8.0799094444444446</v>
      </c>
      <c r="AC346" s="17">
        <f t="shared" si="66"/>
        <v>764.42947277777785</v>
      </c>
      <c r="AD346" s="17">
        <f>SUM(AC346*F347/1000)</f>
        <v>3.270059411327161</v>
      </c>
      <c r="AE346" s="28" cm="1">
        <f t="array" ref="AE346">SUM(Z346:AB346*F347/1000)</f>
        <v>3.270059411327161</v>
      </c>
      <c r="AF346" s="28">
        <f t="shared" si="67"/>
        <v>591.70833333333348</v>
      </c>
      <c r="AG346" s="17">
        <f t="shared" si="68"/>
        <v>764.42947277777785</v>
      </c>
    </row>
    <row r="347" spans="2:33" x14ac:dyDescent="0.25">
      <c r="B347" s="3" t="s">
        <v>6</v>
      </c>
      <c r="C347" s="3">
        <v>339</v>
      </c>
      <c r="D347" s="3">
        <v>339</v>
      </c>
      <c r="E347" s="10">
        <v>15.4</v>
      </c>
      <c r="F347" s="24">
        <f t="shared" si="60"/>
        <v>4.2777777777777777</v>
      </c>
      <c r="G347" s="24">
        <f t="shared" si="69"/>
        <v>2358.3055555555547</v>
      </c>
      <c r="H347" s="17">
        <f t="shared" si="70"/>
        <v>0.45833333333333343</v>
      </c>
      <c r="I347" s="17">
        <f t="shared" si="62"/>
        <v>0.45833333333333343</v>
      </c>
      <c r="J347" s="17">
        <f t="shared" si="71"/>
        <v>1.6500000000000004</v>
      </c>
      <c r="U347">
        <f>IF(E347&lt;1,1,0)</f>
        <v>0</v>
      </c>
      <c r="V347">
        <f>IF(U347=1,"",E347)</f>
        <v>15.4</v>
      </c>
      <c r="W347">
        <f t="shared" si="61"/>
        <v>4.2777777777777777</v>
      </c>
      <c r="Y347" s="17">
        <f t="shared" si="63"/>
        <v>1022.0416666666667</v>
      </c>
      <c r="Z347" s="17">
        <f t="shared" si="64"/>
        <v>1022.0416666666667</v>
      </c>
      <c r="AA347" s="29">
        <f t="shared" si="65"/>
        <v>164.64123000000001</v>
      </c>
      <c r="AB347" s="30">
        <f>SUM(0.5*$Y$4*$AA$4*$AB$4*F348^2)</f>
        <v>10.794562777777777</v>
      </c>
      <c r="AC347" s="17">
        <f t="shared" si="66"/>
        <v>1197.4774594444445</v>
      </c>
      <c r="AD347" s="17">
        <f>SUM(AC347*F348/1000)</f>
        <v>5.920860771697531</v>
      </c>
      <c r="AE347" s="28" cm="1">
        <f t="array" ref="AE347">SUM(Z347:AB347*F348/1000)</f>
        <v>5.920860771697531</v>
      </c>
      <c r="AF347" s="28">
        <f t="shared" si="67"/>
        <v>1022.0416666666667</v>
      </c>
      <c r="AG347" s="17">
        <f t="shared" si="68"/>
        <v>1197.4774594444445</v>
      </c>
    </row>
    <row r="348" spans="2:33" x14ac:dyDescent="0.25">
      <c r="B348" s="3" t="s">
        <v>6</v>
      </c>
      <c r="C348" s="3">
        <v>340</v>
      </c>
      <c r="D348" s="3">
        <v>340</v>
      </c>
      <c r="E348" s="10">
        <v>17.8</v>
      </c>
      <c r="F348" s="24">
        <f t="shared" si="60"/>
        <v>4.9444444444444446</v>
      </c>
      <c r="G348" s="24">
        <f t="shared" si="69"/>
        <v>2363.2499999999991</v>
      </c>
      <c r="H348" s="17">
        <f t="shared" si="70"/>
        <v>0.79166666666666674</v>
      </c>
      <c r="I348" s="17">
        <f t="shared" si="62"/>
        <v>0.79166666666666674</v>
      </c>
      <c r="J348" s="17">
        <f t="shared" si="71"/>
        <v>2.8500000000000005</v>
      </c>
      <c r="U348">
        <f>IF(E348&lt;1,1,0)</f>
        <v>0</v>
      </c>
      <c r="V348">
        <f>IF(U348=1,"",E348)</f>
        <v>17.8</v>
      </c>
      <c r="W348">
        <f t="shared" si="61"/>
        <v>4.9444444444444446</v>
      </c>
      <c r="Y348" s="17">
        <f t="shared" si="63"/>
        <v>1129.6250000000002</v>
      </c>
      <c r="Z348" s="17">
        <f t="shared" si="64"/>
        <v>1129.6250000000002</v>
      </c>
      <c r="AA348" s="29">
        <f t="shared" si="65"/>
        <v>164.64123000000001</v>
      </c>
      <c r="AB348" s="30">
        <f>SUM(0.5*$Y$4*$AA$4*$AB$4*F349^2)</f>
        <v>15.168057361111108</v>
      </c>
      <c r="AC348" s="17">
        <f t="shared" si="66"/>
        <v>1309.4342873611113</v>
      </c>
      <c r="AD348" s="17">
        <f>SUM(AC348*F349/1000)</f>
        <v>7.6747398509220686</v>
      </c>
      <c r="AE348" s="28" cm="1">
        <f t="array" ref="AE348">SUM(Z348:AB348*F349/1000)</f>
        <v>7.6747398509220686</v>
      </c>
      <c r="AF348" s="28">
        <f t="shared" si="67"/>
        <v>1129.6250000000002</v>
      </c>
      <c r="AG348" s="17">
        <f t="shared" si="68"/>
        <v>1309.4342873611113</v>
      </c>
    </row>
    <row r="349" spans="2:33" x14ac:dyDescent="0.25">
      <c r="B349" s="3" t="s">
        <v>6</v>
      </c>
      <c r="C349" s="3">
        <v>341</v>
      </c>
      <c r="D349" s="3">
        <v>341</v>
      </c>
      <c r="E349" s="10">
        <v>21.1</v>
      </c>
      <c r="F349" s="24">
        <f t="shared" si="60"/>
        <v>5.8611111111111107</v>
      </c>
      <c r="G349" s="24">
        <f t="shared" si="69"/>
        <v>2369.1111111111104</v>
      </c>
      <c r="H349" s="17">
        <f t="shared" si="70"/>
        <v>0.87500000000000011</v>
      </c>
      <c r="I349" s="17">
        <f t="shared" si="62"/>
        <v>0.87500000000000011</v>
      </c>
      <c r="J349" s="17">
        <f t="shared" si="71"/>
        <v>3.1500000000000004</v>
      </c>
      <c r="U349">
        <f>IF(E349&lt;1,1,0)</f>
        <v>0</v>
      </c>
      <c r="V349">
        <f>IF(U349=1,"",E349)</f>
        <v>21.1</v>
      </c>
      <c r="W349">
        <f t="shared" si="61"/>
        <v>5.8611111111111116</v>
      </c>
      <c r="Y349" s="17">
        <f t="shared" si="63"/>
        <v>699.29166666666629</v>
      </c>
      <c r="Z349" s="17">
        <f t="shared" si="64"/>
        <v>699.29166666666629</v>
      </c>
      <c r="AA349" s="29">
        <f t="shared" si="65"/>
        <v>164.64123000000001</v>
      </c>
      <c r="AB349" s="30">
        <f>SUM(0.5*$Y$4*$AA$4*$AB$4*F350^2)</f>
        <v>19.787874027777779</v>
      </c>
      <c r="AC349" s="17">
        <f t="shared" si="66"/>
        <v>883.72077069444401</v>
      </c>
      <c r="AD349" s="17">
        <f>SUM(AC349*F350/1000)</f>
        <v>5.9160196038155837</v>
      </c>
      <c r="AE349" s="28" cm="1">
        <f t="array" ref="AE349">SUM(Z349:AB349*F350/1000)</f>
        <v>5.9160196038155846</v>
      </c>
      <c r="AF349" s="28">
        <f t="shared" si="67"/>
        <v>699.29166666666629</v>
      </c>
      <c r="AG349" s="17">
        <f t="shared" si="68"/>
        <v>883.72077069444401</v>
      </c>
    </row>
    <row r="350" spans="2:33" x14ac:dyDescent="0.25">
      <c r="B350" s="3" t="s">
        <v>6</v>
      </c>
      <c r="C350" s="3">
        <v>342</v>
      </c>
      <c r="D350" s="3">
        <v>342</v>
      </c>
      <c r="E350" s="10">
        <v>24.1</v>
      </c>
      <c r="F350" s="24">
        <f t="shared" si="60"/>
        <v>6.6944444444444446</v>
      </c>
      <c r="G350" s="24">
        <f t="shared" si="69"/>
        <v>2375.8055555555547</v>
      </c>
      <c r="H350" s="17">
        <f t="shared" si="70"/>
        <v>0.54166666666666641</v>
      </c>
      <c r="I350" s="17">
        <f t="shared" si="62"/>
        <v>0.54166666666666641</v>
      </c>
      <c r="J350" s="17">
        <f t="shared" si="71"/>
        <v>1.9499999999999993</v>
      </c>
      <c r="U350">
        <f>IF(E350&lt;1,1,0)</f>
        <v>0</v>
      </c>
      <c r="V350">
        <f>IF(U350=1,"",E350)</f>
        <v>24.1</v>
      </c>
      <c r="W350">
        <f t="shared" si="61"/>
        <v>6.6944444444444446</v>
      </c>
      <c r="Y350" s="17">
        <f t="shared" si="63"/>
        <v>215.16666666666654</v>
      </c>
      <c r="Z350" s="17">
        <f t="shared" si="64"/>
        <v>215.16666666666654</v>
      </c>
      <c r="AA350" s="29">
        <f t="shared" si="65"/>
        <v>164.64123000000001</v>
      </c>
      <c r="AB350" s="30">
        <f>SUM(0.5*$Y$4*$AA$4*$AB$4*F351^2)</f>
        <v>21.293402777777779</v>
      </c>
      <c r="AC350" s="17">
        <f t="shared" si="66"/>
        <v>401.10129944444435</v>
      </c>
      <c r="AD350" s="17">
        <f>SUM(AC350*F351/1000)</f>
        <v>2.7854256905864192</v>
      </c>
      <c r="AE350" s="28" cm="1">
        <f t="array" ref="AE350">SUM(Z350:AB350*F351/1000)</f>
        <v>2.7854256905864192</v>
      </c>
      <c r="AF350" s="28">
        <f t="shared" si="67"/>
        <v>215.16666666666654</v>
      </c>
      <c r="AG350" s="17">
        <f t="shared" si="68"/>
        <v>401.10129944444435</v>
      </c>
    </row>
    <row r="351" spans="2:33" x14ac:dyDescent="0.25">
      <c r="B351" s="3" t="s">
        <v>6</v>
      </c>
      <c r="C351" s="3">
        <v>343</v>
      </c>
      <c r="D351" s="3">
        <v>343</v>
      </c>
      <c r="E351" s="10">
        <v>25</v>
      </c>
      <c r="F351" s="24">
        <f t="shared" si="60"/>
        <v>6.9444444444444446</v>
      </c>
      <c r="G351" s="24">
        <f t="shared" si="69"/>
        <v>2382.7499999999991</v>
      </c>
      <c r="H351" s="17">
        <f t="shared" si="70"/>
        <v>0.16666666666666657</v>
      </c>
      <c r="I351" s="17">
        <f t="shared" si="62"/>
        <v>0.16666666666666657</v>
      </c>
      <c r="J351" s="17">
        <f t="shared" si="71"/>
        <v>0.59999999999999964</v>
      </c>
      <c r="U351">
        <f>IF(E351&lt;1,1,0)</f>
        <v>0</v>
      </c>
      <c r="V351">
        <f>IF(U351=1,"",E351)</f>
        <v>25</v>
      </c>
      <c r="W351">
        <f t="shared" si="61"/>
        <v>6.9444444444444446</v>
      </c>
      <c r="Y351" s="17">
        <f t="shared" si="63"/>
        <v>89.652777777777786</v>
      </c>
      <c r="Z351" s="17">
        <f t="shared" si="64"/>
        <v>89.652777777777786</v>
      </c>
      <c r="AA351" s="29">
        <f t="shared" si="65"/>
        <v>164.64123000000001</v>
      </c>
      <c r="AB351" s="30">
        <f>SUM(0.5*$Y$4*$AA$4*$AB$4*F352^2)</f>
        <v>21.807510694444442</v>
      </c>
      <c r="AC351" s="17">
        <f t="shared" si="66"/>
        <v>276.10151847222221</v>
      </c>
      <c r="AD351" s="17">
        <f>SUM(AC351*F352/1000)</f>
        <v>1.9403801159297838</v>
      </c>
      <c r="AE351" s="28" cm="1">
        <f t="array" ref="AE351">SUM(Z351:AB351*F352/1000)</f>
        <v>1.9403801159297838</v>
      </c>
      <c r="AF351" s="28">
        <f t="shared" si="67"/>
        <v>89.652777777777786</v>
      </c>
      <c r="AG351" s="17">
        <f t="shared" si="68"/>
        <v>276.10151847222221</v>
      </c>
    </row>
    <row r="352" spans="2:33" x14ac:dyDescent="0.25">
      <c r="B352" s="3" t="s">
        <v>6</v>
      </c>
      <c r="C352" s="3">
        <v>344</v>
      </c>
      <c r="D352" s="3">
        <v>344</v>
      </c>
      <c r="E352" s="10">
        <v>25.3</v>
      </c>
      <c r="F352" s="24">
        <f t="shared" si="60"/>
        <v>7.0277777777777777</v>
      </c>
      <c r="G352" s="24">
        <f t="shared" si="69"/>
        <v>2389.7777777777769</v>
      </c>
      <c r="H352" s="17">
        <f t="shared" si="70"/>
        <v>6.9444444444444448E-2</v>
      </c>
      <c r="I352" s="17">
        <f t="shared" si="62"/>
        <v>6.9444444444444448E-2</v>
      </c>
      <c r="J352" s="17">
        <f t="shared" si="71"/>
        <v>0.25</v>
      </c>
      <c r="U352">
        <f>IF(E352&lt;1,1,0)</f>
        <v>0</v>
      </c>
      <c r="V352">
        <f>IF(U352=1,"",E352)</f>
        <v>25.3</v>
      </c>
      <c r="W352">
        <f t="shared" si="61"/>
        <v>7.0277777777777777</v>
      </c>
      <c r="Y352" s="17">
        <f t="shared" si="63"/>
        <v>197.23611111111074</v>
      </c>
      <c r="Z352" s="17">
        <f t="shared" si="64"/>
        <v>197.23611111111074</v>
      </c>
      <c r="AA352" s="29">
        <f t="shared" si="65"/>
        <v>164.64123000000001</v>
      </c>
      <c r="AB352" s="30">
        <f>SUM(0.5*$Y$4*$AA$4*$AB$4*F353^2)</f>
        <v>22.153656249999997</v>
      </c>
      <c r="AC352" s="17">
        <f t="shared" si="66"/>
        <v>384.03099736111074</v>
      </c>
      <c r="AD352" s="17">
        <f>SUM(AC352*F353/1000)</f>
        <v>2.7202195646412011</v>
      </c>
      <c r="AE352" s="28" cm="1">
        <f t="array" ref="AE352">SUM(Z352:AB352*F353/1000)</f>
        <v>2.7202195646412011</v>
      </c>
      <c r="AF352" s="28">
        <f t="shared" si="67"/>
        <v>197.23611111111074</v>
      </c>
      <c r="AG352" s="17">
        <f t="shared" si="68"/>
        <v>384.03099736111074</v>
      </c>
    </row>
    <row r="353" spans="2:33" x14ac:dyDescent="0.25">
      <c r="B353" s="3" t="s">
        <v>6</v>
      </c>
      <c r="C353" s="3">
        <v>345</v>
      </c>
      <c r="D353" s="3">
        <v>345</v>
      </c>
      <c r="E353" s="10">
        <v>25.5</v>
      </c>
      <c r="F353" s="24">
        <f t="shared" si="60"/>
        <v>7.083333333333333</v>
      </c>
      <c r="G353" s="24">
        <f t="shared" si="69"/>
        <v>2396.8611111111104</v>
      </c>
      <c r="H353" s="17">
        <f t="shared" si="70"/>
        <v>0.15277777777777748</v>
      </c>
      <c r="I353" s="17">
        <f t="shared" si="62"/>
        <v>0.15277777777777748</v>
      </c>
      <c r="J353" s="17">
        <f t="shared" si="71"/>
        <v>0.54999999999999893</v>
      </c>
      <c r="U353">
        <f>IF(E353&lt;1,1,0)</f>
        <v>0</v>
      </c>
      <c r="V353">
        <f>IF(U353=1,"",E353)</f>
        <v>25.5</v>
      </c>
      <c r="W353">
        <f t="shared" si="61"/>
        <v>7.083333333333333</v>
      </c>
      <c r="Y353" s="17">
        <f t="shared" si="63"/>
        <v>197.23611111111137</v>
      </c>
      <c r="Z353" s="17">
        <f t="shared" si="64"/>
        <v>197.23611111111137</v>
      </c>
      <c r="AA353" s="29">
        <f t="shared" si="65"/>
        <v>164.64123000000001</v>
      </c>
      <c r="AB353" s="30">
        <f>SUM(0.5*$Y$4*$AA$4*$AB$4*F354^2)</f>
        <v>23.745039999999996</v>
      </c>
      <c r="AC353" s="17">
        <f t="shared" si="66"/>
        <v>385.62238111111139</v>
      </c>
      <c r="AD353" s="17">
        <f>SUM(AC353*F354/1000)</f>
        <v>2.8278974614814834</v>
      </c>
      <c r="AE353" s="28" cm="1">
        <f t="array" ref="AE353">SUM(Z353:AB353*F354/1000)</f>
        <v>2.8278974614814834</v>
      </c>
      <c r="AF353" s="28">
        <f t="shared" si="67"/>
        <v>197.23611111111137</v>
      </c>
      <c r="AG353" s="17">
        <f t="shared" si="68"/>
        <v>385.62238111111139</v>
      </c>
    </row>
    <row r="354" spans="2:33" x14ac:dyDescent="0.25">
      <c r="B354" s="3" t="s">
        <v>6</v>
      </c>
      <c r="C354" s="3">
        <v>346</v>
      </c>
      <c r="D354" s="3">
        <v>346</v>
      </c>
      <c r="E354" s="10">
        <v>26.4</v>
      </c>
      <c r="F354" s="24">
        <f t="shared" si="60"/>
        <v>7.333333333333333</v>
      </c>
      <c r="G354" s="24">
        <f t="shared" si="69"/>
        <v>2404.1944444444439</v>
      </c>
      <c r="H354" s="17">
        <f t="shared" si="70"/>
        <v>0.15277777777777798</v>
      </c>
      <c r="I354" s="17">
        <f t="shared" si="62"/>
        <v>0.15277777777777798</v>
      </c>
      <c r="J354" s="17">
        <f t="shared" si="71"/>
        <v>0.55000000000000071</v>
      </c>
      <c r="U354">
        <f>IF(E354&lt;1,1,0)</f>
        <v>0</v>
      </c>
      <c r="V354">
        <f>IF(U354=1,"",E354)</f>
        <v>26.4</v>
      </c>
      <c r="W354">
        <f t="shared" si="61"/>
        <v>7.333333333333333</v>
      </c>
      <c r="Y354" s="17">
        <f t="shared" si="63"/>
        <v>125.5138888888894</v>
      </c>
      <c r="Z354" s="17">
        <f t="shared" si="64"/>
        <v>125.5138888888894</v>
      </c>
      <c r="AA354" s="29">
        <f t="shared" si="65"/>
        <v>164.64123000000001</v>
      </c>
      <c r="AB354" s="30">
        <f>SUM(0.5*$Y$4*$AA$4*$AB$4*F355^2)</f>
        <v>24.106176111111111</v>
      </c>
      <c r="AC354" s="17">
        <f t="shared" si="66"/>
        <v>314.26129500000053</v>
      </c>
      <c r="AD354" s="17">
        <f>SUM(AC354*F355/1000)</f>
        <v>2.3220417908333375</v>
      </c>
      <c r="AE354" s="28" cm="1">
        <f t="array" ref="AE354">SUM(Z354:AB354*F355/1000)</f>
        <v>2.3220417908333375</v>
      </c>
      <c r="AF354" s="28">
        <f t="shared" si="67"/>
        <v>125.5138888888894</v>
      </c>
      <c r="AG354" s="17">
        <f t="shared" si="68"/>
        <v>314.26129500000053</v>
      </c>
    </row>
    <row r="355" spans="2:33" x14ac:dyDescent="0.25">
      <c r="B355" s="3" t="s">
        <v>6</v>
      </c>
      <c r="C355" s="3">
        <v>347</v>
      </c>
      <c r="D355" s="3">
        <v>347</v>
      </c>
      <c r="E355" s="10">
        <v>26.6</v>
      </c>
      <c r="F355" s="24">
        <f t="shared" si="60"/>
        <v>7.3888888888888893</v>
      </c>
      <c r="G355" s="24">
        <f t="shared" si="69"/>
        <v>2411.5833333333326</v>
      </c>
      <c r="H355" s="17">
        <f t="shared" si="70"/>
        <v>9.7222222222222612E-2</v>
      </c>
      <c r="I355" s="17">
        <f t="shared" si="62"/>
        <v>9.7222222222222612E-2</v>
      </c>
      <c r="J355" s="17">
        <f t="shared" si="71"/>
        <v>0.35000000000000142</v>
      </c>
      <c r="U355">
        <f>IF(E355&lt;1,1,0)</f>
        <v>0</v>
      </c>
      <c r="V355">
        <f>IF(U355=1,"",E355)</f>
        <v>26.6</v>
      </c>
      <c r="W355">
        <f t="shared" si="61"/>
        <v>7.3888888888888893</v>
      </c>
      <c r="Y355" s="17">
        <f t="shared" si="63"/>
        <v>197.23611111111074</v>
      </c>
      <c r="Z355" s="17">
        <f t="shared" si="64"/>
        <v>197.23611111111074</v>
      </c>
      <c r="AA355" s="29">
        <f t="shared" si="65"/>
        <v>164.64123000000001</v>
      </c>
      <c r="AB355" s="30">
        <f>SUM(0.5*$Y$4*$AA$4*$AB$4*F356^2)</f>
        <v>25.020940694444445</v>
      </c>
      <c r="AC355" s="17">
        <f t="shared" si="66"/>
        <v>386.8982818055552</v>
      </c>
      <c r="AD355" s="17">
        <f>SUM(AC355*F356/1000)</f>
        <v>2.9124842880362625</v>
      </c>
      <c r="AE355" s="28" cm="1">
        <f t="array" ref="AE355">SUM(Z355:AB355*F356/1000)</f>
        <v>2.9124842880362629</v>
      </c>
      <c r="AF355" s="28">
        <f t="shared" si="67"/>
        <v>197.23611111111074</v>
      </c>
      <c r="AG355" s="17">
        <f t="shared" si="68"/>
        <v>386.8982818055552</v>
      </c>
    </row>
    <row r="356" spans="2:33" x14ac:dyDescent="0.25">
      <c r="B356" s="3" t="s">
        <v>6</v>
      </c>
      <c r="C356" s="3">
        <v>348</v>
      </c>
      <c r="D356" s="3">
        <v>348</v>
      </c>
      <c r="E356" s="10">
        <v>27.1</v>
      </c>
      <c r="F356" s="24">
        <f t="shared" si="60"/>
        <v>7.5277777777777777</v>
      </c>
      <c r="G356" s="24">
        <f t="shared" si="69"/>
        <v>2419.1111111111104</v>
      </c>
      <c r="H356" s="17">
        <f t="shared" si="70"/>
        <v>0.15277777777777748</v>
      </c>
      <c r="I356" s="17">
        <f t="shared" si="62"/>
        <v>0.15277777777777748</v>
      </c>
      <c r="J356" s="17">
        <f t="shared" si="71"/>
        <v>0.54999999999999893</v>
      </c>
      <c r="U356">
        <f>IF(E356&lt;1,1,0)</f>
        <v>0</v>
      </c>
      <c r="V356">
        <f>IF(U356=1,"",E356)</f>
        <v>27.1</v>
      </c>
      <c r="W356">
        <f t="shared" si="61"/>
        <v>7.5277777777777777</v>
      </c>
      <c r="Y356" s="17">
        <f t="shared" si="63"/>
        <v>179.30555555555557</v>
      </c>
      <c r="Z356" s="17">
        <f t="shared" si="64"/>
        <v>179.30555555555557</v>
      </c>
      <c r="AA356" s="29">
        <f t="shared" si="65"/>
        <v>164.64123000000001</v>
      </c>
      <c r="AB356" s="30">
        <f>SUM(0.5*$Y$4*$AA$4*$AB$4*F357^2)</f>
        <v>26.141144027777781</v>
      </c>
      <c r="AC356" s="17">
        <f t="shared" si="66"/>
        <v>370.08792958333339</v>
      </c>
      <c r="AD356" s="17">
        <f>SUM(AC356*F357/1000)</f>
        <v>2.8476210137384266</v>
      </c>
      <c r="AE356" s="28" cm="1">
        <f t="array" ref="AE356">SUM(Z356:AB356*F357/1000)</f>
        <v>2.8476210137384261</v>
      </c>
      <c r="AF356" s="28">
        <f t="shared" si="67"/>
        <v>179.30555555555557</v>
      </c>
      <c r="AG356" s="17">
        <f t="shared" si="68"/>
        <v>370.08792958333339</v>
      </c>
    </row>
    <row r="357" spans="2:33" x14ac:dyDescent="0.25">
      <c r="B357" s="3" t="s">
        <v>6</v>
      </c>
      <c r="C357" s="3">
        <v>349</v>
      </c>
      <c r="D357" s="3">
        <v>349</v>
      </c>
      <c r="E357" s="10">
        <v>27.7</v>
      </c>
      <c r="F357" s="24">
        <f t="shared" si="60"/>
        <v>7.6944444444444446</v>
      </c>
      <c r="G357" s="24">
        <f t="shared" si="69"/>
        <v>2426.8055555555547</v>
      </c>
      <c r="H357" s="17">
        <f t="shared" si="70"/>
        <v>0.1388888888888889</v>
      </c>
      <c r="I357" s="17">
        <f t="shared" si="62"/>
        <v>0.1388888888888889</v>
      </c>
      <c r="J357" s="17">
        <f t="shared" si="71"/>
        <v>0.5</v>
      </c>
      <c r="U357">
        <f>IF(E357&lt;1,1,0)</f>
        <v>0</v>
      </c>
      <c r="V357">
        <f>IF(U357=1,"",E357)</f>
        <v>27.7</v>
      </c>
      <c r="W357">
        <f t="shared" si="61"/>
        <v>7.6944444444444438</v>
      </c>
      <c r="Y357" s="17">
        <f t="shared" si="63"/>
        <v>89.652777777777786</v>
      </c>
      <c r="Z357" s="17">
        <f t="shared" si="64"/>
        <v>89.652777777777786</v>
      </c>
      <c r="AA357" s="29">
        <f t="shared" si="65"/>
        <v>164.64123000000001</v>
      </c>
      <c r="AB357" s="30">
        <f>SUM(0.5*$Y$4*$AA$4*$AB$4*F358^2)</f>
        <v>26.901574027777777</v>
      </c>
      <c r="AC357" s="17">
        <f t="shared" si="66"/>
        <v>281.19558180555555</v>
      </c>
      <c r="AD357" s="17">
        <f>SUM(AC357*F358/1000)</f>
        <v>2.1948877357600307</v>
      </c>
      <c r="AE357" s="28" cm="1">
        <f t="array" ref="AE357">SUM(Z357:AB357*F358/1000)</f>
        <v>2.1948877357600307</v>
      </c>
      <c r="AF357" s="28">
        <f t="shared" si="67"/>
        <v>89.652777777777786</v>
      </c>
      <c r="AG357" s="17">
        <f t="shared" si="68"/>
        <v>281.19558180555555</v>
      </c>
    </row>
    <row r="358" spans="2:33" x14ac:dyDescent="0.25">
      <c r="B358" s="3" t="s">
        <v>6</v>
      </c>
      <c r="C358" s="3">
        <v>350</v>
      </c>
      <c r="D358" s="3">
        <v>350</v>
      </c>
      <c r="E358" s="10">
        <v>28.1</v>
      </c>
      <c r="F358" s="24">
        <f t="shared" si="60"/>
        <v>7.8055555555555554</v>
      </c>
      <c r="G358" s="24">
        <f t="shared" si="69"/>
        <v>2434.6111111111104</v>
      </c>
      <c r="H358" s="17">
        <f t="shared" si="70"/>
        <v>6.9444444444444448E-2</v>
      </c>
      <c r="I358" s="17">
        <f t="shared" si="62"/>
        <v>6.9444444444444448E-2</v>
      </c>
      <c r="J358" s="17">
        <f t="shared" si="71"/>
        <v>0.25</v>
      </c>
      <c r="U358">
        <f>IF(E358&lt;1,1,0)</f>
        <v>0</v>
      </c>
      <c r="V358">
        <f>IF(U358=1,"",E358)</f>
        <v>28.1</v>
      </c>
      <c r="W358">
        <f t="shared" si="61"/>
        <v>7.8055555555555554</v>
      </c>
      <c r="Y358" s="17">
        <f t="shared" si="63"/>
        <v>0</v>
      </c>
      <c r="Z358" s="17">
        <f t="shared" si="64"/>
        <v>0</v>
      </c>
      <c r="AA358" s="29">
        <f t="shared" si="65"/>
        <v>164.64123000000001</v>
      </c>
      <c r="AB358" s="30">
        <f>SUM(0.5*$Y$4*$AA$4*$AB$4*F359^2)</f>
        <v>27.093384999999998</v>
      </c>
      <c r="AC358" s="17">
        <f t="shared" si="66"/>
        <v>191.73461500000002</v>
      </c>
      <c r="AD358" s="17">
        <f>SUM(AC358*F359/1000)</f>
        <v>1.5019211508333334</v>
      </c>
      <c r="AE358" s="28" cm="1">
        <f t="array" ref="AE358">SUM(Z358:AB358*F359/1000)</f>
        <v>1.5019211508333332</v>
      </c>
      <c r="AF358" s="28">
        <f t="shared" si="67"/>
        <v>0</v>
      </c>
      <c r="AG358" s="17">
        <f t="shared" si="68"/>
        <v>191.73461500000002</v>
      </c>
    </row>
    <row r="359" spans="2:33" x14ac:dyDescent="0.25">
      <c r="B359" s="3" t="s">
        <v>6</v>
      </c>
      <c r="C359" s="3">
        <v>351</v>
      </c>
      <c r="D359" s="3">
        <v>351</v>
      </c>
      <c r="E359" s="10">
        <v>28.2</v>
      </c>
      <c r="F359" s="24">
        <f t="shared" si="60"/>
        <v>7.833333333333333</v>
      </c>
      <c r="G359" s="24">
        <f t="shared" si="69"/>
        <v>2442.4444444444439</v>
      </c>
      <c r="H359" s="17">
        <f t="shared" si="70"/>
        <v>0</v>
      </c>
      <c r="I359" s="17">
        <f t="shared" si="62"/>
        <v>0</v>
      </c>
      <c r="J359" s="17">
        <f t="shared" si="71"/>
        <v>0</v>
      </c>
      <c r="U359">
        <f>IF(E359&lt;1,1,0)</f>
        <v>0</v>
      </c>
      <c r="V359">
        <f>IF(U359=1,"",E359)</f>
        <v>28.2</v>
      </c>
      <c r="W359">
        <f t="shared" si="61"/>
        <v>7.833333333333333</v>
      </c>
      <c r="Y359" s="17">
        <f t="shared" si="63"/>
        <v>-35.861111111110986</v>
      </c>
      <c r="Z359" s="17">
        <f t="shared" si="64"/>
        <v>35.861111111110986</v>
      </c>
      <c r="AA359" s="29">
        <f t="shared" si="65"/>
        <v>164.64123000000001</v>
      </c>
      <c r="AB359" s="30">
        <f>SUM(0.5*$Y$4*$AA$4*$AB$4*F360^2)</f>
        <v>26.901574027777777</v>
      </c>
      <c r="AC359" s="17">
        <f t="shared" si="66"/>
        <v>155.6816929166668</v>
      </c>
      <c r="AD359" s="17">
        <f>SUM(AC359*F360/1000)</f>
        <v>1.2151821030439827</v>
      </c>
      <c r="AE359" s="28" cm="1">
        <f t="array" ref="AE359">SUM(Z359:AB359*F360/1000)</f>
        <v>1.7750138931674375</v>
      </c>
      <c r="AF359" s="28">
        <f t="shared" si="67"/>
        <v>-35.861111111110986</v>
      </c>
      <c r="AG359" s="17">
        <f t="shared" si="68"/>
        <v>155.6816929166668</v>
      </c>
    </row>
    <row r="360" spans="2:33" x14ac:dyDescent="0.25">
      <c r="B360" s="3" t="s">
        <v>6</v>
      </c>
      <c r="C360" s="3">
        <v>352</v>
      </c>
      <c r="D360" s="3">
        <v>352</v>
      </c>
      <c r="E360" s="10">
        <v>28.1</v>
      </c>
      <c r="F360" s="24">
        <f t="shared" si="60"/>
        <v>7.8055555555555554</v>
      </c>
      <c r="G360" s="24">
        <f t="shared" si="69"/>
        <v>2450.2499999999995</v>
      </c>
      <c r="H360" s="17">
        <f t="shared" si="70"/>
        <v>-2.7777777777777679E-2</v>
      </c>
      <c r="I360" s="17">
        <f t="shared" si="62"/>
        <v>2.7777777777777679E-2</v>
      </c>
      <c r="J360" s="17">
        <f t="shared" si="71"/>
        <v>-9.9999999999999645E-2</v>
      </c>
      <c r="U360">
        <f>IF(E360&lt;1,1,0)</f>
        <v>0</v>
      </c>
      <c r="V360">
        <f>IF(U360=1,"",E360)</f>
        <v>28.1</v>
      </c>
      <c r="W360">
        <f t="shared" si="61"/>
        <v>7.8055555555555554</v>
      </c>
      <c r="Y360" s="17">
        <f t="shared" si="63"/>
        <v>-35.861111111111619</v>
      </c>
      <c r="Z360" s="17">
        <f t="shared" si="64"/>
        <v>35.861111111111619</v>
      </c>
      <c r="AA360" s="29">
        <f t="shared" si="65"/>
        <v>164.64123000000001</v>
      </c>
      <c r="AB360" s="30">
        <f>SUM(0.5*$Y$4*$AA$4*$AB$4*F361^2)</f>
        <v>26.710444444444441</v>
      </c>
      <c r="AC360" s="17">
        <f t="shared" si="66"/>
        <v>155.49056333333283</v>
      </c>
      <c r="AD360" s="17">
        <f>SUM(AC360*F361/1000)</f>
        <v>1.2093710481481441</v>
      </c>
      <c r="AE360" s="28" cm="1">
        <f t="array" ref="AE360">SUM(Z360:AB360*F361/1000)</f>
        <v>1.7672105543209917</v>
      </c>
      <c r="AF360" s="28">
        <f t="shared" si="67"/>
        <v>-35.861111111111619</v>
      </c>
      <c r="AG360" s="17">
        <f t="shared" si="68"/>
        <v>155.49056333333283</v>
      </c>
    </row>
    <row r="361" spans="2:33" x14ac:dyDescent="0.25">
      <c r="B361" s="3" t="s">
        <v>6</v>
      </c>
      <c r="C361" s="3">
        <v>353</v>
      </c>
      <c r="D361" s="3">
        <v>353</v>
      </c>
      <c r="E361" s="10">
        <v>28</v>
      </c>
      <c r="F361" s="24">
        <f t="shared" si="60"/>
        <v>7.7777777777777777</v>
      </c>
      <c r="G361" s="24">
        <f t="shared" si="69"/>
        <v>2458.0277777777774</v>
      </c>
      <c r="H361" s="17">
        <f t="shared" si="70"/>
        <v>-2.7777777777778172E-2</v>
      </c>
      <c r="I361" s="17">
        <f t="shared" si="62"/>
        <v>2.7777777777778172E-2</v>
      </c>
      <c r="J361" s="17">
        <f t="shared" si="71"/>
        <v>-0.10000000000000142</v>
      </c>
      <c r="U361">
        <f>IF(E361&lt;1,1,0)</f>
        <v>0</v>
      </c>
      <c r="V361">
        <f>IF(U361=1,"",E361)</f>
        <v>28</v>
      </c>
      <c r="W361">
        <f t="shared" si="61"/>
        <v>7.7777777777777777</v>
      </c>
      <c r="Y361" s="17">
        <f t="shared" si="63"/>
        <v>-17.930555555555809</v>
      </c>
      <c r="Z361" s="17">
        <f t="shared" si="64"/>
        <v>17.930555555555809</v>
      </c>
      <c r="AA361" s="29">
        <f t="shared" si="65"/>
        <v>164.64123000000001</v>
      </c>
      <c r="AB361" s="30">
        <f>SUM(0.5*$Y$4*$AA$4*$AB$4*F362^2)</f>
        <v>26.519996249999998</v>
      </c>
      <c r="AC361" s="17">
        <f t="shared" si="66"/>
        <v>173.2306706944442</v>
      </c>
      <c r="AD361" s="17">
        <f>SUM(AC361*F362/1000)</f>
        <v>1.3425376978819425</v>
      </c>
      <c r="AE361" s="28" cm="1">
        <f t="array" ref="AE361">SUM(Z361:AB361*F362/1000)</f>
        <v>1.6204613089930575</v>
      </c>
      <c r="AF361" s="28">
        <f t="shared" si="67"/>
        <v>-17.930555555555809</v>
      </c>
      <c r="AG361" s="17">
        <f t="shared" si="68"/>
        <v>173.2306706944442</v>
      </c>
    </row>
    <row r="362" spans="2:33" x14ac:dyDescent="0.25">
      <c r="B362" s="3" t="s">
        <v>6</v>
      </c>
      <c r="C362" s="3">
        <v>354</v>
      </c>
      <c r="D362" s="3">
        <v>354</v>
      </c>
      <c r="E362" s="10">
        <v>27.9</v>
      </c>
      <c r="F362" s="24">
        <f t="shared" si="60"/>
        <v>7.75</v>
      </c>
      <c r="G362" s="24">
        <f t="shared" si="69"/>
        <v>2465.7777777777774</v>
      </c>
      <c r="H362" s="17">
        <f t="shared" si="70"/>
        <v>-1.3888888888889086E-2</v>
      </c>
      <c r="I362" s="17">
        <f t="shared" si="62"/>
        <v>1.3888888888889086E-2</v>
      </c>
      <c r="J362" s="17">
        <f t="shared" si="71"/>
        <v>-5.0000000000000711E-2</v>
      </c>
      <c r="U362">
        <f>IF(E362&lt;1,1,0)</f>
        <v>0</v>
      </c>
      <c r="V362">
        <f>IF(U362=1,"",E362)</f>
        <v>27.9</v>
      </c>
      <c r="W362">
        <f t="shared" si="61"/>
        <v>7.7499999999999991</v>
      </c>
      <c r="Y362" s="17">
        <f t="shared" si="63"/>
        <v>35.861111111111619</v>
      </c>
      <c r="Z362" s="17">
        <f t="shared" si="64"/>
        <v>35.861111111111619</v>
      </c>
      <c r="AA362" s="29">
        <f t="shared" si="65"/>
        <v>164.64123000000001</v>
      </c>
      <c r="AB362" s="30">
        <f>SUM(0.5*$Y$4*$AA$4*$AB$4*F363^2)</f>
        <v>26.519996249999998</v>
      </c>
      <c r="AC362" s="17">
        <f t="shared" si="66"/>
        <v>227.02233736111162</v>
      </c>
      <c r="AD362" s="17">
        <f>SUM(AC362*F363/1000)</f>
        <v>1.759423114548615</v>
      </c>
      <c r="AE362" s="28" cm="1">
        <f t="array" ref="AE362">SUM(Z362:AB362*F363/1000)</f>
        <v>1.759423114548615</v>
      </c>
      <c r="AF362" s="28">
        <f t="shared" si="67"/>
        <v>35.861111111111619</v>
      </c>
      <c r="AG362" s="17">
        <f t="shared" si="68"/>
        <v>227.02233736111162</v>
      </c>
    </row>
    <row r="363" spans="2:33" x14ac:dyDescent="0.25">
      <c r="B363" s="3" t="s">
        <v>6</v>
      </c>
      <c r="C363" s="3">
        <v>355</v>
      </c>
      <c r="D363" s="3">
        <v>355</v>
      </c>
      <c r="E363" s="10">
        <v>27.9</v>
      </c>
      <c r="F363" s="24">
        <f t="shared" si="60"/>
        <v>7.75</v>
      </c>
      <c r="G363" s="24">
        <f t="shared" si="69"/>
        <v>2473.5277777777774</v>
      </c>
      <c r="H363" s="17">
        <f t="shared" si="70"/>
        <v>2.7777777777778172E-2</v>
      </c>
      <c r="I363" s="17">
        <f t="shared" si="62"/>
        <v>2.7777777777778172E-2</v>
      </c>
      <c r="J363" s="17">
        <f t="shared" si="71"/>
        <v>0.10000000000000142</v>
      </c>
      <c r="U363">
        <f>IF(E363&lt;1,1,0)</f>
        <v>0</v>
      </c>
      <c r="V363">
        <f>IF(U363=1,"",E363)</f>
        <v>27.9</v>
      </c>
      <c r="W363">
        <f t="shared" si="61"/>
        <v>7.7499999999999991</v>
      </c>
      <c r="Y363" s="17">
        <f t="shared" si="63"/>
        <v>53.791666666666792</v>
      </c>
      <c r="Z363" s="17">
        <f t="shared" si="64"/>
        <v>53.791666666666792</v>
      </c>
      <c r="AA363" s="29">
        <f t="shared" si="65"/>
        <v>164.64123000000001</v>
      </c>
      <c r="AB363" s="30">
        <f>SUM(0.5*$Y$4*$AA$4*$AB$4*F364^2)</f>
        <v>26.901574027777777</v>
      </c>
      <c r="AC363" s="17">
        <f t="shared" si="66"/>
        <v>245.33447069444458</v>
      </c>
      <c r="AD363" s="17">
        <f>SUM(AC363*F364/1000)</f>
        <v>1.9149718406983034</v>
      </c>
      <c r="AE363" s="28" cm="1">
        <f t="array" ref="AE363">SUM(Z363:AB363*F364/1000)</f>
        <v>1.9149718406983036</v>
      </c>
      <c r="AF363" s="28">
        <f t="shared" si="67"/>
        <v>53.791666666666792</v>
      </c>
      <c r="AG363" s="17">
        <f t="shared" si="68"/>
        <v>245.33447069444458</v>
      </c>
    </row>
    <row r="364" spans="2:33" x14ac:dyDescent="0.25">
      <c r="B364" s="3" t="s">
        <v>6</v>
      </c>
      <c r="C364" s="3">
        <v>356</v>
      </c>
      <c r="D364" s="3">
        <v>356</v>
      </c>
      <c r="E364" s="10">
        <v>28.1</v>
      </c>
      <c r="F364" s="24">
        <f t="shared" si="60"/>
        <v>7.8055555555555554</v>
      </c>
      <c r="G364" s="24">
        <f t="shared" si="69"/>
        <v>2481.333333333333</v>
      </c>
      <c r="H364" s="17">
        <f t="shared" si="70"/>
        <v>4.1666666666666761E-2</v>
      </c>
      <c r="I364" s="17">
        <f t="shared" si="62"/>
        <v>4.1666666666666761E-2</v>
      </c>
      <c r="J364" s="17">
        <f t="shared" si="71"/>
        <v>0.15000000000000036</v>
      </c>
      <c r="U364">
        <f>IF(E364&lt;1,1,0)</f>
        <v>0</v>
      </c>
      <c r="V364">
        <f>IF(U364=1,"",E364)</f>
        <v>28.1</v>
      </c>
      <c r="W364">
        <f t="shared" si="61"/>
        <v>7.8055555555555554</v>
      </c>
      <c r="Y364" s="17">
        <f t="shared" si="63"/>
        <v>-17.930555555555809</v>
      </c>
      <c r="Z364" s="17">
        <f t="shared" si="64"/>
        <v>17.930555555555809</v>
      </c>
      <c r="AA364" s="29">
        <f t="shared" si="65"/>
        <v>164.64123000000001</v>
      </c>
      <c r="AB364" s="30">
        <f>SUM(0.5*$Y$4*$AA$4*$AB$4*F365^2)</f>
        <v>27.093384999999998</v>
      </c>
      <c r="AC364" s="17">
        <f t="shared" si="66"/>
        <v>173.80405944444419</v>
      </c>
      <c r="AD364" s="17">
        <f>SUM(AC364*F365/1000)</f>
        <v>1.3614651323148128</v>
      </c>
      <c r="AE364" s="28" cm="1">
        <f t="array" ref="AE364">SUM(Z364:AB364*F365/1000)</f>
        <v>1.6423771693518536</v>
      </c>
      <c r="AF364" s="28">
        <f t="shared" si="67"/>
        <v>-17.930555555555809</v>
      </c>
      <c r="AG364" s="17">
        <f t="shared" si="68"/>
        <v>173.80405944444419</v>
      </c>
    </row>
    <row r="365" spans="2:33" x14ac:dyDescent="0.25">
      <c r="B365" s="3" t="s">
        <v>6</v>
      </c>
      <c r="C365" s="3">
        <v>357</v>
      </c>
      <c r="D365" s="3">
        <v>357</v>
      </c>
      <c r="E365" s="10">
        <v>28.2</v>
      </c>
      <c r="F365" s="24">
        <f t="shared" si="60"/>
        <v>7.833333333333333</v>
      </c>
      <c r="G365" s="24">
        <f t="shared" si="69"/>
        <v>2489.1666666666665</v>
      </c>
      <c r="H365" s="17">
        <f t="shared" si="70"/>
        <v>-1.3888888888889086E-2</v>
      </c>
      <c r="I365" s="17">
        <f t="shared" si="62"/>
        <v>1.3888888888889086E-2</v>
      </c>
      <c r="J365" s="17">
        <f t="shared" si="71"/>
        <v>-5.0000000000000711E-2</v>
      </c>
      <c r="U365">
        <f>IF(E365&lt;1,1,0)</f>
        <v>0</v>
      </c>
      <c r="V365">
        <f>IF(U365=1,"",E365)</f>
        <v>28.2</v>
      </c>
      <c r="W365">
        <f t="shared" si="61"/>
        <v>7.833333333333333</v>
      </c>
      <c r="Y365" s="17">
        <f t="shared" si="63"/>
        <v>-233.09722222222237</v>
      </c>
      <c r="Z365" s="17">
        <f t="shared" si="64"/>
        <v>233.09722222222237</v>
      </c>
      <c r="AA365" s="29">
        <f t="shared" si="65"/>
        <v>164.64123000000001</v>
      </c>
      <c r="AB365" s="30">
        <f>SUM(0.5*$Y$4*$AA$4*$AB$4*F366^2)</f>
        <v>26.710444444444441</v>
      </c>
      <c r="AC365" s="17">
        <f t="shared" si="66"/>
        <v>-41.745547777777922</v>
      </c>
      <c r="AD365" s="17">
        <f>SUM(AC365*F366/1000)</f>
        <v>-0.32468759382716161</v>
      </c>
      <c r="AE365" s="28" cm="1">
        <f t="array" ref="AE365">SUM(Z365:AB365*F366/1000)</f>
        <v>3.3012691962962974</v>
      </c>
      <c r="AF365" s="28">
        <f t="shared" si="67"/>
        <v>-233.09722222222237</v>
      </c>
      <c r="AG365" s="17">
        <f t="shared" si="68"/>
        <v>-41.745547777777922</v>
      </c>
    </row>
    <row r="366" spans="2:33" x14ac:dyDescent="0.25">
      <c r="B366" s="3" t="s">
        <v>6</v>
      </c>
      <c r="C366" s="3">
        <v>358</v>
      </c>
      <c r="D366" s="3">
        <v>358</v>
      </c>
      <c r="E366" s="10">
        <v>28</v>
      </c>
      <c r="F366" s="24">
        <f t="shared" si="60"/>
        <v>7.7777777777777777</v>
      </c>
      <c r="G366" s="24">
        <f t="shared" si="69"/>
        <v>2496.9444444444443</v>
      </c>
      <c r="H366" s="17">
        <f t="shared" si="70"/>
        <v>-0.18055555555555566</v>
      </c>
      <c r="I366" s="17">
        <f t="shared" si="62"/>
        <v>0.18055555555555566</v>
      </c>
      <c r="J366" s="17">
        <f t="shared" si="71"/>
        <v>-0.65000000000000036</v>
      </c>
      <c r="U366">
        <f>IF(E366&lt;1,1,0)</f>
        <v>0</v>
      </c>
      <c r="V366">
        <f>IF(U366=1,"",E366)</f>
        <v>28</v>
      </c>
      <c r="W366">
        <f t="shared" si="61"/>
        <v>7.7777777777777777</v>
      </c>
      <c r="Y366" s="17">
        <f t="shared" si="63"/>
        <v>-537.91666666666663</v>
      </c>
      <c r="Z366" s="17">
        <f t="shared" si="64"/>
        <v>537.91666666666663</v>
      </c>
      <c r="AA366" s="29">
        <f t="shared" si="65"/>
        <v>164.64123000000001</v>
      </c>
      <c r="AB366" s="30">
        <f>SUM(0.5*$Y$4*$AA$4*$AB$4*F367^2)</f>
        <v>24.652990694444444</v>
      </c>
      <c r="AC366" s="17">
        <f t="shared" si="66"/>
        <v>-348.62244597222218</v>
      </c>
      <c r="AD366" s="17">
        <f>SUM(AC366*F367/1000)</f>
        <v>-2.6049843879591048</v>
      </c>
      <c r="AE366" s="28" cm="1">
        <f t="array" ref="AE366">SUM(Z366:AB366*F367/1000)</f>
        <v>5.4338813527816354</v>
      </c>
      <c r="AF366" s="28">
        <f t="shared" si="67"/>
        <v>-537.91666666666663</v>
      </c>
      <c r="AG366" s="17">
        <f t="shared" si="68"/>
        <v>-348.62244597222218</v>
      </c>
    </row>
    <row r="367" spans="2:33" x14ac:dyDescent="0.25">
      <c r="B367" s="3" t="s">
        <v>6</v>
      </c>
      <c r="C367" s="3">
        <v>359</v>
      </c>
      <c r="D367" s="3">
        <v>359</v>
      </c>
      <c r="E367" s="10">
        <v>26.9</v>
      </c>
      <c r="F367" s="24">
        <f t="shared" si="60"/>
        <v>7.4722222222222223</v>
      </c>
      <c r="G367" s="24">
        <f t="shared" si="69"/>
        <v>2504.4166666666665</v>
      </c>
      <c r="H367" s="17">
        <f t="shared" si="70"/>
        <v>-0.41666666666666663</v>
      </c>
      <c r="I367" s="17">
        <f t="shared" si="62"/>
        <v>0.41666666666666663</v>
      </c>
      <c r="J367" s="17">
        <f t="shared" si="71"/>
        <v>-1.5</v>
      </c>
      <c r="U367">
        <f>IF(E367&lt;1,1,0)</f>
        <v>0</v>
      </c>
      <c r="V367">
        <f>IF(U367=1,"",E367)</f>
        <v>26.9</v>
      </c>
      <c r="W367">
        <f t="shared" si="61"/>
        <v>7.4722222222222214</v>
      </c>
      <c r="Y367" s="17">
        <f t="shared" si="63"/>
        <v>-663.43055555555532</v>
      </c>
      <c r="Z367" s="17">
        <f t="shared" si="64"/>
        <v>663.43055555555532</v>
      </c>
      <c r="AA367" s="29">
        <f t="shared" si="65"/>
        <v>164.64123000000001</v>
      </c>
      <c r="AB367" s="30">
        <f>SUM(0.5*$Y$4*$AA$4*$AB$4*F368^2)</f>
        <v>21.293402777777779</v>
      </c>
      <c r="AC367" s="17">
        <f t="shared" si="66"/>
        <v>-477.49592277777754</v>
      </c>
      <c r="AD367" s="17">
        <f>SUM(AC367*F368/1000)</f>
        <v>-3.3159439081790105</v>
      </c>
      <c r="AE367" s="28" cm="1">
        <f t="array" ref="AE367">SUM(Z367:AB367*F368/1000)</f>
        <v>5.8983693634259238</v>
      </c>
      <c r="AF367" s="28">
        <f t="shared" si="67"/>
        <v>-663.43055555555532</v>
      </c>
      <c r="AG367" s="17">
        <f t="shared" si="68"/>
        <v>-477.49592277777754</v>
      </c>
    </row>
    <row r="368" spans="2:33" x14ac:dyDescent="0.25">
      <c r="B368" s="3" t="s">
        <v>6</v>
      </c>
      <c r="C368" s="3">
        <v>360</v>
      </c>
      <c r="D368" s="3">
        <v>360</v>
      </c>
      <c r="E368" s="10">
        <v>25</v>
      </c>
      <c r="F368" s="24">
        <f t="shared" si="60"/>
        <v>6.9444444444444446</v>
      </c>
      <c r="G368" s="24">
        <f t="shared" si="69"/>
        <v>2511.3611111111109</v>
      </c>
      <c r="H368" s="17">
        <f t="shared" si="70"/>
        <v>-0.51388888888888873</v>
      </c>
      <c r="I368" s="17">
        <f t="shared" si="62"/>
        <v>0.51388888888888873</v>
      </c>
      <c r="J368" s="17">
        <f t="shared" si="71"/>
        <v>-1.8499999999999996</v>
      </c>
      <c r="U368">
        <f>IF(E368&lt;1,1,0)</f>
        <v>0</v>
      </c>
      <c r="V368">
        <f>IF(U368=1,"",E368)</f>
        <v>25</v>
      </c>
      <c r="W368">
        <f t="shared" si="61"/>
        <v>6.9444444444444446</v>
      </c>
      <c r="Y368" s="17">
        <f t="shared" si="63"/>
        <v>-555.84722222222251</v>
      </c>
      <c r="Z368" s="17">
        <f t="shared" si="64"/>
        <v>555.84722222222251</v>
      </c>
      <c r="AA368" s="29">
        <f t="shared" si="65"/>
        <v>164.64123000000001</v>
      </c>
      <c r="AB368" s="30">
        <f>SUM(0.5*$Y$4*$AA$4*$AB$4*F369^2)</f>
        <v>18.337537777777779</v>
      </c>
      <c r="AC368" s="17">
        <f t="shared" si="66"/>
        <v>-372.86845444444475</v>
      </c>
      <c r="AD368" s="17">
        <f>SUM(AC368*F369/1000)</f>
        <v>-2.4029300397530884</v>
      </c>
      <c r="AE368" s="28" cm="1">
        <f t="array" ref="AE368">SUM(Z368:AB368*F369/1000)</f>
        <v>4.7613230466666678</v>
      </c>
      <c r="AF368" s="28">
        <f t="shared" si="67"/>
        <v>-555.84722222222251</v>
      </c>
      <c r="AG368" s="17">
        <f t="shared" si="68"/>
        <v>-372.86845444444475</v>
      </c>
    </row>
    <row r="369" spans="2:33" x14ac:dyDescent="0.25">
      <c r="B369" s="3" t="s">
        <v>6</v>
      </c>
      <c r="C369" s="3">
        <v>361</v>
      </c>
      <c r="D369" s="3">
        <v>361</v>
      </c>
      <c r="E369" s="10">
        <v>23.2</v>
      </c>
      <c r="F369" s="24">
        <f t="shared" si="60"/>
        <v>6.4444444444444446</v>
      </c>
      <c r="G369" s="24">
        <f t="shared" si="69"/>
        <v>2517.8055555555552</v>
      </c>
      <c r="H369" s="17">
        <f t="shared" si="70"/>
        <v>-0.43055555555555575</v>
      </c>
      <c r="I369" s="17">
        <f t="shared" si="62"/>
        <v>0.43055555555555575</v>
      </c>
      <c r="J369" s="17">
        <f t="shared" si="71"/>
        <v>-1.5500000000000007</v>
      </c>
      <c r="U369">
        <f>IF(E369&lt;1,1,0)</f>
        <v>0</v>
      </c>
      <c r="V369">
        <f>IF(U369=1,"",E369)</f>
        <v>23.2</v>
      </c>
      <c r="W369">
        <f t="shared" si="61"/>
        <v>6.4444444444444438</v>
      </c>
      <c r="Y369" s="17">
        <f t="shared" si="63"/>
        <v>-376.54166666666629</v>
      </c>
      <c r="Z369" s="17">
        <f t="shared" si="64"/>
        <v>376.54166666666629</v>
      </c>
      <c r="AA369" s="29">
        <f t="shared" si="65"/>
        <v>164.64123000000001</v>
      </c>
      <c r="AB369" s="30">
        <f>SUM(0.5*$Y$4*$AA$4*$AB$4*F370^2)</f>
        <v>16.34004625</v>
      </c>
      <c r="AC369" s="17">
        <f t="shared" si="66"/>
        <v>-195.56039041666628</v>
      </c>
      <c r="AD369" s="17">
        <f>SUM(AC369*F370/1000)</f>
        <v>-1.1896590417013866</v>
      </c>
      <c r="AE369" s="28" cm="1">
        <f t="array" ref="AE369">SUM(Z369:AB369*F370/1000)</f>
        <v>3.3915979027430532</v>
      </c>
      <c r="AF369" s="28">
        <f t="shared" si="67"/>
        <v>-376.54166666666629</v>
      </c>
      <c r="AG369" s="17">
        <f t="shared" si="68"/>
        <v>-195.56039041666628</v>
      </c>
    </row>
    <row r="370" spans="2:33" x14ac:dyDescent="0.25">
      <c r="B370" s="3" t="s">
        <v>6</v>
      </c>
      <c r="C370" s="3">
        <v>362</v>
      </c>
      <c r="D370" s="3">
        <v>362</v>
      </c>
      <c r="E370" s="10">
        <v>21.9</v>
      </c>
      <c r="F370" s="24">
        <f t="shared" si="60"/>
        <v>6.083333333333333</v>
      </c>
      <c r="G370" s="24">
        <f t="shared" si="69"/>
        <v>2523.8888888888887</v>
      </c>
      <c r="H370" s="17">
        <f t="shared" si="70"/>
        <v>-0.29166666666666635</v>
      </c>
      <c r="I370" s="17">
        <f t="shared" si="62"/>
        <v>0.29166666666666635</v>
      </c>
      <c r="J370" s="17">
        <f t="shared" si="71"/>
        <v>-1.0499999999999989</v>
      </c>
      <c r="U370">
        <f>IF(E370&lt;1,1,0)</f>
        <v>0</v>
      </c>
      <c r="V370">
        <f>IF(U370=1,"",E370)</f>
        <v>21.9</v>
      </c>
      <c r="W370">
        <f t="shared" si="61"/>
        <v>6.083333333333333</v>
      </c>
      <c r="Y370" s="17">
        <f t="shared" si="63"/>
        <v>-215.16666666666654</v>
      </c>
      <c r="Z370" s="17">
        <f t="shared" si="64"/>
        <v>215.16666666666654</v>
      </c>
      <c r="AA370" s="29">
        <f t="shared" si="65"/>
        <v>164.64123000000001</v>
      </c>
      <c r="AB370" s="30">
        <f>SUM(0.5*$Y$4*$AA$4*$AB$4*F371^2)</f>
        <v>15.168057361111108</v>
      </c>
      <c r="AC370" s="17">
        <f t="shared" si="66"/>
        <v>-35.357379305555426</v>
      </c>
      <c r="AD370" s="17">
        <f>SUM(AC370*F371/1000)</f>
        <v>-0.20723352870756095</v>
      </c>
      <c r="AE370" s="28" cm="1">
        <f t="array" ref="AE370">SUM(Z370:AB370*F371/1000)</f>
        <v>2.3149979527739193</v>
      </c>
      <c r="AF370" s="28">
        <f t="shared" si="67"/>
        <v>-215.16666666666654</v>
      </c>
      <c r="AG370" s="17">
        <f t="shared" si="68"/>
        <v>-35.357379305555426</v>
      </c>
    </row>
    <row r="371" spans="2:33" x14ac:dyDescent="0.25">
      <c r="B371" s="3" t="s">
        <v>6</v>
      </c>
      <c r="C371" s="3">
        <v>363</v>
      </c>
      <c r="D371" s="3">
        <v>363</v>
      </c>
      <c r="E371" s="10">
        <v>21.1</v>
      </c>
      <c r="F371" s="24">
        <f t="shared" si="60"/>
        <v>5.8611111111111107</v>
      </c>
      <c r="G371" s="24">
        <f t="shared" si="69"/>
        <v>2529.75</v>
      </c>
      <c r="H371" s="17">
        <f t="shared" si="70"/>
        <v>-0.16666666666666657</v>
      </c>
      <c r="I371" s="17">
        <f t="shared" si="62"/>
        <v>0.16666666666666657</v>
      </c>
      <c r="J371" s="17">
        <f t="shared" si="71"/>
        <v>-0.59999999999999964</v>
      </c>
      <c r="U371">
        <f>IF(E371&lt;1,1,0)</f>
        <v>0</v>
      </c>
      <c r="V371">
        <f>IF(U371=1,"",E371)</f>
        <v>21.1</v>
      </c>
      <c r="W371">
        <f t="shared" si="61"/>
        <v>5.8611111111111116</v>
      </c>
      <c r="Y371" s="17">
        <f t="shared" si="63"/>
        <v>-71.722222222222598</v>
      </c>
      <c r="Z371" s="17">
        <f t="shared" si="64"/>
        <v>71.722222222222598</v>
      </c>
      <c r="AA371" s="29">
        <f t="shared" si="65"/>
        <v>164.64123000000001</v>
      </c>
      <c r="AB371" s="30">
        <f>SUM(0.5*$Y$4*$AA$4*$AB$4*F372^2)</f>
        <v>14.59841625</v>
      </c>
      <c r="AC371" s="17">
        <f t="shared" si="66"/>
        <v>107.51742402777741</v>
      </c>
      <c r="AD371" s="17">
        <f>SUM(AC371*F372/1000)</f>
        <v>0.61822518815972016</v>
      </c>
      <c r="AE371" s="28" cm="1">
        <f t="array" ref="AE371">SUM(Z371:AB371*F372/1000)</f>
        <v>1.4430307437152798</v>
      </c>
      <c r="AF371" s="28">
        <f t="shared" si="67"/>
        <v>-71.722222222222598</v>
      </c>
      <c r="AG371" s="17">
        <f t="shared" si="68"/>
        <v>107.51742402777741</v>
      </c>
    </row>
    <row r="372" spans="2:33" x14ac:dyDescent="0.25">
      <c r="B372" s="3" t="s">
        <v>6</v>
      </c>
      <c r="C372" s="3">
        <v>364</v>
      </c>
      <c r="D372" s="3">
        <v>364</v>
      </c>
      <c r="E372" s="10">
        <v>20.7</v>
      </c>
      <c r="F372" s="24">
        <f t="shared" si="60"/>
        <v>5.75</v>
      </c>
      <c r="G372" s="24">
        <f t="shared" si="69"/>
        <v>2535.5</v>
      </c>
      <c r="H372" s="17">
        <f t="shared" si="70"/>
        <v>-5.5555555555555851E-2</v>
      </c>
      <c r="I372" s="17">
        <f t="shared" si="62"/>
        <v>5.5555555555555851E-2</v>
      </c>
      <c r="J372" s="17">
        <f t="shared" si="71"/>
        <v>-0.20000000000000107</v>
      </c>
      <c r="U372">
        <f>IF(E372&lt;1,1,0)</f>
        <v>0</v>
      </c>
      <c r="V372">
        <f>IF(U372=1,"",E372)</f>
        <v>20.7</v>
      </c>
      <c r="W372">
        <f t="shared" si="61"/>
        <v>5.75</v>
      </c>
      <c r="Y372" s="17">
        <f t="shared" si="63"/>
        <v>17.930555555555809</v>
      </c>
      <c r="Z372" s="17">
        <f t="shared" si="64"/>
        <v>17.930555555555809</v>
      </c>
      <c r="AA372" s="29">
        <f t="shared" si="65"/>
        <v>164.64123000000001</v>
      </c>
      <c r="AB372" s="30">
        <f>SUM(0.5*$Y$4*$AA$4*$AB$4*F373^2)</f>
        <v>14.59841625</v>
      </c>
      <c r="AC372" s="17">
        <f t="shared" si="66"/>
        <v>197.17020180555579</v>
      </c>
      <c r="AD372" s="17">
        <f>SUM(AC372*F373/1000)</f>
        <v>1.1337286603819456</v>
      </c>
      <c r="AE372" s="28" cm="1">
        <f t="array" ref="AE372">SUM(Z372:AB372*F373/1000)</f>
        <v>1.1337286603819456</v>
      </c>
      <c r="AF372" s="28">
        <f t="shared" si="67"/>
        <v>17.930555555555809</v>
      </c>
      <c r="AG372" s="17">
        <f t="shared" si="68"/>
        <v>197.17020180555579</v>
      </c>
    </row>
    <row r="373" spans="2:33" x14ac:dyDescent="0.25">
      <c r="B373" s="3" t="s">
        <v>6</v>
      </c>
      <c r="C373" s="3">
        <v>365</v>
      </c>
      <c r="D373" s="3">
        <v>365</v>
      </c>
      <c r="E373" s="10">
        <v>20.7</v>
      </c>
      <c r="F373" s="24">
        <f t="shared" si="60"/>
        <v>5.75</v>
      </c>
      <c r="G373" s="24">
        <f t="shared" si="69"/>
        <v>2541.25</v>
      </c>
      <c r="H373" s="17">
        <f t="shared" si="70"/>
        <v>1.3888888888889086E-2</v>
      </c>
      <c r="I373" s="17">
        <f t="shared" si="62"/>
        <v>1.3888888888889086E-2</v>
      </c>
      <c r="J373" s="17">
        <f t="shared" si="71"/>
        <v>5.0000000000000711E-2</v>
      </c>
      <c r="U373">
        <f>IF(E373&lt;1,1,0)</f>
        <v>0</v>
      </c>
      <c r="V373">
        <f>IF(U373=1,"",E373)</f>
        <v>20.7</v>
      </c>
      <c r="W373">
        <f t="shared" si="61"/>
        <v>5.75</v>
      </c>
      <c r="Y373" s="17">
        <f t="shared" si="63"/>
        <v>89.652777777777786</v>
      </c>
      <c r="Z373" s="17">
        <f t="shared" si="64"/>
        <v>89.652777777777786</v>
      </c>
      <c r="AA373" s="29">
        <f t="shared" si="65"/>
        <v>164.64123000000001</v>
      </c>
      <c r="AB373" s="30">
        <f>SUM(0.5*$Y$4*$AA$4*$AB$4*F374^2)</f>
        <v>14.739804444444443</v>
      </c>
      <c r="AC373" s="17">
        <f t="shared" si="66"/>
        <v>269.0338122222222</v>
      </c>
      <c r="AD373" s="17">
        <f>SUM(AC373*F374/1000)</f>
        <v>1.5544175817283949</v>
      </c>
      <c r="AE373" s="28" cm="1">
        <f t="array" ref="AE373">SUM(Z373:AB373*F374/1000)</f>
        <v>1.5544175817283952</v>
      </c>
      <c r="AF373" s="28">
        <f t="shared" si="67"/>
        <v>89.652777777777786</v>
      </c>
      <c r="AG373" s="17">
        <f t="shared" si="68"/>
        <v>269.0338122222222</v>
      </c>
    </row>
    <row r="374" spans="2:33" x14ac:dyDescent="0.25">
      <c r="B374" s="3" t="s">
        <v>6</v>
      </c>
      <c r="C374" s="3">
        <v>366</v>
      </c>
      <c r="D374" s="3">
        <v>366</v>
      </c>
      <c r="E374" s="10">
        <v>20.8</v>
      </c>
      <c r="F374" s="24">
        <f t="shared" si="60"/>
        <v>5.7777777777777777</v>
      </c>
      <c r="G374" s="24">
        <f t="shared" si="69"/>
        <v>2547.0277777777778</v>
      </c>
      <c r="H374" s="17">
        <f t="shared" si="70"/>
        <v>6.9444444444444448E-2</v>
      </c>
      <c r="I374" s="17">
        <f t="shared" si="62"/>
        <v>6.9444444444444448E-2</v>
      </c>
      <c r="J374" s="17">
        <f t="shared" si="71"/>
        <v>0.25</v>
      </c>
      <c r="U374">
        <f>IF(E374&lt;1,1,0)</f>
        <v>0</v>
      </c>
      <c r="V374">
        <f>IF(U374=1,"",E374)</f>
        <v>20.8</v>
      </c>
      <c r="W374">
        <f t="shared" si="61"/>
        <v>5.7777777777777777</v>
      </c>
      <c r="Y374" s="17">
        <f t="shared" si="63"/>
        <v>233.09722222222237</v>
      </c>
      <c r="Z374" s="17">
        <f t="shared" si="64"/>
        <v>233.09722222222237</v>
      </c>
      <c r="AA374" s="29">
        <f t="shared" si="65"/>
        <v>164.64123000000001</v>
      </c>
      <c r="AB374" s="30">
        <f>SUM(0.5*$Y$4*$AA$4*$AB$4*F375^2)</f>
        <v>15.312171111111114</v>
      </c>
      <c r="AC374" s="17">
        <f t="shared" si="66"/>
        <v>413.05062333333348</v>
      </c>
      <c r="AD374" s="17">
        <f>SUM(AC374*F375/1000)</f>
        <v>2.4324092262962971</v>
      </c>
      <c r="AE374" s="28" cm="1">
        <f t="array" ref="AE374">SUM(Z374:AB374*F375/1000)</f>
        <v>2.4324092262962975</v>
      </c>
      <c r="AF374" s="28">
        <f t="shared" si="67"/>
        <v>233.09722222222237</v>
      </c>
      <c r="AG374" s="17">
        <f t="shared" si="68"/>
        <v>413.05062333333348</v>
      </c>
    </row>
    <row r="375" spans="2:33" x14ac:dyDescent="0.25">
      <c r="B375" s="3" t="s">
        <v>6</v>
      </c>
      <c r="C375" s="3">
        <v>367</v>
      </c>
      <c r="D375" s="3">
        <v>367</v>
      </c>
      <c r="E375" s="10">
        <v>21.2</v>
      </c>
      <c r="F375" s="24">
        <f t="shared" si="60"/>
        <v>5.8888888888888893</v>
      </c>
      <c r="G375" s="24">
        <f t="shared" si="69"/>
        <v>2552.9166666666665</v>
      </c>
      <c r="H375" s="17">
        <f t="shared" si="70"/>
        <v>0.18055555555555566</v>
      </c>
      <c r="I375" s="17">
        <f t="shared" si="62"/>
        <v>0.18055555555555566</v>
      </c>
      <c r="J375" s="17">
        <f t="shared" si="71"/>
        <v>0.65000000000000036</v>
      </c>
      <c r="U375">
        <f>IF(E375&lt;1,1,0)</f>
        <v>0</v>
      </c>
      <c r="V375">
        <f>IF(U375=1,"",E375)</f>
        <v>21.2</v>
      </c>
      <c r="W375">
        <f t="shared" si="61"/>
        <v>5.8888888888888884</v>
      </c>
      <c r="Y375" s="17">
        <f t="shared" si="63"/>
        <v>412.40277777777789</v>
      </c>
      <c r="Z375" s="17">
        <f t="shared" si="64"/>
        <v>412.40277777777789</v>
      </c>
      <c r="AA375" s="29">
        <f t="shared" si="65"/>
        <v>164.64123000000001</v>
      </c>
      <c r="AB375" s="30">
        <f>SUM(0.5*$Y$4*$AA$4*$AB$4*F376^2)</f>
        <v>16.639857361111112</v>
      </c>
      <c r="AC375" s="17">
        <f t="shared" si="66"/>
        <v>593.68386513888902</v>
      </c>
      <c r="AD375" s="17">
        <f>SUM(AC375*F376/1000)</f>
        <v>3.6445592832137352</v>
      </c>
      <c r="AE375" s="28" cm="1">
        <f t="array" ref="AE375">SUM(Z375:AB375*F376/1000)</f>
        <v>3.6445592832137361</v>
      </c>
      <c r="AF375" s="28">
        <f t="shared" si="67"/>
        <v>412.40277777777789</v>
      </c>
      <c r="AG375" s="17">
        <f t="shared" si="68"/>
        <v>593.68386513888902</v>
      </c>
    </row>
    <row r="376" spans="2:33" x14ac:dyDescent="0.25">
      <c r="B376" s="3" t="s">
        <v>6</v>
      </c>
      <c r="C376" s="3">
        <v>368</v>
      </c>
      <c r="D376" s="3">
        <v>368</v>
      </c>
      <c r="E376" s="10">
        <v>22.1</v>
      </c>
      <c r="F376" s="24">
        <f t="shared" si="60"/>
        <v>6.1388888888888893</v>
      </c>
      <c r="G376" s="24">
        <f t="shared" si="69"/>
        <v>2559.0555555555552</v>
      </c>
      <c r="H376" s="17">
        <f t="shared" si="70"/>
        <v>0.31944444444444453</v>
      </c>
      <c r="I376" s="17">
        <f t="shared" si="62"/>
        <v>0.31944444444444453</v>
      </c>
      <c r="J376" s="17">
        <f t="shared" si="71"/>
        <v>1.1500000000000004</v>
      </c>
      <c r="U376">
        <f>IF(E376&lt;1,1,0)</f>
        <v>0</v>
      </c>
      <c r="V376">
        <f>IF(U376=1,"",E376)</f>
        <v>22.1</v>
      </c>
      <c r="W376">
        <f t="shared" si="61"/>
        <v>6.1388888888888893</v>
      </c>
      <c r="Y376" s="17">
        <f t="shared" si="63"/>
        <v>394.47222222222211</v>
      </c>
      <c r="Z376" s="17">
        <f t="shared" si="64"/>
        <v>394.47222222222211</v>
      </c>
      <c r="AA376" s="29">
        <f t="shared" si="65"/>
        <v>164.64123000000001</v>
      </c>
      <c r="AB376" s="30">
        <f>SUM(0.5*$Y$4*$AA$4*$AB$4*F377^2)</f>
        <v>18.814850694444441</v>
      </c>
      <c r="AC376" s="17">
        <f t="shared" si="66"/>
        <v>577.92830291666655</v>
      </c>
      <c r="AD376" s="17">
        <f>SUM(AC376*F377/1000)</f>
        <v>3.7725875329282399</v>
      </c>
      <c r="AE376" s="28" cm="1">
        <f t="array" ref="AE376">SUM(Z376:AB376*F377/1000)</f>
        <v>3.7725875329282399</v>
      </c>
      <c r="AF376" s="28">
        <f t="shared" si="67"/>
        <v>394.47222222222211</v>
      </c>
      <c r="AG376" s="17">
        <f t="shared" si="68"/>
        <v>577.92830291666655</v>
      </c>
    </row>
    <row r="377" spans="2:33" x14ac:dyDescent="0.25">
      <c r="B377" s="3" t="s">
        <v>6</v>
      </c>
      <c r="C377" s="3">
        <v>369</v>
      </c>
      <c r="D377" s="3">
        <v>369</v>
      </c>
      <c r="E377" s="10">
        <v>23.5</v>
      </c>
      <c r="F377" s="24">
        <f t="shared" si="60"/>
        <v>6.5277777777777777</v>
      </c>
      <c r="G377" s="24">
        <f t="shared" si="69"/>
        <v>2565.583333333333</v>
      </c>
      <c r="H377" s="17">
        <f t="shared" si="70"/>
        <v>0.30555555555555547</v>
      </c>
      <c r="I377" s="17">
        <f t="shared" si="62"/>
        <v>0.30555555555555547</v>
      </c>
      <c r="J377" s="17">
        <f t="shared" si="71"/>
        <v>1.0999999999999996</v>
      </c>
      <c r="U377">
        <f>IF(E377&lt;1,1,0)</f>
        <v>0</v>
      </c>
      <c r="V377">
        <f>IF(U377=1,"",E377)</f>
        <v>23.5</v>
      </c>
      <c r="W377">
        <f t="shared" si="61"/>
        <v>6.5277777777777777</v>
      </c>
      <c r="Y377" s="17">
        <f t="shared" si="63"/>
        <v>179.30555555555557</v>
      </c>
      <c r="Z377" s="17">
        <f t="shared" si="64"/>
        <v>179.30555555555557</v>
      </c>
      <c r="AA377" s="29">
        <f t="shared" si="65"/>
        <v>164.64123000000001</v>
      </c>
      <c r="AB377" s="30">
        <f>SUM(0.5*$Y$4*$AA$4*$AB$4*F378^2)</f>
        <v>20.117666249999999</v>
      </c>
      <c r="AC377" s="17">
        <f t="shared" si="66"/>
        <v>364.06445180555562</v>
      </c>
      <c r="AD377" s="17">
        <f>SUM(AC377*F378/1000)</f>
        <v>2.4574350496875006</v>
      </c>
      <c r="AE377" s="28" cm="1">
        <f t="array" ref="AE377">SUM(Z377:AB377*F378/1000)</f>
        <v>2.4574350496875002</v>
      </c>
      <c r="AF377" s="28">
        <f t="shared" si="67"/>
        <v>179.30555555555557</v>
      </c>
      <c r="AG377" s="17">
        <f t="shared" si="68"/>
        <v>364.06445180555562</v>
      </c>
    </row>
    <row r="378" spans="2:33" x14ac:dyDescent="0.25">
      <c r="B378" s="3" t="s">
        <v>6</v>
      </c>
      <c r="C378" s="3">
        <v>370</v>
      </c>
      <c r="D378" s="3">
        <v>370</v>
      </c>
      <c r="E378" s="10">
        <v>24.3</v>
      </c>
      <c r="F378" s="24">
        <f t="shared" si="60"/>
        <v>6.75</v>
      </c>
      <c r="G378" s="24">
        <f t="shared" si="69"/>
        <v>2572.333333333333</v>
      </c>
      <c r="H378" s="17">
        <f t="shared" si="70"/>
        <v>0.1388888888888889</v>
      </c>
      <c r="I378" s="17">
        <f t="shared" si="62"/>
        <v>0.1388888888888889</v>
      </c>
      <c r="J378" s="17">
        <f t="shared" si="71"/>
        <v>0.5</v>
      </c>
      <c r="U378">
        <f>IF(E378&lt;1,1,0)</f>
        <v>0</v>
      </c>
      <c r="V378">
        <f>IF(U378=1,"",E378)</f>
        <v>24.3</v>
      </c>
      <c r="W378">
        <f t="shared" si="61"/>
        <v>6.75</v>
      </c>
      <c r="Y378" s="17">
        <f t="shared" si="63"/>
        <v>-89.652777777777786</v>
      </c>
      <c r="Z378" s="17">
        <f t="shared" si="64"/>
        <v>89.652777777777786</v>
      </c>
      <c r="AA378" s="29">
        <f t="shared" si="65"/>
        <v>164.64123000000001</v>
      </c>
      <c r="AB378" s="30">
        <f>SUM(0.5*$Y$4*$AA$4*$AB$4*F379^2)</f>
        <v>20.450184027777777</v>
      </c>
      <c r="AC378" s="17">
        <f t="shared" si="66"/>
        <v>95.438636250000002</v>
      </c>
      <c r="AD378" s="17">
        <f>SUM(AC378*F379/1000)</f>
        <v>0.64951294114583336</v>
      </c>
      <c r="AE378" s="28" cm="1">
        <f t="array" ref="AE378">SUM(Z378:AB378*F379/1000)</f>
        <v>1.8697868608989199</v>
      </c>
      <c r="AF378" s="28">
        <f t="shared" si="67"/>
        <v>-89.652777777777786</v>
      </c>
      <c r="AG378" s="17">
        <f t="shared" si="68"/>
        <v>95.438636250000002</v>
      </c>
    </row>
    <row r="379" spans="2:33" x14ac:dyDescent="0.25">
      <c r="B379" s="3" t="s">
        <v>6</v>
      </c>
      <c r="C379" s="3">
        <v>371</v>
      </c>
      <c r="D379" s="3">
        <v>371</v>
      </c>
      <c r="E379" s="10">
        <v>24.5</v>
      </c>
      <c r="F379" s="24">
        <f t="shared" si="60"/>
        <v>6.8055555555555554</v>
      </c>
      <c r="G379" s="24">
        <f t="shared" si="69"/>
        <v>2579.1388888888887</v>
      </c>
      <c r="H379" s="17">
        <f t="shared" si="70"/>
        <v>-6.9444444444444448E-2</v>
      </c>
      <c r="I379" s="17">
        <f t="shared" si="62"/>
        <v>6.9444444444444448E-2</v>
      </c>
      <c r="J379" s="17">
        <f t="shared" si="71"/>
        <v>-0.25</v>
      </c>
      <c r="U379">
        <f>IF(E379&lt;1,1,0)</f>
        <v>0</v>
      </c>
      <c r="V379">
        <f>IF(U379=1,"",E379)</f>
        <v>24.5</v>
      </c>
      <c r="W379">
        <f t="shared" si="61"/>
        <v>6.8055555555555554</v>
      </c>
      <c r="Y379" s="17">
        <f t="shared" si="63"/>
        <v>-573.7777777777776</v>
      </c>
      <c r="Z379" s="17">
        <f t="shared" si="64"/>
        <v>573.7777777777776</v>
      </c>
      <c r="AA379" s="29">
        <f t="shared" si="65"/>
        <v>164.64123000000001</v>
      </c>
      <c r="AB379" s="30">
        <f>SUM(0.5*$Y$4*$AA$4*$AB$4*F380^2)</f>
        <v>19.298296111111107</v>
      </c>
      <c r="AC379" s="17">
        <f t="shared" si="66"/>
        <v>-389.83825166666651</v>
      </c>
      <c r="AD379" s="17">
        <f>SUM(AC379*F380/1000)</f>
        <v>-2.5772639971296285</v>
      </c>
      <c r="AE379" s="28" cm="1">
        <f t="array" ref="AE379">SUM(Z379:AB379*F380/1000)</f>
        <v>5.0093532868209865</v>
      </c>
      <c r="AF379" s="28">
        <f t="shared" si="67"/>
        <v>-573.7777777777776</v>
      </c>
      <c r="AG379" s="17">
        <f t="shared" si="68"/>
        <v>-389.83825166666651</v>
      </c>
    </row>
    <row r="380" spans="2:33" x14ac:dyDescent="0.25">
      <c r="B380" s="3" t="s">
        <v>6</v>
      </c>
      <c r="C380" s="3">
        <v>372</v>
      </c>
      <c r="D380" s="3">
        <v>372</v>
      </c>
      <c r="E380" s="10">
        <v>23.8</v>
      </c>
      <c r="F380" s="24">
        <f t="shared" si="60"/>
        <v>6.6111111111111107</v>
      </c>
      <c r="G380" s="24">
        <f t="shared" si="69"/>
        <v>2585.75</v>
      </c>
      <c r="H380" s="17">
        <f t="shared" si="70"/>
        <v>-0.44444444444444431</v>
      </c>
      <c r="I380" s="17">
        <f t="shared" si="62"/>
        <v>0.44444444444444431</v>
      </c>
      <c r="J380" s="17">
        <f t="shared" si="71"/>
        <v>-1.5999999999999996</v>
      </c>
      <c r="U380">
        <f>IF(E380&lt;1,1,0)</f>
        <v>0</v>
      </c>
      <c r="V380">
        <f>IF(U380=1,"",E380)</f>
        <v>23.8</v>
      </c>
      <c r="W380">
        <f t="shared" si="61"/>
        <v>6.6111111111111107</v>
      </c>
      <c r="Y380" s="17">
        <f t="shared" si="63"/>
        <v>-1093.7638888888891</v>
      </c>
      <c r="Z380" s="17">
        <f t="shared" si="64"/>
        <v>1093.7638888888891</v>
      </c>
      <c r="AA380" s="29">
        <f t="shared" si="65"/>
        <v>164.64123000000001</v>
      </c>
      <c r="AB380" s="30">
        <f>SUM(0.5*$Y$4*$AA$4*$AB$4*F381^2)</f>
        <v>15.456966250000002</v>
      </c>
      <c r="AC380" s="17">
        <f t="shared" si="66"/>
        <v>-913.66569263888914</v>
      </c>
      <c r="AD380" s="17">
        <f>SUM(AC380*F381/1000)</f>
        <v>-5.4058553481134277</v>
      </c>
      <c r="AE380" s="28" cm="1">
        <f t="array" ref="AE380">SUM(Z380:AB380*F381/1000)</f>
        <v>7.5370173370717604</v>
      </c>
      <c r="AF380" s="28">
        <f t="shared" si="67"/>
        <v>-1093.7638888888891</v>
      </c>
      <c r="AG380" s="17">
        <f t="shared" si="68"/>
        <v>-913.66569263888914</v>
      </c>
    </row>
    <row r="381" spans="2:33" x14ac:dyDescent="0.25">
      <c r="B381" s="3" t="s">
        <v>6</v>
      </c>
      <c r="C381" s="3">
        <v>373</v>
      </c>
      <c r="D381" s="3">
        <v>373</v>
      </c>
      <c r="E381" s="10">
        <v>21.3</v>
      </c>
      <c r="F381" s="24">
        <f t="shared" si="60"/>
        <v>5.916666666666667</v>
      </c>
      <c r="G381" s="24">
        <f t="shared" si="69"/>
        <v>2591.6666666666665</v>
      </c>
      <c r="H381" s="17">
        <f t="shared" si="70"/>
        <v>-0.84722222222222243</v>
      </c>
      <c r="I381" s="17">
        <f t="shared" si="62"/>
        <v>0.84722222222222243</v>
      </c>
      <c r="J381" s="17">
        <f t="shared" si="71"/>
        <v>-3.0500000000000007</v>
      </c>
      <c r="U381">
        <f>IF(E381&lt;1,1,0)</f>
        <v>0</v>
      </c>
      <c r="V381">
        <f>IF(U381=1,"",E381)</f>
        <v>21.3</v>
      </c>
      <c r="W381">
        <f t="shared" si="61"/>
        <v>5.916666666666667</v>
      </c>
      <c r="Y381" s="17">
        <f t="shared" si="63"/>
        <v>-1237.2083333333335</v>
      </c>
      <c r="Z381" s="17">
        <f t="shared" si="64"/>
        <v>1237.2083333333335</v>
      </c>
      <c r="AA381" s="29">
        <f t="shared" si="65"/>
        <v>164.64123000000001</v>
      </c>
      <c r="AB381" s="30">
        <f>SUM(0.5*$Y$4*$AA$4*$AB$4*F382^2)</f>
        <v>10.67361625</v>
      </c>
      <c r="AC381" s="17">
        <f t="shared" si="66"/>
        <v>-1061.8934870833336</v>
      </c>
      <c r="AD381" s="17">
        <f>SUM(AC381*F382/1000)</f>
        <v>-5.2209763114930574</v>
      </c>
      <c r="AE381" s="28" cm="1">
        <f t="array" ref="AE381">SUM(Z381:AB381*F382/1000)</f>
        <v>6.9449056329513903</v>
      </c>
      <c r="AF381" s="28">
        <f t="shared" si="67"/>
        <v>-1237.2083333333335</v>
      </c>
      <c r="AG381" s="17">
        <f t="shared" si="68"/>
        <v>-1061.8934870833336</v>
      </c>
    </row>
    <row r="382" spans="2:33" x14ac:dyDescent="0.25">
      <c r="B382" s="3" t="s">
        <v>6</v>
      </c>
      <c r="C382" s="3">
        <v>374</v>
      </c>
      <c r="D382" s="3">
        <v>374</v>
      </c>
      <c r="E382" s="10">
        <v>17.7</v>
      </c>
      <c r="F382" s="24">
        <f t="shared" si="60"/>
        <v>4.916666666666667</v>
      </c>
      <c r="G382" s="24">
        <f t="shared" si="69"/>
        <v>2596.583333333333</v>
      </c>
      <c r="H382" s="17">
        <f t="shared" si="70"/>
        <v>-0.95833333333333337</v>
      </c>
      <c r="I382" s="17">
        <f t="shared" si="62"/>
        <v>0.95833333333333337</v>
      </c>
      <c r="J382" s="17">
        <f t="shared" si="71"/>
        <v>-3.45</v>
      </c>
      <c r="U382">
        <f>IF(E382&lt;1,1,0)</f>
        <v>0</v>
      </c>
      <c r="V382">
        <f>IF(U382=1,"",E382)</f>
        <v>17.7</v>
      </c>
      <c r="W382">
        <f t="shared" si="61"/>
        <v>4.9166666666666661</v>
      </c>
      <c r="Y382" s="17">
        <f t="shared" si="63"/>
        <v>-1039.9722222222219</v>
      </c>
      <c r="Z382" s="17">
        <f t="shared" si="64"/>
        <v>1039.9722222222219</v>
      </c>
      <c r="AA382" s="29">
        <f t="shared" si="65"/>
        <v>164.64123000000001</v>
      </c>
      <c r="AB382" s="30">
        <f>SUM(0.5*$Y$4*$AA$4*$AB$4*F383^2)</f>
        <v>7.0646399999999998</v>
      </c>
      <c r="AC382" s="17">
        <f t="shared" si="66"/>
        <v>-868.26635222222194</v>
      </c>
      <c r="AD382" s="17">
        <f>SUM(AC382*F383/1000)</f>
        <v>-3.4730654088888877</v>
      </c>
      <c r="AE382" s="28" cm="1">
        <f t="array" ref="AE382">SUM(Z382:AB382*F383/1000)</f>
        <v>4.8467123688888876</v>
      </c>
      <c r="AF382" s="28">
        <f t="shared" si="67"/>
        <v>-1039.9722222222219</v>
      </c>
      <c r="AG382" s="17">
        <f t="shared" si="68"/>
        <v>-868.26635222222194</v>
      </c>
    </row>
    <row r="383" spans="2:33" x14ac:dyDescent="0.25">
      <c r="B383" s="3" t="s">
        <v>6</v>
      </c>
      <c r="C383" s="3">
        <v>375</v>
      </c>
      <c r="D383" s="3">
        <v>375</v>
      </c>
      <c r="E383" s="10">
        <v>14.4</v>
      </c>
      <c r="F383" s="24">
        <f t="shared" si="60"/>
        <v>4</v>
      </c>
      <c r="G383" s="24">
        <f t="shared" si="69"/>
        <v>2600.583333333333</v>
      </c>
      <c r="H383" s="17">
        <f t="shared" si="70"/>
        <v>-0.80555555555555536</v>
      </c>
      <c r="I383" s="17">
        <f t="shared" si="62"/>
        <v>0.80555555555555536</v>
      </c>
      <c r="J383" s="17">
        <f t="shared" si="71"/>
        <v>-2.8999999999999995</v>
      </c>
      <c r="U383">
        <f>IF(E383&lt;1,1,0)</f>
        <v>0</v>
      </c>
      <c r="V383">
        <f>IF(U383=1,"",E383)</f>
        <v>14.4</v>
      </c>
      <c r="W383">
        <f t="shared" si="61"/>
        <v>4</v>
      </c>
      <c r="Y383" s="17">
        <f t="shared" si="63"/>
        <v>-753.08333333333348</v>
      </c>
      <c r="Z383" s="17">
        <f t="shared" si="64"/>
        <v>753.08333333333348</v>
      </c>
      <c r="AA383" s="29">
        <f t="shared" si="65"/>
        <v>164.64123000000001</v>
      </c>
      <c r="AB383" s="30">
        <f>SUM(0.5*$Y$4*$AA$4*$AB$4*F384^2)</f>
        <v>4.8245740277777767</v>
      </c>
      <c r="AC383" s="17">
        <f t="shared" si="66"/>
        <v>-583.61752930555576</v>
      </c>
      <c r="AD383" s="17">
        <f>SUM(AC383*F384/1000)</f>
        <v>-1.929180166315587</v>
      </c>
      <c r="AE383" s="28" cm="1">
        <f t="array" ref="AE383">SUM(Z383:AB383*F384/1000)</f>
        <v>3.0495374262770065</v>
      </c>
      <c r="AF383" s="28">
        <f t="shared" si="67"/>
        <v>-753.08333333333348</v>
      </c>
      <c r="AG383" s="17">
        <f t="shared" si="68"/>
        <v>-583.61752930555576</v>
      </c>
    </row>
    <row r="384" spans="2:33" x14ac:dyDescent="0.25">
      <c r="B384" s="3" t="s">
        <v>6</v>
      </c>
      <c r="C384" s="3">
        <v>376</v>
      </c>
      <c r="D384" s="3">
        <v>376</v>
      </c>
      <c r="E384" s="10">
        <v>11.9</v>
      </c>
      <c r="F384" s="24">
        <f t="shared" si="60"/>
        <v>3.3055555555555554</v>
      </c>
      <c r="G384" s="24">
        <f t="shared" si="69"/>
        <v>2603.8888888888887</v>
      </c>
      <c r="H384" s="17">
        <f t="shared" si="70"/>
        <v>-0.58333333333333348</v>
      </c>
      <c r="I384" s="17">
        <f t="shared" si="62"/>
        <v>0.58333333333333348</v>
      </c>
      <c r="J384" s="17">
        <f t="shared" si="71"/>
        <v>-2.1000000000000005</v>
      </c>
      <c r="U384">
        <f>IF(E384&lt;1,1,0)</f>
        <v>0</v>
      </c>
      <c r="V384">
        <f>IF(U384=1,"",E384)</f>
        <v>11.9</v>
      </c>
      <c r="W384">
        <f t="shared" si="61"/>
        <v>3.3055555555555554</v>
      </c>
      <c r="Y384" s="17">
        <f t="shared" si="63"/>
        <v>-537.91666666666663</v>
      </c>
      <c r="Z384" s="17">
        <f t="shared" si="64"/>
        <v>537.91666666666663</v>
      </c>
      <c r="AA384" s="29">
        <f t="shared" si="65"/>
        <v>164.64123000000001</v>
      </c>
      <c r="AB384" s="30">
        <f>SUM(0.5*$Y$4*$AA$4*$AB$4*F385^2)</f>
        <v>3.5445850000000001</v>
      </c>
      <c r="AC384" s="17">
        <f t="shared" si="66"/>
        <v>-369.73085166666664</v>
      </c>
      <c r="AD384" s="17">
        <f>SUM(AC384*F385/1000)</f>
        <v>-1.0475707463888888</v>
      </c>
      <c r="AE384" s="28" cm="1">
        <f t="array" ref="AE384">SUM(Z384:AB384*F385/1000)</f>
        <v>2.0006236980555556</v>
      </c>
      <c r="AF384" s="28">
        <f t="shared" si="67"/>
        <v>-537.91666666666663</v>
      </c>
      <c r="AG384" s="17">
        <f t="shared" si="68"/>
        <v>-369.73085166666664</v>
      </c>
    </row>
    <row r="385" spans="2:33" x14ac:dyDescent="0.25">
      <c r="B385" s="3" t="s">
        <v>6</v>
      </c>
      <c r="C385" s="3">
        <v>377</v>
      </c>
      <c r="D385" s="3">
        <v>377</v>
      </c>
      <c r="E385" s="10">
        <v>10.199999999999999</v>
      </c>
      <c r="F385" s="24">
        <f t="shared" si="60"/>
        <v>2.8333333333333335</v>
      </c>
      <c r="G385" s="24">
        <f t="shared" si="69"/>
        <v>2606.7222222222222</v>
      </c>
      <c r="H385" s="17">
        <f t="shared" si="70"/>
        <v>-0.41666666666666663</v>
      </c>
      <c r="I385" s="17">
        <f t="shared" si="62"/>
        <v>0.41666666666666663</v>
      </c>
      <c r="J385" s="17">
        <f t="shared" si="71"/>
        <v>-1.5</v>
      </c>
      <c r="U385">
        <f>IF(E385&lt;1,1,0)</f>
        <v>0</v>
      </c>
      <c r="V385">
        <f>IF(U385=1,"",E385)</f>
        <v>10.199999999999999</v>
      </c>
      <c r="W385">
        <f t="shared" si="61"/>
        <v>2.833333333333333</v>
      </c>
      <c r="Y385" s="17">
        <f t="shared" si="63"/>
        <v>-394.47222222222211</v>
      </c>
      <c r="Z385" s="17">
        <f t="shared" si="64"/>
        <v>394.47222222222211</v>
      </c>
      <c r="AA385" s="29">
        <f t="shared" si="65"/>
        <v>164.64123000000001</v>
      </c>
      <c r="AB385" s="30">
        <f>SUM(0.5*$Y$4*$AA$4*$AB$4*F386^2)</f>
        <v>2.6986406944444443</v>
      </c>
      <c r="AC385" s="17">
        <f t="shared" si="66"/>
        <v>-227.13235152777767</v>
      </c>
      <c r="AD385" s="17">
        <f>SUM(AC385*F386/1000)</f>
        <v>-0.56152164683256145</v>
      </c>
      <c r="AE385" s="28" cm="1">
        <f t="array" ref="AE385">SUM(Z385:AB385*F386/1000)</f>
        <v>1.3889243408217589</v>
      </c>
      <c r="AF385" s="28">
        <f t="shared" si="67"/>
        <v>-394.47222222222211</v>
      </c>
      <c r="AG385" s="17">
        <f t="shared" si="68"/>
        <v>-227.13235152777767</v>
      </c>
    </row>
    <row r="386" spans="2:33" x14ac:dyDescent="0.25">
      <c r="B386" s="3" t="s">
        <v>6</v>
      </c>
      <c r="C386" s="3">
        <v>378</v>
      </c>
      <c r="D386" s="3">
        <v>378</v>
      </c>
      <c r="E386" s="10">
        <v>8.9</v>
      </c>
      <c r="F386" s="24">
        <f t="shared" si="60"/>
        <v>2.4722222222222223</v>
      </c>
      <c r="G386" s="24">
        <f t="shared" si="69"/>
        <v>2609.1944444444443</v>
      </c>
      <c r="H386" s="17">
        <f t="shared" si="70"/>
        <v>-0.30555555555555547</v>
      </c>
      <c r="I386" s="17">
        <f t="shared" si="62"/>
        <v>0.30555555555555547</v>
      </c>
      <c r="J386" s="17">
        <f t="shared" si="71"/>
        <v>-1.0999999999999996</v>
      </c>
      <c r="U386">
        <f>IF(E386&lt;1,1,0)</f>
        <v>0</v>
      </c>
      <c r="V386">
        <f>IF(U386=1,"",E386)</f>
        <v>8.9</v>
      </c>
      <c r="W386">
        <f t="shared" si="61"/>
        <v>2.4722222222222223</v>
      </c>
      <c r="Y386" s="17">
        <f t="shared" si="63"/>
        <v>-304.81944444444446</v>
      </c>
      <c r="Z386" s="17">
        <f t="shared" si="64"/>
        <v>304.81944444444446</v>
      </c>
      <c r="AA386" s="29">
        <f t="shared" si="65"/>
        <v>164.64123000000001</v>
      </c>
      <c r="AB386" s="30">
        <f>SUM(0.5*$Y$4*$AA$4*$AB$4*F387^2)</f>
        <v>2.1804444444444449</v>
      </c>
      <c r="AC386" s="17">
        <f t="shared" si="66"/>
        <v>-137.99777</v>
      </c>
      <c r="AD386" s="17">
        <f>SUM(AC386*F387/1000)</f>
        <v>-0.30666171111111112</v>
      </c>
      <c r="AE386" s="28" cm="1">
        <f t="array" ref="AE386">SUM(Z386:AB386*F387/1000)</f>
        <v>1.048091375308642</v>
      </c>
      <c r="AF386" s="28">
        <f t="shared" si="67"/>
        <v>-304.81944444444446</v>
      </c>
      <c r="AG386" s="17">
        <f t="shared" si="68"/>
        <v>-137.99777</v>
      </c>
    </row>
    <row r="387" spans="2:33" x14ac:dyDescent="0.25">
      <c r="B387" s="3" t="s">
        <v>6</v>
      </c>
      <c r="C387" s="3">
        <v>379</v>
      </c>
      <c r="D387" s="3">
        <v>379</v>
      </c>
      <c r="E387" s="10">
        <v>8</v>
      </c>
      <c r="F387" s="24">
        <f t="shared" si="60"/>
        <v>2.2222222222222223</v>
      </c>
      <c r="G387" s="24">
        <f t="shared" si="69"/>
        <v>2611.4166666666665</v>
      </c>
      <c r="H387" s="17">
        <f t="shared" si="70"/>
        <v>-0.23611111111111113</v>
      </c>
      <c r="I387" s="17">
        <f t="shared" si="62"/>
        <v>0.23611111111111113</v>
      </c>
      <c r="J387" s="17">
        <f t="shared" si="71"/>
        <v>-0.85000000000000009</v>
      </c>
      <c r="U387">
        <f>IF(E387&lt;1,1,0)</f>
        <v>0</v>
      </c>
      <c r="V387">
        <f>IF(U387=1,"",E387)</f>
        <v>8</v>
      </c>
      <c r="W387">
        <f t="shared" si="61"/>
        <v>2.2222222222222223</v>
      </c>
      <c r="Y387" s="17">
        <f t="shared" si="63"/>
        <v>-340.68055555555566</v>
      </c>
      <c r="Z387" s="17">
        <f t="shared" si="64"/>
        <v>340.68055555555566</v>
      </c>
      <c r="AA387" s="29">
        <f t="shared" si="65"/>
        <v>164.64123000000001</v>
      </c>
      <c r="AB387" s="30">
        <f>SUM(0.5*$Y$4*$AA$4*$AB$4*F388^2)</f>
        <v>1.76616</v>
      </c>
      <c r="AC387" s="17">
        <f t="shared" si="66"/>
        <v>-174.27316555555564</v>
      </c>
      <c r="AD387" s="17">
        <f>SUM(AC387*F388/1000)</f>
        <v>-0.34854633111111127</v>
      </c>
      <c r="AE387" s="28" cm="1">
        <f t="array" ref="AE387">SUM(Z387:AB387*F388/1000)</f>
        <v>1.0141758911111112</v>
      </c>
      <c r="AF387" s="28">
        <f t="shared" si="67"/>
        <v>-340.68055555555566</v>
      </c>
      <c r="AG387" s="17">
        <f t="shared" si="68"/>
        <v>-174.27316555555564</v>
      </c>
    </row>
    <row r="388" spans="2:33" x14ac:dyDescent="0.25">
      <c r="B388" s="3" t="s">
        <v>6</v>
      </c>
      <c r="C388" s="3">
        <v>380</v>
      </c>
      <c r="D388" s="3">
        <v>380</v>
      </c>
      <c r="E388" s="10">
        <v>7.2</v>
      </c>
      <c r="F388" s="24">
        <f t="shared" si="60"/>
        <v>2</v>
      </c>
      <c r="G388" s="24">
        <f t="shared" si="69"/>
        <v>2613.4166666666665</v>
      </c>
      <c r="H388" s="17">
        <f t="shared" si="70"/>
        <v>-0.26388888888888895</v>
      </c>
      <c r="I388" s="17">
        <f t="shared" si="62"/>
        <v>0.26388888888888895</v>
      </c>
      <c r="J388" s="17">
        <f t="shared" si="71"/>
        <v>-0.95000000000000018</v>
      </c>
      <c r="U388">
        <f>IF(E388&lt;1,1,0)</f>
        <v>0</v>
      </c>
      <c r="V388">
        <f>IF(U388=1,"",E388)</f>
        <v>7.2</v>
      </c>
      <c r="W388">
        <f t="shared" si="61"/>
        <v>2</v>
      </c>
      <c r="Y388" s="17">
        <f t="shared" si="63"/>
        <v>-412.40277777777777</v>
      </c>
      <c r="Z388" s="17">
        <f t="shared" si="64"/>
        <v>412.40277777777777</v>
      </c>
      <c r="AA388" s="29">
        <f t="shared" si="65"/>
        <v>164.64123000000001</v>
      </c>
      <c r="AB388" s="30">
        <f>SUM(0.5*$Y$4*$AA$4*$AB$4*F389^2)</f>
        <v>1.2677240277777777</v>
      </c>
      <c r="AC388" s="17">
        <f t="shared" si="66"/>
        <v>-246.49382374999999</v>
      </c>
      <c r="AD388" s="17">
        <f>SUM(AC388*F389/1000)</f>
        <v>-0.41767009024305551</v>
      </c>
      <c r="AE388" s="28" cm="1">
        <f t="array" ref="AE388">SUM(Z388:AB388*F389/1000)</f>
        <v>0.9799171011149691</v>
      </c>
      <c r="AF388" s="28">
        <f t="shared" si="67"/>
        <v>-412.40277777777777</v>
      </c>
      <c r="AG388" s="17">
        <f t="shared" si="68"/>
        <v>-246.49382374999999</v>
      </c>
    </row>
    <row r="389" spans="2:33" x14ac:dyDescent="0.25">
      <c r="B389" s="3" t="s">
        <v>6</v>
      </c>
      <c r="C389" s="3">
        <v>381</v>
      </c>
      <c r="D389" s="3">
        <v>381</v>
      </c>
      <c r="E389" s="10">
        <v>6.1</v>
      </c>
      <c r="F389" s="24">
        <f t="shared" si="60"/>
        <v>1.6944444444444444</v>
      </c>
      <c r="G389" s="24">
        <f t="shared" si="69"/>
        <v>2615.1111111111109</v>
      </c>
      <c r="H389" s="17">
        <f t="shared" si="70"/>
        <v>-0.31944444444444442</v>
      </c>
      <c r="I389" s="17">
        <f t="shared" si="62"/>
        <v>0.31944444444444442</v>
      </c>
      <c r="J389" s="17">
        <f t="shared" si="71"/>
        <v>-1.1499999999999999</v>
      </c>
      <c r="U389">
        <f>IF(E389&lt;1,1,0)</f>
        <v>0</v>
      </c>
      <c r="V389">
        <f>IF(U389=1,"",E389)</f>
        <v>6.1</v>
      </c>
      <c r="W389">
        <f t="shared" si="61"/>
        <v>1.6944444444444442</v>
      </c>
      <c r="Y389" s="17">
        <f t="shared" si="63"/>
        <v>-430.33333333333326</v>
      </c>
      <c r="Z389" s="17">
        <f t="shared" si="64"/>
        <v>430.33333333333326</v>
      </c>
      <c r="AA389" s="29">
        <f t="shared" si="65"/>
        <v>164.64123000000001</v>
      </c>
      <c r="AB389" s="30">
        <f>SUM(0.5*$Y$4*$AA$4*$AB$4*F390^2)</f>
        <v>0.81800736111111116</v>
      </c>
      <c r="AC389" s="17">
        <f t="shared" si="66"/>
        <v>-264.87409597222216</v>
      </c>
      <c r="AD389" s="17">
        <f>SUM(AC389*F390/1000)</f>
        <v>-0.36052307507330239</v>
      </c>
      <c r="AE389" s="28" cm="1">
        <f t="array" ref="AE389">SUM(Z389:AB389*F390/1000)</f>
        <v>0.81093988788966043</v>
      </c>
      <c r="AF389" s="28">
        <f t="shared" si="67"/>
        <v>-430.33333333333326</v>
      </c>
      <c r="AG389" s="17">
        <f t="shared" si="68"/>
        <v>-264.87409597222216</v>
      </c>
    </row>
    <row r="390" spans="2:33" x14ac:dyDescent="0.25">
      <c r="B390" s="3" t="s">
        <v>6</v>
      </c>
      <c r="C390" s="3">
        <v>382</v>
      </c>
      <c r="D390" s="3">
        <v>382</v>
      </c>
      <c r="E390" s="10">
        <v>4.9000000000000004</v>
      </c>
      <c r="F390" s="24">
        <f t="shared" si="60"/>
        <v>1.3611111111111112</v>
      </c>
      <c r="G390" s="24">
        <f t="shared" si="69"/>
        <v>2616.4722222222222</v>
      </c>
      <c r="H390" s="17">
        <f t="shared" si="70"/>
        <v>-0.33333333333333326</v>
      </c>
      <c r="I390" s="17">
        <f t="shared" si="62"/>
        <v>0.33333333333333326</v>
      </c>
      <c r="J390" s="17">
        <f t="shared" si="71"/>
        <v>-1.1999999999999997</v>
      </c>
      <c r="U390">
        <f>IF(E390&lt;1,1,0)</f>
        <v>0</v>
      </c>
      <c r="V390">
        <f>IF(U390=1,"",E390)</f>
        <v>4.9000000000000004</v>
      </c>
      <c r="W390">
        <f t="shared" si="61"/>
        <v>1.3611111111111112</v>
      </c>
      <c r="Y390" s="17">
        <f t="shared" si="63"/>
        <v>-466.19444444444451</v>
      </c>
      <c r="Z390" s="17">
        <f t="shared" si="64"/>
        <v>466.19444444444451</v>
      </c>
      <c r="AA390" s="29">
        <f t="shared" si="65"/>
        <v>164.64123000000001</v>
      </c>
      <c r="AB390" s="30">
        <f>SUM(0.5*$Y$4*$AA$4*$AB$4*F391^2)</f>
        <v>0.46641069444444433</v>
      </c>
      <c r="AC390" s="17">
        <f t="shared" si="66"/>
        <v>-301.08680375000006</v>
      </c>
      <c r="AD390" s="17">
        <f>SUM(AC390*F391/1000)</f>
        <v>-0.30945032607638895</v>
      </c>
      <c r="AE390" s="28" cm="1">
        <f t="array" ref="AE390">SUM(Z390:AB390*F391/1000)</f>
        <v>0.64883825417052476</v>
      </c>
      <c r="AF390" s="28">
        <f t="shared" si="67"/>
        <v>-466.19444444444451</v>
      </c>
      <c r="AG390" s="17">
        <f t="shared" si="68"/>
        <v>-301.08680375000006</v>
      </c>
    </row>
    <row r="391" spans="2:33" x14ac:dyDescent="0.25">
      <c r="B391" s="3" t="s">
        <v>6</v>
      </c>
      <c r="C391" s="3">
        <v>383</v>
      </c>
      <c r="D391" s="3">
        <v>383</v>
      </c>
      <c r="E391" s="10">
        <v>3.7</v>
      </c>
      <c r="F391" s="24">
        <f t="shared" si="60"/>
        <v>1.0277777777777777</v>
      </c>
      <c r="G391" s="24">
        <f t="shared" si="69"/>
        <v>2617.5</v>
      </c>
      <c r="H391" s="17">
        <f t="shared" si="70"/>
        <v>-0.36111111111111116</v>
      </c>
      <c r="I391" s="17">
        <f t="shared" si="62"/>
        <v>0.36111111111111116</v>
      </c>
      <c r="J391" s="17">
        <f t="shared" si="71"/>
        <v>-1.3000000000000003</v>
      </c>
      <c r="U391">
        <f>IF(E391&lt;1,1,0)</f>
        <v>0</v>
      </c>
      <c r="V391">
        <f>IF(U391=1,"",E391)</f>
        <v>3.7</v>
      </c>
      <c r="W391">
        <f t="shared" si="61"/>
        <v>1.0277777777777779</v>
      </c>
      <c r="Y391" s="17">
        <f t="shared" si="63"/>
        <v>-502.05555555555554</v>
      </c>
      <c r="Z391" s="17">
        <f t="shared" si="64"/>
        <v>502.05555555555554</v>
      </c>
      <c r="AA391" s="29">
        <f t="shared" si="65"/>
        <v>164.64123000000001</v>
      </c>
      <c r="AB391" s="30">
        <f>SUM(0.5*$Y$4*$AA$4*$AB$4*F392^2)</f>
        <v>0.18022736111111107</v>
      </c>
      <c r="AC391" s="17">
        <f t="shared" si="66"/>
        <v>-337.23409819444441</v>
      </c>
      <c r="AD391" s="17">
        <f>SUM(AC391*F392/1000)</f>
        <v>-0.21545511829089503</v>
      </c>
      <c r="AE391" s="28" cm="1">
        <f t="array" ref="AE391">SUM(Z391:AB391*F392/1000)</f>
        <v>0.42606031380787035</v>
      </c>
      <c r="AF391" s="28">
        <f t="shared" si="67"/>
        <v>-502.05555555555554</v>
      </c>
      <c r="AG391" s="17">
        <f t="shared" si="68"/>
        <v>-337.23409819444441</v>
      </c>
    </row>
    <row r="392" spans="2:33" x14ac:dyDescent="0.25">
      <c r="B392" s="3" t="s">
        <v>6</v>
      </c>
      <c r="C392" s="3">
        <v>384</v>
      </c>
      <c r="D392" s="3">
        <v>384</v>
      </c>
      <c r="E392" s="10">
        <v>2.2999999999999998</v>
      </c>
      <c r="F392" s="24">
        <f t="shared" ref="F392:F455" si="72">SUM(E392*1000/3600)</f>
        <v>0.63888888888888884</v>
      </c>
      <c r="G392" s="24">
        <f t="shared" si="69"/>
        <v>2618.1388888888887</v>
      </c>
      <c r="H392" s="17">
        <f t="shared" si="70"/>
        <v>-0.3888888888888889</v>
      </c>
      <c r="I392" s="17">
        <f t="shared" si="62"/>
        <v>0.3888888888888889</v>
      </c>
      <c r="J392" s="17">
        <f t="shared" si="71"/>
        <v>-1.4000000000000001</v>
      </c>
      <c r="U392">
        <f>IF(E392&lt;1,1,0)</f>
        <v>0</v>
      </c>
      <c r="V392">
        <f>IF(U392=1,"",E392)</f>
        <v>2.2999999999999998</v>
      </c>
      <c r="W392">
        <f t="shared" ref="W392:W455" si="73">E392/3.6</f>
        <v>0.63888888888888884</v>
      </c>
      <c r="Y392" s="17">
        <f t="shared" si="63"/>
        <v>-412.40277777777777</v>
      </c>
      <c r="Z392" s="17">
        <f t="shared" si="64"/>
        <v>412.40277777777777</v>
      </c>
      <c r="AA392" s="29">
        <f t="shared" si="65"/>
        <v>164.64123000000001</v>
      </c>
      <c r="AB392" s="30">
        <f>SUM(0.5*$Y$4*$AA$4*$AB$4*F393^2)</f>
        <v>2.7596249999999999E-2</v>
      </c>
      <c r="AC392" s="17">
        <f t="shared" si="66"/>
        <v>-247.73395152777778</v>
      </c>
      <c r="AD392" s="17">
        <f>SUM(AC392*F393/1000)</f>
        <v>-6.1933487881944443E-2</v>
      </c>
      <c r="AE392" s="28" cm="1">
        <f t="array" ref="AE392">SUM(Z392:AB392*F393/1000)</f>
        <v>0.14426790100694445</v>
      </c>
      <c r="AF392" s="28">
        <f t="shared" si="67"/>
        <v>-412.40277777777777</v>
      </c>
      <c r="AG392" s="17">
        <f t="shared" si="68"/>
        <v>-247.73395152777778</v>
      </c>
    </row>
    <row r="393" spans="2:33" x14ac:dyDescent="0.25">
      <c r="B393" s="3" t="s">
        <v>6</v>
      </c>
      <c r="C393" s="3">
        <v>385</v>
      </c>
      <c r="D393" s="3">
        <v>385</v>
      </c>
      <c r="E393" s="10">
        <v>0.9</v>
      </c>
      <c r="F393" s="24">
        <f t="shared" si="72"/>
        <v>0.25</v>
      </c>
      <c r="G393" s="24">
        <f t="shared" si="69"/>
        <v>2618.3888888888887</v>
      </c>
      <c r="H393" s="17">
        <f t="shared" si="70"/>
        <v>-0.31944444444444442</v>
      </c>
      <c r="I393" s="17">
        <f t="shared" ref="I393:I456" si="74">ABS(H393)</f>
        <v>0.31944444444444442</v>
      </c>
      <c r="J393" s="17">
        <f t="shared" si="71"/>
        <v>-1.1499999999999999</v>
      </c>
      <c r="U393">
        <f>IF(E393&lt;1,1,0)</f>
        <v>1</v>
      </c>
      <c r="V393" t="str">
        <f>IF(U393=1,"",E393)</f>
        <v/>
      </c>
      <c r="W393">
        <f t="shared" si="73"/>
        <v>0.25</v>
      </c>
      <c r="Y393" s="17">
        <f t="shared" ref="Y393:Y456" si="75">SUM($W$4*H394*1)</f>
        <v>-161.375</v>
      </c>
      <c r="Z393" s="17">
        <f t="shared" ref="Z393:Z456" si="76">ABS(Y393)</f>
        <v>161.375</v>
      </c>
      <c r="AA393" s="29">
        <f t="shared" ref="AA393:AA456" si="77">SUM($W$4*$V$4*$X$4)</f>
        <v>164.64123000000001</v>
      </c>
      <c r="AB393" s="30">
        <f>SUM(0.5*$Y$4*$AA$4*$AB$4*F394^2)</f>
        <v>0</v>
      </c>
      <c r="AC393" s="17">
        <f t="shared" ref="AC393:AC456" si="78">SUM(Y393+$AA$8+AB393)</f>
        <v>3.2662300000000073</v>
      </c>
      <c r="AD393" s="17">
        <f>SUM(AC393*F394/1000)</f>
        <v>0</v>
      </c>
      <c r="AE393" s="28" cm="1">
        <f t="array" ref="AE393">SUM(Z393:AB393*F394/1000)</f>
        <v>0</v>
      </c>
      <c r="AF393" s="28">
        <f t="shared" ref="AF393:AF456" si="79">SUM($W$4*H394)</f>
        <v>-161.375</v>
      </c>
      <c r="AG393" s="17">
        <f t="shared" ref="AG393:AG456" si="80">AF393+AA393+AB393</f>
        <v>3.2662300000000073</v>
      </c>
    </row>
    <row r="394" spans="2:33" x14ac:dyDescent="0.25">
      <c r="B394" s="3" t="s">
        <v>6</v>
      </c>
      <c r="C394" s="3">
        <v>386</v>
      </c>
      <c r="D394" s="3">
        <v>386</v>
      </c>
      <c r="E394" s="10">
        <v>0</v>
      </c>
      <c r="F394" s="24">
        <f t="shared" si="72"/>
        <v>0</v>
      </c>
      <c r="G394" s="24">
        <f t="shared" ref="G394:G457" si="81">SUM(G393+F394)</f>
        <v>2618.3888888888887</v>
      </c>
      <c r="H394" s="17">
        <f t="shared" ref="H394:H457" si="82">($E395-$E393)/2/3.6</f>
        <v>-0.125</v>
      </c>
      <c r="I394" s="17">
        <f t="shared" si="74"/>
        <v>0.125</v>
      </c>
      <c r="J394" s="17">
        <f t="shared" ref="J394:J457" si="83">($E395-$E393)/2</f>
        <v>-0.45</v>
      </c>
      <c r="U394">
        <f>IF(E394&lt;1,1,0)</f>
        <v>1</v>
      </c>
      <c r="V394" t="str">
        <f>IF(U394=1,"",E394)</f>
        <v/>
      </c>
      <c r="W394">
        <f t="shared" si="73"/>
        <v>0</v>
      </c>
      <c r="Y394" s="17">
        <f t="shared" si="75"/>
        <v>0</v>
      </c>
      <c r="Z394" s="17">
        <f t="shared" si="76"/>
        <v>0</v>
      </c>
      <c r="AA394" s="29">
        <f t="shared" si="77"/>
        <v>164.64123000000001</v>
      </c>
      <c r="AB394" s="30">
        <f>SUM(0.5*$Y$4*$AA$4*$AB$4*F395^2)</f>
        <v>0</v>
      </c>
      <c r="AC394" s="17">
        <f t="shared" si="78"/>
        <v>164.64123000000001</v>
      </c>
      <c r="AD394" s="17">
        <f>SUM(AC394*F395/1000)</f>
        <v>0</v>
      </c>
      <c r="AE394" s="28" cm="1">
        <f t="array" ref="AE394">SUM(Z394:AB394*F395/1000)</f>
        <v>0</v>
      </c>
      <c r="AF394" s="28">
        <f t="shared" si="79"/>
        <v>0</v>
      </c>
      <c r="AG394" s="17">
        <f t="shared" si="80"/>
        <v>164.64123000000001</v>
      </c>
    </row>
    <row r="395" spans="2:33" x14ac:dyDescent="0.25">
      <c r="B395" s="3" t="s">
        <v>6</v>
      </c>
      <c r="C395" s="3">
        <v>387</v>
      </c>
      <c r="D395" s="3">
        <v>387</v>
      </c>
      <c r="E395" s="10">
        <v>0</v>
      </c>
      <c r="F395" s="24">
        <f t="shared" si="72"/>
        <v>0</v>
      </c>
      <c r="G395" s="24">
        <f t="shared" si="81"/>
        <v>2618.3888888888887</v>
      </c>
      <c r="H395" s="17">
        <f t="shared" si="82"/>
        <v>0</v>
      </c>
      <c r="I395" s="17">
        <f t="shared" si="74"/>
        <v>0</v>
      </c>
      <c r="J395" s="17">
        <f t="shared" si="83"/>
        <v>0</v>
      </c>
      <c r="U395">
        <f>IF(E395&lt;1,1,0)</f>
        <v>1</v>
      </c>
      <c r="V395" t="str">
        <f>IF(U395=1,"",E395)</f>
        <v/>
      </c>
      <c r="W395">
        <f t="shared" si="73"/>
        <v>0</v>
      </c>
      <c r="Y395" s="17">
        <f t="shared" si="75"/>
        <v>0</v>
      </c>
      <c r="Z395" s="17">
        <f t="shared" si="76"/>
        <v>0</v>
      </c>
      <c r="AA395" s="29">
        <f t="shared" si="77"/>
        <v>164.64123000000001</v>
      </c>
      <c r="AB395" s="30">
        <f>SUM(0.5*$Y$4*$AA$4*$AB$4*F396^2)</f>
        <v>0</v>
      </c>
      <c r="AC395" s="17">
        <f t="shared" si="78"/>
        <v>164.64123000000001</v>
      </c>
      <c r="AD395" s="17">
        <f>SUM(AC395*F396/1000)</f>
        <v>0</v>
      </c>
      <c r="AE395" s="28" cm="1">
        <f t="array" ref="AE395">SUM(Z395:AB395*F396/1000)</f>
        <v>0</v>
      </c>
      <c r="AF395" s="28">
        <f t="shared" si="79"/>
        <v>0</v>
      </c>
      <c r="AG395" s="17">
        <f t="shared" si="80"/>
        <v>164.64123000000001</v>
      </c>
    </row>
    <row r="396" spans="2:33" x14ac:dyDescent="0.25">
      <c r="B396" s="3" t="s">
        <v>6</v>
      </c>
      <c r="C396" s="3">
        <v>388</v>
      </c>
      <c r="D396" s="3">
        <v>388</v>
      </c>
      <c r="E396" s="10">
        <v>0</v>
      </c>
      <c r="F396" s="24">
        <f t="shared" si="72"/>
        <v>0</v>
      </c>
      <c r="G396" s="24">
        <f t="shared" si="81"/>
        <v>2618.3888888888887</v>
      </c>
      <c r="H396" s="17">
        <f t="shared" si="82"/>
        <v>0</v>
      </c>
      <c r="I396" s="17">
        <f t="shared" si="74"/>
        <v>0</v>
      </c>
      <c r="J396" s="17">
        <f t="shared" si="83"/>
        <v>0</v>
      </c>
      <c r="U396">
        <f>IF(E396&lt;1,1,0)</f>
        <v>1</v>
      </c>
      <c r="V396" t="str">
        <f>IF(U396=1,"",E396)</f>
        <v/>
      </c>
      <c r="W396">
        <f t="shared" si="73"/>
        <v>0</v>
      </c>
      <c r="Y396" s="17">
        <f t="shared" si="75"/>
        <v>0</v>
      </c>
      <c r="Z396" s="17">
        <f t="shared" si="76"/>
        <v>0</v>
      </c>
      <c r="AA396" s="29">
        <f t="shared" si="77"/>
        <v>164.64123000000001</v>
      </c>
      <c r="AB396" s="30">
        <f>SUM(0.5*$Y$4*$AA$4*$AB$4*F397^2)</f>
        <v>0</v>
      </c>
      <c r="AC396" s="17">
        <f t="shared" si="78"/>
        <v>164.64123000000001</v>
      </c>
      <c r="AD396" s="17">
        <f>SUM(AC396*F397/1000)</f>
        <v>0</v>
      </c>
      <c r="AE396" s="28" cm="1">
        <f t="array" ref="AE396">SUM(Z396:AB396*F397/1000)</f>
        <v>0</v>
      </c>
      <c r="AF396" s="28">
        <f t="shared" si="79"/>
        <v>0</v>
      </c>
      <c r="AG396" s="17">
        <f t="shared" si="80"/>
        <v>164.64123000000001</v>
      </c>
    </row>
    <row r="397" spans="2:33" x14ac:dyDescent="0.25">
      <c r="B397" s="3" t="s">
        <v>6</v>
      </c>
      <c r="C397" s="3">
        <v>389</v>
      </c>
      <c r="D397" s="3">
        <v>389</v>
      </c>
      <c r="E397" s="10">
        <v>0</v>
      </c>
      <c r="F397" s="24">
        <f t="shared" si="72"/>
        <v>0</v>
      </c>
      <c r="G397" s="24">
        <f t="shared" si="81"/>
        <v>2618.3888888888887</v>
      </c>
      <c r="H397" s="17">
        <f t="shared" si="82"/>
        <v>0</v>
      </c>
      <c r="I397" s="17">
        <f t="shared" si="74"/>
        <v>0</v>
      </c>
      <c r="J397" s="17">
        <f t="shared" si="83"/>
        <v>0</v>
      </c>
      <c r="U397">
        <f>IF(E397&lt;1,1,0)</f>
        <v>1</v>
      </c>
      <c r="V397" t="str">
        <f>IF(U397=1,"",E397)</f>
        <v/>
      </c>
      <c r="W397">
        <f t="shared" si="73"/>
        <v>0</v>
      </c>
      <c r="Y397" s="17">
        <f t="shared" si="75"/>
        <v>0</v>
      </c>
      <c r="Z397" s="17">
        <f t="shared" si="76"/>
        <v>0</v>
      </c>
      <c r="AA397" s="29">
        <f t="shared" si="77"/>
        <v>164.64123000000001</v>
      </c>
      <c r="AB397" s="30">
        <f>SUM(0.5*$Y$4*$AA$4*$AB$4*F398^2)</f>
        <v>0</v>
      </c>
      <c r="AC397" s="17">
        <f t="shared" si="78"/>
        <v>164.64123000000001</v>
      </c>
      <c r="AD397" s="17">
        <f>SUM(AC397*F398/1000)</f>
        <v>0</v>
      </c>
      <c r="AE397" s="28" cm="1">
        <f t="array" ref="AE397">SUM(Z397:AB397*F398/1000)</f>
        <v>0</v>
      </c>
      <c r="AF397" s="28">
        <f t="shared" si="79"/>
        <v>0</v>
      </c>
      <c r="AG397" s="17">
        <f t="shared" si="80"/>
        <v>164.64123000000001</v>
      </c>
    </row>
    <row r="398" spans="2:33" x14ac:dyDescent="0.25">
      <c r="B398" s="3" t="s">
        <v>6</v>
      </c>
      <c r="C398" s="3">
        <v>390</v>
      </c>
      <c r="D398" s="3">
        <v>390</v>
      </c>
      <c r="E398" s="10">
        <v>0</v>
      </c>
      <c r="F398" s="24">
        <f t="shared" si="72"/>
        <v>0</v>
      </c>
      <c r="G398" s="24">
        <f t="shared" si="81"/>
        <v>2618.3888888888887</v>
      </c>
      <c r="H398" s="17">
        <f t="shared" si="82"/>
        <v>0</v>
      </c>
      <c r="I398" s="17">
        <f t="shared" si="74"/>
        <v>0</v>
      </c>
      <c r="J398" s="17">
        <f t="shared" si="83"/>
        <v>0</v>
      </c>
      <c r="U398">
        <f>IF(E398&lt;1,1,0)</f>
        <v>1</v>
      </c>
      <c r="V398" t="str">
        <f>IF(U398=1,"",E398)</f>
        <v/>
      </c>
      <c r="W398">
        <f t="shared" si="73"/>
        <v>0</v>
      </c>
      <c r="Y398" s="17">
        <f t="shared" si="75"/>
        <v>89.652777777777786</v>
      </c>
      <c r="Z398" s="17">
        <f t="shared" si="76"/>
        <v>89.652777777777786</v>
      </c>
      <c r="AA398" s="29">
        <f t="shared" si="77"/>
        <v>164.64123000000001</v>
      </c>
      <c r="AB398" s="30">
        <f>SUM(0.5*$Y$4*$AA$4*$AB$4*F399^2)</f>
        <v>0</v>
      </c>
      <c r="AC398" s="17">
        <f t="shared" si="78"/>
        <v>254.29400777777778</v>
      </c>
      <c r="AD398" s="17">
        <f>SUM(AC398*F399/1000)</f>
        <v>0</v>
      </c>
      <c r="AE398" s="28" cm="1">
        <f t="array" ref="AE398">SUM(Z398:AB398*F399/1000)</f>
        <v>0</v>
      </c>
      <c r="AF398" s="28">
        <f t="shared" si="79"/>
        <v>89.652777777777786</v>
      </c>
      <c r="AG398" s="17">
        <f t="shared" si="80"/>
        <v>254.29400777777778</v>
      </c>
    </row>
    <row r="399" spans="2:33" x14ac:dyDescent="0.25">
      <c r="B399" s="3" t="s">
        <v>6</v>
      </c>
      <c r="C399" s="3">
        <v>391</v>
      </c>
      <c r="D399" s="3">
        <v>391</v>
      </c>
      <c r="E399" s="10">
        <v>0</v>
      </c>
      <c r="F399" s="24">
        <f t="shared" si="72"/>
        <v>0</v>
      </c>
      <c r="G399" s="24">
        <f t="shared" si="81"/>
        <v>2618.3888888888887</v>
      </c>
      <c r="H399" s="17">
        <f t="shared" si="82"/>
        <v>6.9444444444444448E-2</v>
      </c>
      <c r="I399" s="17">
        <f t="shared" si="74"/>
        <v>6.9444444444444448E-2</v>
      </c>
      <c r="J399" s="17">
        <f t="shared" si="83"/>
        <v>0.25</v>
      </c>
      <c r="U399">
        <f>IF(E399&lt;1,1,0)</f>
        <v>1</v>
      </c>
      <c r="V399" t="str">
        <f>IF(U399=1,"",E399)</f>
        <v/>
      </c>
      <c r="W399">
        <f t="shared" si="73"/>
        <v>0</v>
      </c>
      <c r="Y399" s="17">
        <f t="shared" si="75"/>
        <v>376.54166666666669</v>
      </c>
      <c r="Z399" s="17">
        <f t="shared" si="76"/>
        <v>376.54166666666669</v>
      </c>
      <c r="AA399" s="29">
        <f t="shared" si="77"/>
        <v>164.64123000000001</v>
      </c>
      <c r="AB399" s="30">
        <f>SUM(0.5*$Y$4*$AA$4*$AB$4*F400^2)</f>
        <v>8.5173611111111127E-3</v>
      </c>
      <c r="AC399" s="17">
        <f t="shared" si="78"/>
        <v>541.1914140277778</v>
      </c>
      <c r="AD399" s="17">
        <f>SUM(AC399*F400/1000)</f>
        <v>7.5165474170524701E-2</v>
      </c>
      <c r="AE399" s="28" cm="1">
        <f t="array" ref="AE399">SUM(Z399:AB399*F400/1000)</f>
        <v>7.5165474170524701E-2</v>
      </c>
      <c r="AF399" s="28">
        <f t="shared" si="79"/>
        <v>376.54166666666669</v>
      </c>
      <c r="AG399" s="17">
        <f t="shared" si="80"/>
        <v>541.1914140277778</v>
      </c>
    </row>
    <row r="400" spans="2:33" x14ac:dyDescent="0.25">
      <c r="B400" s="3" t="s">
        <v>6</v>
      </c>
      <c r="C400" s="3">
        <v>392</v>
      </c>
      <c r="D400" s="3">
        <v>392</v>
      </c>
      <c r="E400" s="10">
        <v>0.5</v>
      </c>
      <c r="F400" s="24">
        <f t="shared" si="72"/>
        <v>0.1388888888888889</v>
      </c>
      <c r="G400" s="24">
        <f t="shared" si="81"/>
        <v>2618.5277777777774</v>
      </c>
      <c r="H400" s="17">
        <f t="shared" si="82"/>
        <v>0.29166666666666669</v>
      </c>
      <c r="I400" s="17">
        <f t="shared" si="74"/>
        <v>0.29166666666666669</v>
      </c>
      <c r="J400" s="17">
        <f t="shared" si="83"/>
        <v>1.05</v>
      </c>
      <c r="U400">
        <f>IF(E400&lt;1,1,0)</f>
        <v>1</v>
      </c>
      <c r="V400" t="str">
        <f>IF(U400=1,"",E400)</f>
        <v/>
      </c>
      <c r="W400">
        <f t="shared" si="73"/>
        <v>0.1388888888888889</v>
      </c>
      <c r="Y400" s="17">
        <f t="shared" si="75"/>
        <v>771.01388888888891</v>
      </c>
      <c r="Z400" s="17">
        <f t="shared" si="76"/>
        <v>771.01388888888891</v>
      </c>
      <c r="AA400" s="29">
        <f t="shared" si="77"/>
        <v>164.64123000000001</v>
      </c>
      <c r="AB400" s="30">
        <f>SUM(0.5*$Y$4*$AA$4*$AB$4*F401^2)</f>
        <v>0.15024625000000003</v>
      </c>
      <c r="AC400" s="17">
        <f t="shared" si="78"/>
        <v>935.80536513888887</v>
      </c>
      <c r="AD400" s="17">
        <f>SUM(AC400*F401/1000)</f>
        <v>0.54588646299768517</v>
      </c>
      <c r="AE400" s="28" cm="1">
        <f t="array" ref="AE400">SUM(Z400:AB400*F401/1000)</f>
        <v>0.54588646299768528</v>
      </c>
      <c r="AF400" s="28">
        <f t="shared" si="79"/>
        <v>771.01388888888891</v>
      </c>
      <c r="AG400" s="17">
        <f t="shared" si="80"/>
        <v>935.80536513888887</v>
      </c>
    </row>
    <row r="401" spans="2:33" x14ac:dyDescent="0.25">
      <c r="B401" s="3" t="s">
        <v>6</v>
      </c>
      <c r="C401" s="3">
        <v>393</v>
      </c>
      <c r="D401" s="3">
        <v>393</v>
      </c>
      <c r="E401" s="10">
        <v>2.1</v>
      </c>
      <c r="F401" s="24">
        <f t="shared" si="72"/>
        <v>0.58333333333333337</v>
      </c>
      <c r="G401" s="24">
        <f t="shared" si="81"/>
        <v>2619.1111111111109</v>
      </c>
      <c r="H401" s="17">
        <f t="shared" si="82"/>
        <v>0.59722222222222221</v>
      </c>
      <c r="I401" s="17">
        <f t="shared" si="74"/>
        <v>0.59722222222222221</v>
      </c>
      <c r="J401" s="17">
        <f t="shared" si="83"/>
        <v>2.15</v>
      </c>
      <c r="U401">
        <f>IF(E401&lt;1,1,0)</f>
        <v>0</v>
      </c>
      <c r="V401">
        <f>IF(U401=1,"",E401)</f>
        <v>2.1</v>
      </c>
      <c r="W401">
        <f t="shared" si="73"/>
        <v>0.58333333333333337</v>
      </c>
      <c r="Y401" s="17">
        <f t="shared" si="75"/>
        <v>1111.6944444444446</v>
      </c>
      <c r="Z401" s="17">
        <f t="shared" si="76"/>
        <v>1111.6944444444446</v>
      </c>
      <c r="AA401" s="29">
        <f t="shared" si="77"/>
        <v>164.64123000000001</v>
      </c>
      <c r="AB401" s="30">
        <f>SUM(0.5*$Y$4*$AA$4*$AB$4*F402^2)</f>
        <v>0.78495999999999988</v>
      </c>
      <c r="AC401" s="17">
        <f t="shared" si="78"/>
        <v>1277.1206344444445</v>
      </c>
      <c r="AD401" s="17">
        <f>SUM(AC401*F402/1000)</f>
        <v>1.7028275125925925</v>
      </c>
      <c r="AE401" s="28" cm="1">
        <f t="array" ref="AE401">SUM(Z401:AB401*F402/1000)</f>
        <v>1.7028275125925927</v>
      </c>
      <c r="AF401" s="28">
        <f t="shared" si="79"/>
        <v>1111.6944444444446</v>
      </c>
      <c r="AG401" s="17">
        <f t="shared" si="80"/>
        <v>1277.1206344444445</v>
      </c>
    </row>
    <row r="402" spans="2:33" x14ac:dyDescent="0.25">
      <c r="B402" s="3" t="s">
        <v>6</v>
      </c>
      <c r="C402" s="3">
        <v>394</v>
      </c>
      <c r="D402" s="3">
        <v>394</v>
      </c>
      <c r="E402" s="10">
        <v>4.8</v>
      </c>
      <c r="F402" s="24">
        <f t="shared" si="72"/>
        <v>1.3333333333333333</v>
      </c>
      <c r="G402" s="24">
        <f t="shared" si="81"/>
        <v>2620.4444444444443</v>
      </c>
      <c r="H402" s="17">
        <f t="shared" si="82"/>
        <v>0.86111111111111127</v>
      </c>
      <c r="I402" s="17">
        <f t="shared" si="74"/>
        <v>0.86111111111111127</v>
      </c>
      <c r="J402" s="17">
        <f t="shared" si="83"/>
        <v>3.1000000000000005</v>
      </c>
      <c r="U402">
        <f>IF(E402&lt;1,1,0)</f>
        <v>0</v>
      </c>
      <c r="V402">
        <f>IF(U402=1,"",E402)</f>
        <v>4.8</v>
      </c>
      <c r="W402">
        <f t="shared" si="73"/>
        <v>1.3333333333333333</v>
      </c>
      <c r="Y402" s="17">
        <f t="shared" si="75"/>
        <v>1344.7916666666667</v>
      </c>
      <c r="Z402" s="17">
        <f t="shared" si="76"/>
        <v>1344.7916666666667</v>
      </c>
      <c r="AA402" s="29">
        <f t="shared" si="77"/>
        <v>164.64123000000001</v>
      </c>
      <c r="AB402" s="30">
        <f>SUM(0.5*$Y$4*$AA$4*$AB$4*F403^2)</f>
        <v>2.3470440277777773</v>
      </c>
      <c r="AC402" s="17">
        <f t="shared" si="78"/>
        <v>1511.7799406944446</v>
      </c>
      <c r="AD402" s="17">
        <f>SUM(AC402*F403/1000)</f>
        <v>3.4854926410455245</v>
      </c>
      <c r="AE402" s="28" cm="1">
        <f t="array" ref="AE402">SUM(Z402:AB402*F403/1000)</f>
        <v>3.4854926410455249</v>
      </c>
      <c r="AF402" s="28">
        <f t="shared" si="79"/>
        <v>1344.7916666666667</v>
      </c>
      <c r="AG402" s="17">
        <f t="shared" si="80"/>
        <v>1511.7799406944446</v>
      </c>
    </row>
    <row r="403" spans="2:33" x14ac:dyDescent="0.25">
      <c r="B403" s="3" t="s">
        <v>6</v>
      </c>
      <c r="C403" s="3">
        <v>395</v>
      </c>
      <c r="D403" s="3">
        <v>395</v>
      </c>
      <c r="E403" s="10">
        <v>8.3000000000000007</v>
      </c>
      <c r="F403" s="24">
        <f t="shared" si="72"/>
        <v>2.3055555555555554</v>
      </c>
      <c r="G403" s="24">
        <f t="shared" si="81"/>
        <v>2622.75</v>
      </c>
      <c r="H403" s="17">
        <f t="shared" si="82"/>
        <v>1.0416666666666667</v>
      </c>
      <c r="I403" s="17">
        <f t="shared" si="74"/>
        <v>1.0416666666666667</v>
      </c>
      <c r="J403" s="17">
        <f t="shared" si="83"/>
        <v>3.7500000000000004</v>
      </c>
      <c r="U403">
        <f>IF(E403&lt;1,1,0)</f>
        <v>0</v>
      </c>
      <c r="V403">
        <f>IF(U403=1,"",E403)</f>
        <v>8.3000000000000007</v>
      </c>
      <c r="W403">
        <f t="shared" si="73"/>
        <v>2.3055555555555558</v>
      </c>
      <c r="Y403" s="17">
        <f t="shared" si="75"/>
        <v>1488.2361111111113</v>
      </c>
      <c r="Z403" s="17">
        <f t="shared" si="76"/>
        <v>1488.2361111111113</v>
      </c>
      <c r="AA403" s="29">
        <f t="shared" si="77"/>
        <v>164.64123000000001</v>
      </c>
      <c r="AB403" s="30">
        <f>SUM(0.5*$Y$4*$AA$4*$AB$4*F404^2)</f>
        <v>5.1543662499999998</v>
      </c>
      <c r="AC403" s="17">
        <f t="shared" si="78"/>
        <v>1658.0317073611113</v>
      </c>
      <c r="AD403" s="17">
        <f>SUM(AC403*F404/1000)</f>
        <v>5.6649416668171302</v>
      </c>
      <c r="AE403" s="28" cm="1">
        <f t="array" ref="AE403">SUM(Z403:AB403*F404/1000)</f>
        <v>5.6649416668171302</v>
      </c>
      <c r="AF403" s="28">
        <f t="shared" si="79"/>
        <v>1488.2361111111113</v>
      </c>
      <c r="AG403" s="17">
        <f t="shared" si="80"/>
        <v>1658.0317073611113</v>
      </c>
    </row>
    <row r="404" spans="2:33" x14ac:dyDescent="0.25">
      <c r="B404" s="3" t="s">
        <v>6</v>
      </c>
      <c r="C404" s="3">
        <v>396</v>
      </c>
      <c r="D404" s="3">
        <v>396</v>
      </c>
      <c r="E404" s="10">
        <v>12.3</v>
      </c>
      <c r="F404" s="24">
        <f t="shared" si="72"/>
        <v>3.4166666666666665</v>
      </c>
      <c r="G404" s="24">
        <f t="shared" si="81"/>
        <v>2626.1666666666665</v>
      </c>
      <c r="H404" s="17">
        <f t="shared" si="82"/>
        <v>1.1527777777777779</v>
      </c>
      <c r="I404" s="17">
        <f t="shared" si="74"/>
        <v>1.1527777777777779</v>
      </c>
      <c r="J404" s="17">
        <f t="shared" si="83"/>
        <v>4.1500000000000004</v>
      </c>
      <c r="U404">
        <f>IF(E404&lt;1,1,0)</f>
        <v>0</v>
      </c>
      <c r="V404">
        <f>IF(U404=1,"",E404)</f>
        <v>12.3</v>
      </c>
      <c r="W404">
        <f t="shared" si="73"/>
        <v>3.416666666666667</v>
      </c>
      <c r="Y404" s="17">
        <f t="shared" si="75"/>
        <v>1542.0277777777774</v>
      </c>
      <c r="Z404" s="17">
        <f t="shared" si="76"/>
        <v>1542.0277777777774</v>
      </c>
      <c r="AA404" s="29">
        <f t="shared" si="77"/>
        <v>164.64123000000001</v>
      </c>
      <c r="AB404" s="30">
        <f>SUM(0.5*$Y$4*$AA$4*$AB$4*F405^2)</f>
        <v>9.3881761111111093</v>
      </c>
      <c r="AC404" s="17">
        <f t="shared" si="78"/>
        <v>1716.0571838888884</v>
      </c>
      <c r="AD404" s="17">
        <f>SUM(AC404*F405/1000)</f>
        <v>7.9129303479320958</v>
      </c>
      <c r="AE404" s="28" cm="1">
        <f t="array" ref="AE404">SUM(Z404:AB404*F405/1000)</f>
        <v>7.9129303479320958</v>
      </c>
      <c r="AF404" s="28">
        <f t="shared" si="79"/>
        <v>1542.0277777777774</v>
      </c>
      <c r="AG404" s="17">
        <f t="shared" si="80"/>
        <v>1716.0571838888884</v>
      </c>
    </row>
    <row r="405" spans="2:33" x14ac:dyDescent="0.25">
      <c r="B405" s="3" t="s">
        <v>6</v>
      </c>
      <c r="C405" s="3">
        <v>397</v>
      </c>
      <c r="D405" s="3">
        <v>397</v>
      </c>
      <c r="E405" s="10">
        <v>16.600000000000001</v>
      </c>
      <c r="F405" s="24">
        <f t="shared" si="72"/>
        <v>4.6111111111111107</v>
      </c>
      <c r="G405" s="24">
        <f t="shared" si="81"/>
        <v>2630.7777777777778</v>
      </c>
      <c r="H405" s="17">
        <f t="shared" si="82"/>
        <v>1.1944444444444442</v>
      </c>
      <c r="I405" s="17">
        <f t="shared" si="74"/>
        <v>1.1944444444444442</v>
      </c>
      <c r="J405" s="17">
        <f t="shared" si="83"/>
        <v>4.2999999999999989</v>
      </c>
      <c r="U405">
        <f>IF(E405&lt;1,1,0)</f>
        <v>0</v>
      </c>
      <c r="V405">
        <f>IF(U405=1,"",E405)</f>
        <v>16.600000000000001</v>
      </c>
      <c r="W405">
        <f t="shared" si="73"/>
        <v>4.6111111111111116</v>
      </c>
      <c r="Y405" s="17">
        <f t="shared" si="75"/>
        <v>1362.7222222222217</v>
      </c>
      <c r="Z405" s="17">
        <f t="shared" si="76"/>
        <v>1362.7222222222217</v>
      </c>
      <c r="AA405" s="29">
        <f t="shared" si="77"/>
        <v>164.64123000000001</v>
      </c>
      <c r="AB405" s="30">
        <f>SUM(0.5*$Y$4*$AA$4*$AB$4*F406^2)</f>
        <v>14.881874027777776</v>
      </c>
      <c r="AC405" s="17">
        <f t="shared" si="78"/>
        <v>1542.2453262499994</v>
      </c>
      <c r="AD405" s="17">
        <f>SUM(AC405*F406/1000)</f>
        <v>8.9535909218402736</v>
      </c>
      <c r="AE405" s="28" cm="1">
        <f t="array" ref="AE405">SUM(Z405:AB405*F406/1000)</f>
        <v>8.9535909218402754</v>
      </c>
      <c r="AF405" s="28">
        <f t="shared" si="79"/>
        <v>1362.7222222222217</v>
      </c>
      <c r="AG405" s="17">
        <f t="shared" si="80"/>
        <v>1542.2453262499994</v>
      </c>
    </row>
    <row r="406" spans="2:33" x14ac:dyDescent="0.25">
      <c r="B406" s="3" t="s">
        <v>6</v>
      </c>
      <c r="C406" s="3">
        <v>398</v>
      </c>
      <c r="D406" s="3">
        <v>398</v>
      </c>
      <c r="E406" s="10">
        <v>20.9</v>
      </c>
      <c r="F406" s="24">
        <f t="shared" si="72"/>
        <v>5.8055555555555554</v>
      </c>
      <c r="G406" s="24">
        <f t="shared" si="81"/>
        <v>2636.5833333333335</v>
      </c>
      <c r="H406" s="17">
        <f t="shared" si="82"/>
        <v>1.0555555555555551</v>
      </c>
      <c r="I406" s="17">
        <f t="shared" si="74"/>
        <v>1.0555555555555551</v>
      </c>
      <c r="J406" s="17">
        <f t="shared" si="83"/>
        <v>3.7999999999999989</v>
      </c>
      <c r="U406">
        <f>IF(E406&lt;1,1,0)</f>
        <v>0</v>
      </c>
      <c r="V406">
        <f>IF(U406=1,"",E406)</f>
        <v>20.9</v>
      </c>
      <c r="W406">
        <f t="shared" si="73"/>
        <v>5.8055555555555554</v>
      </c>
      <c r="Y406" s="17">
        <f t="shared" si="75"/>
        <v>842.73611111111154</v>
      </c>
      <c r="Z406" s="17">
        <f t="shared" si="76"/>
        <v>842.73611111111154</v>
      </c>
      <c r="AA406" s="29">
        <f t="shared" si="77"/>
        <v>164.64123000000001</v>
      </c>
      <c r="AB406" s="30">
        <f>SUM(0.5*$Y$4*$AA$4*$AB$4*F407^2)</f>
        <v>19.952429444444444</v>
      </c>
      <c r="AC406" s="17">
        <f t="shared" si="78"/>
        <v>1027.329770555556</v>
      </c>
      <c r="AD406" s="17">
        <f>SUM(AC406*F407/1000)</f>
        <v>6.9059390131790162</v>
      </c>
      <c r="AE406" s="28" cm="1">
        <f t="array" ref="AE406">SUM(Z406:AB406*F407/1000)</f>
        <v>6.9059390131790153</v>
      </c>
      <c r="AF406" s="28">
        <f t="shared" si="79"/>
        <v>842.73611111111154</v>
      </c>
      <c r="AG406" s="17">
        <f t="shared" si="80"/>
        <v>1027.329770555556</v>
      </c>
    </row>
    <row r="407" spans="2:33" x14ac:dyDescent="0.25">
      <c r="B407" s="3" t="s">
        <v>6</v>
      </c>
      <c r="C407" s="3">
        <v>399</v>
      </c>
      <c r="D407" s="3">
        <v>399</v>
      </c>
      <c r="E407" s="10">
        <v>24.2</v>
      </c>
      <c r="F407" s="24">
        <f t="shared" si="72"/>
        <v>6.7222222222222223</v>
      </c>
      <c r="G407" s="24">
        <f t="shared" si="81"/>
        <v>2643.3055555555557</v>
      </c>
      <c r="H407" s="17">
        <f t="shared" si="82"/>
        <v>0.65277777777777812</v>
      </c>
      <c r="I407" s="17">
        <f t="shared" si="74"/>
        <v>0.65277777777777812</v>
      </c>
      <c r="J407" s="17">
        <f t="shared" si="83"/>
        <v>2.3500000000000014</v>
      </c>
      <c r="U407">
        <f>IF(E407&lt;1,1,0)</f>
        <v>0</v>
      </c>
      <c r="V407">
        <f>IF(U407=1,"",E407)</f>
        <v>24.2</v>
      </c>
      <c r="W407">
        <f t="shared" si="73"/>
        <v>6.7222222222222214</v>
      </c>
      <c r="Y407" s="17">
        <f t="shared" si="75"/>
        <v>251.02777777777814</v>
      </c>
      <c r="Z407" s="17">
        <f t="shared" si="76"/>
        <v>251.02777777777814</v>
      </c>
      <c r="AA407" s="29">
        <f t="shared" si="77"/>
        <v>164.64123000000001</v>
      </c>
      <c r="AB407" s="30">
        <f>SUM(0.5*$Y$4*$AA$4*$AB$4*F408^2)</f>
        <v>22.327751111111109</v>
      </c>
      <c r="AC407" s="17">
        <f t="shared" si="78"/>
        <v>437.99675888888925</v>
      </c>
      <c r="AD407" s="17">
        <f>SUM(AC407*F408/1000)</f>
        <v>3.1146436187654345</v>
      </c>
      <c r="AE407" s="28" cm="1">
        <f t="array" ref="AE407">SUM(Z407:AB407*F408/1000)</f>
        <v>3.1146436187654345</v>
      </c>
      <c r="AF407" s="28">
        <f t="shared" si="79"/>
        <v>251.02777777777814</v>
      </c>
      <c r="AG407" s="17">
        <f t="shared" si="80"/>
        <v>437.99675888888925</v>
      </c>
    </row>
    <row r="408" spans="2:33" x14ac:dyDescent="0.25">
      <c r="B408" s="3" t="s">
        <v>6</v>
      </c>
      <c r="C408" s="3">
        <v>400</v>
      </c>
      <c r="D408" s="3">
        <v>400</v>
      </c>
      <c r="E408" s="10">
        <v>25.6</v>
      </c>
      <c r="F408" s="24">
        <f t="shared" si="72"/>
        <v>7.1111111111111107</v>
      </c>
      <c r="G408" s="24">
        <f t="shared" si="81"/>
        <v>2650.416666666667</v>
      </c>
      <c r="H408" s="17">
        <f t="shared" si="82"/>
        <v>0.19444444444444473</v>
      </c>
      <c r="I408" s="17">
        <f t="shared" si="74"/>
        <v>0.19444444444444473</v>
      </c>
      <c r="J408" s="17">
        <f t="shared" si="83"/>
        <v>0.70000000000000107</v>
      </c>
      <c r="U408">
        <f>IF(E408&lt;1,1,0)</f>
        <v>0</v>
      </c>
      <c r="V408">
        <f>IF(U408=1,"",E408)</f>
        <v>25.6</v>
      </c>
      <c r="W408">
        <f t="shared" si="73"/>
        <v>7.1111111111111116</v>
      </c>
      <c r="Y408" s="17">
        <f t="shared" si="75"/>
        <v>-125.5138888888894</v>
      </c>
      <c r="Z408" s="17">
        <f t="shared" si="76"/>
        <v>125.5138888888894</v>
      </c>
      <c r="AA408" s="29">
        <f t="shared" si="77"/>
        <v>164.64123000000001</v>
      </c>
      <c r="AB408" s="30">
        <f>SUM(0.5*$Y$4*$AA$4*$AB$4*F409^2)</f>
        <v>22.327751111111109</v>
      </c>
      <c r="AC408" s="17">
        <f t="shared" si="78"/>
        <v>61.455092222221722</v>
      </c>
      <c r="AD408" s="17">
        <f>SUM(AC408*F409/1000)</f>
        <v>0.43701398913579892</v>
      </c>
      <c r="AE408" s="28" cm="1">
        <f t="array" ref="AE408">SUM(Z408:AB408*F409/1000)</f>
        <v>2.2221004088888923</v>
      </c>
      <c r="AF408" s="28">
        <f t="shared" si="79"/>
        <v>-125.5138888888894</v>
      </c>
      <c r="AG408" s="17">
        <f t="shared" si="80"/>
        <v>61.455092222221722</v>
      </c>
    </row>
    <row r="409" spans="2:33" x14ac:dyDescent="0.25">
      <c r="B409" s="3" t="s">
        <v>6</v>
      </c>
      <c r="C409" s="3">
        <v>401</v>
      </c>
      <c r="D409" s="3">
        <v>401</v>
      </c>
      <c r="E409" s="10">
        <v>25.6</v>
      </c>
      <c r="F409" s="24">
        <f t="shared" si="72"/>
        <v>7.1111111111111107</v>
      </c>
      <c r="G409" s="24">
        <f t="shared" si="81"/>
        <v>2657.5277777777783</v>
      </c>
      <c r="H409" s="17">
        <f t="shared" si="82"/>
        <v>-9.7222222222222612E-2</v>
      </c>
      <c r="I409" s="17">
        <f t="shared" si="74"/>
        <v>9.7222222222222612E-2</v>
      </c>
      <c r="J409" s="17">
        <f t="shared" si="83"/>
        <v>-0.35000000000000142</v>
      </c>
      <c r="U409">
        <f>IF(E409&lt;1,1,0)</f>
        <v>0</v>
      </c>
      <c r="V409">
        <f>IF(U409=1,"",E409)</f>
        <v>25.6</v>
      </c>
      <c r="W409">
        <f t="shared" si="73"/>
        <v>7.1111111111111116</v>
      </c>
      <c r="Y409" s="17">
        <f t="shared" si="75"/>
        <v>-412.40277777777789</v>
      </c>
      <c r="Z409" s="17">
        <f t="shared" si="76"/>
        <v>412.40277777777789</v>
      </c>
      <c r="AA409" s="29">
        <f t="shared" si="77"/>
        <v>164.64123000000001</v>
      </c>
      <c r="AB409" s="30">
        <f>SUM(0.5*$Y$4*$AA$4*$AB$4*F410^2)</f>
        <v>21.123396249999999</v>
      </c>
      <c r="AC409" s="17">
        <f t="shared" si="78"/>
        <v>-226.63815152777789</v>
      </c>
      <c r="AD409" s="17">
        <f>SUM(AC409*F410/1000)</f>
        <v>-1.5675805480671303</v>
      </c>
      <c r="AE409" s="28" cm="1">
        <f t="array" ref="AE409">SUM(Z409:AB409*F410/1000)</f>
        <v>4.1373245445254643</v>
      </c>
      <c r="AF409" s="28">
        <f t="shared" si="79"/>
        <v>-412.40277777777789</v>
      </c>
      <c r="AG409" s="17">
        <f t="shared" si="80"/>
        <v>-226.63815152777789</v>
      </c>
    </row>
    <row r="410" spans="2:33" x14ac:dyDescent="0.25">
      <c r="B410" s="3" t="s">
        <v>6</v>
      </c>
      <c r="C410" s="3">
        <v>402</v>
      </c>
      <c r="D410" s="3">
        <v>402</v>
      </c>
      <c r="E410" s="10">
        <v>24.9</v>
      </c>
      <c r="F410" s="24">
        <f t="shared" si="72"/>
        <v>6.916666666666667</v>
      </c>
      <c r="G410" s="24">
        <f t="shared" si="81"/>
        <v>2664.4444444444448</v>
      </c>
      <c r="H410" s="17">
        <f t="shared" si="82"/>
        <v>-0.31944444444444453</v>
      </c>
      <c r="I410" s="17">
        <f t="shared" si="74"/>
        <v>0.31944444444444453</v>
      </c>
      <c r="J410" s="17">
        <f t="shared" si="83"/>
        <v>-1.1500000000000004</v>
      </c>
      <c r="U410">
        <f>IF(E410&lt;1,1,0)</f>
        <v>0</v>
      </c>
      <c r="V410">
        <f>IF(U410=1,"",E410)</f>
        <v>24.9</v>
      </c>
      <c r="W410">
        <f t="shared" si="73"/>
        <v>6.9166666666666661</v>
      </c>
      <c r="Y410" s="17">
        <f t="shared" si="75"/>
        <v>-591.7083333333328</v>
      </c>
      <c r="Z410" s="17">
        <f t="shared" si="76"/>
        <v>591.7083333333328</v>
      </c>
      <c r="AA410" s="29">
        <f t="shared" si="77"/>
        <v>164.64123000000001</v>
      </c>
      <c r="AB410" s="30">
        <f>SUM(0.5*$Y$4*$AA$4*$AB$4*F411^2)</f>
        <v>18.495960694444445</v>
      </c>
      <c r="AC410" s="17">
        <f t="shared" si="78"/>
        <v>-408.57114263888838</v>
      </c>
      <c r="AD410" s="17">
        <f>SUM(AC410*F411/1000)</f>
        <v>-2.6443632287461387</v>
      </c>
      <c r="AE410" s="28" cm="1">
        <f t="array" ref="AE410">SUM(Z410:AB410*F411/1000)</f>
        <v>5.0149724194020031</v>
      </c>
      <c r="AF410" s="28">
        <f t="shared" si="79"/>
        <v>-591.7083333333328</v>
      </c>
      <c r="AG410" s="17">
        <f t="shared" si="80"/>
        <v>-408.57114263888838</v>
      </c>
    </row>
    <row r="411" spans="2:33" x14ac:dyDescent="0.25">
      <c r="B411" s="3" t="s">
        <v>6</v>
      </c>
      <c r="C411" s="3">
        <v>403</v>
      </c>
      <c r="D411" s="3">
        <v>403</v>
      </c>
      <c r="E411" s="10">
        <v>23.3</v>
      </c>
      <c r="F411" s="24">
        <f t="shared" si="72"/>
        <v>6.4722222222222223</v>
      </c>
      <c r="G411" s="24">
        <f t="shared" si="81"/>
        <v>2670.916666666667</v>
      </c>
      <c r="H411" s="17">
        <f t="shared" si="82"/>
        <v>-0.45833333333333293</v>
      </c>
      <c r="I411" s="17">
        <f t="shared" si="74"/>
        <v>0.45833333333333293</v>
      </c>
      <c r="J411" s="17">
        <f t="shared" si="83"/>
        <v>-1.6499999999999986</v>
      </c>
      <c r="U411">
        <f>IF(E411&lt;1,1,0)</f>
        <v>0</v>
      </c>
      <c r="V411">
        <f>IF(U411=1,"",E411)</f>
        <v>23.3</v>
      </c>
      <c r="W411">
        <f t="shared" si="73"/>
        <v>6.4722222222222223</v>
      </c>
      <c r="Y411" s="17">
        <f t="shared" si="75"/>
        <v>-555.84722222222251</v>
      </c>
      <c r="Z411" s="17">
        <f t="shared" si="76"/>
        <v>555.84722222222251</v>
      </c>
      <c r="AA411" s="29">
        <f t="shared" si="77"/>
        <v>164.64123000000001</v>
      </c>
      <c r="AB411" s="30">
        <f>SUM(0.5*$Y$4*$AA$4*$AB$4*F412^2)</f>
        <v>15.895439999999999</v>
      </c>
      <c r="AC411" s="17">
        <f t="shared" si="78"/>
        <v>-375.3105522222225</v>
      </c>
      <c r="AD411" s="17">
        <f>SUM(AC411*F412/1000)</f>
        <v>-2.251863313333335</v>
      </c>
      <c r="AE411" s="28" cm="1">
        <f t="array" ref="AE411">SUM(Z411:AB411*F412/1000)</f>
        <v>4.4183033533333349</v>
      </c>
      <c r="AF411" s="28">
        <f t="shared" si="79"/>
        <v>-555.84722222222251</v>
      </c>
      <c r="AG411" s="17">
        <f t="shared" si="80"/>
        <v>-375.3105522222225</v>
      </c>
    </row>
    <row r="412" spans="2:33" x14ac:dyDescent="0.25">
      <c r="B412" s="3" t="s">
        <v>6</v>
      </c>
      <c r="C412" s="3">
        <v>404</v>
      </c>
      <c r="D412" s="3">
        <v>404</v>
      </c>
      <c r="E412" s="10">
        <v>21.6</v>
      </c>
      <c r="F412" s="24">
        <f t="shared" si="72"/>
        <v>6</v>
      </c>
      <c r="G412" s="24">
        <f t="shared" si="81"/>
        <v>2676.916666666667</v>
      </c>
      <c r="H412" s="17">
        <f t="shared" si="82"/>
        <v>-0.43055555555555575</v>
      </c>
      <c r="I412" s="17">
        <f t="shared" si="74"/>
        <v>0.43055555555555575</v>
      </c>
      <c r="J412" s="17">
        <f t="shared" si="83"/>
        <v>-1.5500000000000007</v>
      </c>
      <c r="U412">
        <f>IF(E412&lt;1,1,0)</f>
        <v>0</v>
      </c>
      <c r="V412">
        <f>IF(U412=1,"",E412)</f>
        <v>21.6</v>
      </c>
      <c r="W412">
        <f t="shared" si="73"/>
        <v>6</v>
      </c>
      <c r="Y412" s="17">
        <f t="shared" si="75"/>
        <v>-519.98611111111154</v>
      </c>
      <c r="Z412" s="17">
        <f t="shared" si="76"/>
        <v>519.98611111111154</v>
      </c>
      <c r="AA412" s="29">
        <f t="shared" si="77"/>
        <v>164.64123000000001</v>
      </c>
      <c r="AB412" s="30">
        <f>SUM(0.5*$Y$4*$AA$4*$AB$4*F413^2)</f>
        <v>13.901696111111109</v>
      </c>
      <c r="AC412" s="17">
        <f t="shared" si="78"/>
        <v>-341.44318500000043</v>
      </c>
      <c r="AD412" s="17">
        <f>SUM(AC412*F413/1000)</f>
        <v>-1.9158756491666689</v>
      </c>
      <c r="AE412" s="28" cm="1">
        <f t="array" ref="AE412">SUM(Z412:AB412*F413/1000)</f>
        <v>3.9195240421913602</v>
      </c>
      <c r="AF412" s="28">
        <f t="shared" si="79"/>
        <v>-519.98611111111154</v>
      </c>
      <c r="AG412" s="17">
        <f t="shared" si="80"/>
        <v>-341.44318500000043</v>
      </c>
    </row>
    <row r="413" spans="2:33" x14ac:dyDescent="0.25">
      <c r="B413" s="3" t="s">
        <v>6</v>
      </c>
      <c r="C413" s="3">
        <v>405</v>
      </c>
      <c r="D413" s="3">
        <v>405</v>
      </c>
      <c r="E413" s="10">
        <v>20.2</v>
      </c>
      <c r="F413" s="24">
        <f t="shared" si="72"/>
        <v>5.6111111111111107</v>
      </c>
      <c r="G413" s="24">
        <f t="shared" si="81"/>
        <v>2682.5277777777783</v>
      </c>
      <c r="H413" s="17">
        <f t="shared" si="82"/>
        <v>-0.40277777777777807</v>
      </c>
      <c r="I413" s="17">
        <f t="shared" si="74"/>
        <v>0.40277777777777807</v>
      </c>
      <c r="J413" s="17">
        <f t="shared" si="83"/>
        <v>-1.4500000000000011</v>
      </c>
      <c r="U413">
        <f>IF(E413&lt;1,1,0)</f>
        <v>0</v>
      </c>
      <c r="V413">
        <f>IF(U413=1,"",E413)</f>
        <v>20.2</v>
      </c>
      <c r="W413">
        <f t="shared" si="73"/>
        <v>5.6111111111111107</v>
      </c>
      <c r="Y413" s="17">
        <f t="shared" si="75"/>
        <v>-573.7777777777776</v>
      </c>
      <c r="Z413" s="17">
        <f t="shared" si="76"/>
        <v>573.7777777777776</v>
      </c>
      <c r="AA413" s="29">
        <f t="shared" si="77"/>
        <v>164.64123000000001</v>
      </c>
      <c r="AB413" s="30">
        <f>SUM(0.5*$Y$4*$AA$4*$AB$4*F414^2)</f>
        <v>11.91374402777778</v>
      </c>
      <c r="AC413" s="17">
        <f t="shared" si="78"/>
        <v>-397.2228037499998</v>
      </c>
      <c r="AD413" s="17">
        <f>SUM(AC413*F414/1000)</f>
        <v>-2.0633517861458324</v>
      </c>
      <c r="AE413" s="28" cm="1">
        <f t="array" ref="AE413">SUM(Z413:AB413*F414/1000)</f>
        <v>3.8975617941010796</v>
      </c>
      <c r="AF413" s="28">
        <f t="shared" si="79"/>
        <v>-573.7777777777776</v>
      </c>
      <c r="AG413" s="17">
        <f t="shared" si="80"/>
        <v>-397.2228037499998</v>
      </c>
    </row>
    <row r="414" spans="2:33" x14ac:dyDescent="0.25">
      <c r="B414" s="3" t="s">
        <v>6</v>
      </c>
      <c r="C414" s="3">
        <v>406</v>
      </c>
      <c r="D414" s="3">
        <v>406</v>
      </c>
      <c r="E414" s="10">
        <v>18.7</v>
      </c>
      <c r="F414" s="24">
        <f t="shared" si="72"/>
        <v>5.1944444444444446</v>
      </c>
      <c r="G414" s="24">
        <f t="shared" si="81"/>
        <v>2687.7222222222226</v>
      </c>
      <c r="H414" s="17">
        <f t="shared" si="82"/>
        <v>-0.44444444444444431</v>
      </c>
      <c r="I414" s="17">
        <f t="shared" si="74"/>
        <v>0.44444444444444431</v>
      </c>
      <c r="J414" s="17">
        <f t="shared" si="83"/>
        <v>-1.5999999999999996</v>
      </c>
      <c r="U414">
        <f>IF(E414&lt;1,1,0)</f>
        <v>0</v>
      </c>
      <c r="V414">
        <f>IF(U414=1,"",E414)</f>
        <v>18.7</v>
      </c>
      <c r="W414">
        <f t="shared" si="73"/>
        <v>5.1944444444444438</v>
      </c>
      <c r="Y414" s="17">
        <f t="shared" si="75"/>
        <v>-609.63888888888857</v>
      </c>
      <c r="Z414" s="17">
        <f t="shared" si="76"/>
        <v>609.63888888888857</v>
      </c>
      <c r="AA414" s="29">
        <f t="shared" si="77"/>
        <v>164.64123000000001</v>
      </c>
      <c r="AB414" s="30">
        <f>SUM(0.5*$Y$4*$AA$4*$AB$4*F415^2)</f>
        <v>9.8460694444444439</v>
      </c>
      <c r="AC414" s="17">
        <f t="shared" si="78"/>
        <v>-435.15158944444414</v>
      </c>
      <c r="AD414" s="17">
        <f>SUM(AC414*F415/1000)</f>
        <v>-2.0548825057098754</v>
      </c>
      <c r="AE414" s="28" cm="1">
        <f t="array" ref="AE414">SUM(Z414:AB414*F415/1000)</f>
        <v>3.7028181115740724</v>
      </c>
      <c r="AF414" s="28">
        <f t="shared" si="79"/>
        <v>-609.63888888888857</v>
      </c>
      <c r="AG414" s="17">
        <f t="shared" si="80"/>
        <v>-435.15158944444414</v>
      </c>
    </row>
    <row r="415" spans="2:33" x14ac:dyDescent="0.25">
      <c r="B415" s="3" t="s">
        <v>6</v>
      </c>
      <c r="C415" s="3">
        <v>407</v>
      </c>
      <c r="D415" s="3">
        <v>407</v>
      </c>
      <c r="E415" s="10">
        <v>17</v>
      </c>
      <c r="F415" s="24">
        <f t="shared" si="72"/>
        <v>4.7222222222222223</v>
      </c>
      <c r="G415" s="24">
        <f t="shared" si="81"/>
        <v>2692.4444444444448</v>
      </c>
      <c r="H415" s="17">
        <f t="shared" si="82"/>
        <v>-0.47222222222222199</v>
      </c>
      <c r="I415" s="17">
        <f t="shared" si="74"/>
        <v>0.47222222222222199</v>
      </c>
      <c r="J415" s="17">
        <f t="shared" si="83"/>
        <v>-1.6999999999999993</v>
      </c>
      <c r="U415">
        <f>IF(E415&lt;1,1,0)</f>
        <v>0</v>
      </c>
      <c r="V415">
        <f>IF(U415=1,"",E415)</f>
        <v>17</v>
      </c>
      <c r="W415">
        <f t="shared" si="73"/>
        <v>4.7222222222222223</v>
      </c>
      <c r="Y415" s="17">
        <f t="shared" si="75"/>
        <v>-502.05555555555566</v>
      </c>
      <c r="Z415" s="17">
        <f t="shared" si="76"/>
        <v>502.05555555555566</v>
      </c>
      <c r="AA415" s="29">
        <f t="shared" si="77"/>
        <v>164.64123000000001</v>
      </c>
      <c r="AB415" s="30">
        <f>SUM(0.5*$Y$4*$AA$4*$AB$4*F416^2)</f>
        <v>7.9753162499999997</v>
      </c>
      <c r="AC415" s="17">
        <f t="shared" si="78"/>
        <v>-329.43900930555566</v>
      </c>
      <c r="AD415" s="17">
        <f>SUM(AC415*F416/1000)</f>
        <v>-1.4001157895486114</v>
      </c>
      <c r="AE415" s="28" cm="1">
        <f t="array" ref="AE415">SUM(Z415:AB415*F416/1000)</f>
        <v>2.8673564326736112</v>
      </c>
      <c r="AF415" s="28">
        <f t="shared" si="79"/>
        <v>-502.05555555555566</v>
      </c>
      <c r="AG415" s="17">
        <f t="shared" si="80"/>
        <v>-329.43900930555566</v>
      </c>
    </row>
    <row r="416" spans="2:33" x14ac:dyDescent="0.25">
      <c r="B416" s="3" t="s">
        <v>6</v>
      </c>
      <c r="C416" s="3">
        <v>408</v>
      </c>
      <c r="D416" s="3">
        <v>408</v>
      </c>
      <c r="E416" s="10">
        <v>15.3</v>
      </c>
      <c r="F416" s="24">
        <f t="shared" si="72"/>
        <v>4.25</v>
      </c>
      <c r="G416" s="24">
        <f t="shared" si="81"/>
        <v>2696.6944444444448</v>
      </c>
      <c r="H416" s="17">
        <f t="shared" si="82"/>
        <v>-0.38888888888888895</v>
      </c>
      <c r="I416" s="17">
        <f t="shared" si="74"/>
        <v>0.38888888888888895</v>
      </c>
      <c r="J416" s="17">
        <f t="shared" si="83"/>
        <v>-1.4000000000000004</v>
      </c>
      <c r="U416">
        <f>IF(E416&lt;1,1,0)</f>
        <v>0</v>
      </c>
      <c r="V416">
        <f>IF(U416=1,"",E416)</f>
        <v>15.3</v>
      </c>
      <c r="W416">
        <f t="shared" si="73"/>
        <v>4.25</v>
      </c>
      <c r="Y416" s="17">
        <f t="shared" si="75"/>
        <v>-251.02777777777783</v>
      </c>
      <c r="Z416" s="17">
        <f t="shared" si="76"/>
        <v>251.02777777777783</v>
      </c>
      <c r="AA416" s="29">
        <f t="shared" si="77"/>
        <v>164.64123000000001</v>
      </c>
      <c r="AB416" s="30">
        <f>SUM(0.5*$Y$4*$AA$4*$AB$4*F417^2)</f>
        <v>6.8697627777777788</v>
      </c>
      <c r="AC416" s="17">
        <f t="shared" si="78"/>
        <v>-79.516785000000041</v>
      </c>
      <c r="AD416" s="17">
        <f>SUM(AC416*F417/1000)</f>
        <v>-0.31364954083333352</v>
      </c>
      <c r="AE416" s="28" cm="1">
        <f t="array" ref="AE416">SUM(Z416:AB416*F417/1000)</f>
        <v>1.6666807060802473</v>
      </c>
      <c r="AF416" s="28">
        <f t="shared" si="79"/>
        <v>-251.02777777777783</v>
      </c>
      <c r="AG416" s="17">
        <f t="shared" si="80"/>
        <v>-79.516785000000041</v>
      </c>
    </row>
    <row r="417" spans="2:33" x14ac:dyDescent="0.25">
      <c r="B417" s="3" t="s">
        <v>6</v>
      </c>
      <c r="C417" s="3">
        <v>409</v>
      </c>
      <c r="D417" s="3">
        <v>409</v>
      </c>
      <c r="E417" s="10">
        <v>14.2</v>
      </c>
      <c r="F417" s="24">
        <f t="shared" si="72"/>
        <v>3.9444444444444446</v>
      </c>
      <c r="G417" s="24">
        <f t="shared" si="81"/>
        <v>2700.6388888888891</v>
      </c>
      <c r="H417" s="17">
        <f t="shared" si="82"/>
        <v>-0.19444444444444448</v>
      </c>
      <c r="I417" s="17">
        <f t="shared" si="74"/>
        <v>0.19444444444444448</v>
      </c>
      <c r="J417" s="17">
        <f t="shared" si="83"/>
        <v>-0.70000000000000018</v>
      </c>
      <c r="U417">
        <f>IF(E417&lt;1,1,0)</f>
        <v>0</v>
      </c>
      <c r="V417">
        <f>IF(U417=1,"",E417)</f>
        <v>14.2</v>
      </c>
      <c r="W417">
        <f t="shared" si="73"/>
        <v>3.9444444444444442</v>
      </c>
      <c r="Y417" s="17">
        <f t="shared" si="75"/>
        <v>-35.861111111110986</v>
      </c>
      <c r="Z417" s="17">
        <f t="shared" si="76"/>
        <v>35.861111111110986</v>
      </c>
      <c r="AA417" s="29">
        <f t="shared" si="77"/>
        <v>164.64123000000001</v>
      </c>
      <c r="AB417" s="30">
        <f>SUM(0.5*$Y$4*$AA$4*$AB$4*F418^2)</f>
        <v>6.5825573611111112</v>
      </c>
      <c r="AC417" s="17">
        <f t="shared" si="78"/>
        <v>135.36267625000013</v>
      </c>
      <c r="AD417" s="17">
        <f>SUM(AC417*F418/1000)</f>
        <v>0.52265033329861155</v>
      </c>
      <c r="AE417" s="28" cm="1">
        <f t="array" ref="AE417">SUM(Z417:AB417*F418/1000)</f>
        <v>0.79957780243441312</v>
      </c>
      <c r="AF417" s="28">
        <f t="shared" si="79"/>
        <v>-35.861111111110986</v>
      </c>
      <c r="AG417" s="17">
        <f t="shared" si="80"/>
        <v>135.36267625000013</v>
      </c>
    </row>
    <row r="418" spans="2:33" x14ac:dyDescent="0.25">
      <c r="B418" s="3" t="s">
        <v>6</v>
      </c>
      <c r="C418" s="3">
        <v>410</v>
      </c>
      <c r="D418" s="3">
        <v>410</v>
      </c>
      <c r="E418" s="10">
        <v>13.9</v>
      </c>
      <c r="F418" s="24">
        <f t="shared" si="72"/>
        <v>3.8611111111111112</v>
      </c>
      <c r="G418" s="24">
        <f t="shared" si="81"/>
        <v>2704.5000000000005</v>
      </c>
      <c r="H418" s="17">
        <f t="shared" si="82"/>
        <v>-2.7777777777777679E-2</v>
      </c>
      <c r="I418" s="17">
        <f t="shared" si="74"/>
        <v>2.7777777777777679E-2</v>
      </c>
      <c r="J418" s="17">
        <f t="shared" si="83"/>
        <v>-9.9999999999999645E-2</v>
      </c>
      <c r="U418">
        <f>IF(E418&lt;1,1,0)</f>
        <v>0</v>
      </c>
      <c r="V418">
        <f>IF(U418=1,"",E418)</f>
        <v>13.9</v>
      </c>
      <c r="W418">
        <f t="shared" si="73"/>
        <v>3.8611111111111112</v>
      </c>
      <c r="Y418" s="17">
        <f t="shared" si="75"/>
        <v>53.791666666666472</v>
      </c>
      <c r="Z418" s="17">
        <f t="shared" si="76"/>
        <v>53.791666666666472</v>
      </c>
      <c r="AA418" s="29">
        <f t="shared" si="77"/>
        <v>164.64123000000001</v>
      </c>
      <c r="AB418" s="30">
        <f>SUM(0.5*$Y$4*$AA$4*$AB$4*F419^2)</f>
        <v>6.6776111111111103</v>
      </c>
      <c r="AC418" s="17">
        <f t="shared" si="78"/>
        <v>225.11050777777757</v>
      </c>
      <c r="AD418" s="17">
        <f>SUM(AC418*F419/1000)</f>
        <v>0.87542975246913501</v>
      </c>
      <c r="AE418" s="28" cm="1">
        <f t="array" ref="AE418">SUM(Z418:AB418*F419/1000)</f>
        <v>0.87542975246913513</v>
      </c>
      <c r="AF418" s="28">
        <f t="shared" si="79"/>
        <v>53.791666666666472</v>
      </c>
      <c r="AG418" s="17">
        <f t="shared" si="80"/>
        <v>225.11050777777757</v>
      </c>
    </row>
    <row r="419" spans="2:33" x14ac:dyDescent="0.25">
      <c r="B419" s="3" t="s">
        <v>6</v>
      </c>
      <c r="C419" s="3">
        <v>411</v>
      </c>
      <c r="D419" s="3">
        <v>411</v>
      </c>
      <c r="E419" s="10">
        <v>14</v>
      </c>
      <c r="F419" s="24">
        <f t="shared" si="72"/>
        <v>3.8888888888888888</v>
      </c>
      <c r="G419" s="24">
        <f t="shared" si="81"/>
        <v>2708.3888888888891</v>
      </c>
      <c r="H419" s="17">
        <f t="shared" si="82"/>
        <v>4.1666666666666519E-2</v>
      </c>
      <c r="I419" s="17">
        <f t="shared" si="74"/>
        <v>4.1666666666666519E-2</v>
      </c>
      <c r="J419" s="17">
        <f t="shared" si="83"/>
        <v>0.14999999999999947</v>
      </c>
      <c r="U419">
        <f>IF(E419&lt;1,1,0)</f>
        <v>0</v>
      </c>
      <c r="V419">
        <f>IF(U419=1,"",E419)</f>
        <v>14</v>
      </c>
      <c r="W419">
        <f t="shared" si="73"/>
        <v>3.8888888888888888</v>
      </c>
      <c r="Y419" s="17">
        <f t="shared" si="75"/>
        <v>89.652777777777786</v>
      </c>
      <c r="Z419" s="17">
        <f t="shared" si="76"/>
        <v>89.652777777777786</v>
      </c>
      <c r="AA419" s="29">
        <f t="shared" si="77"/>
        <v>164.64123000000001</v>
      </c>
      <c r="AB419" s="30">
        <f>SUM(0.5*$Y$4*$AA$4*$AB$4*F420^2)</f>
        <v>6.8697627777777788</v>
      </c>
      <c r="AC419" s="17">
        <f t="shared" si="78"/>
        <v>261.16377055555557</v>
      </c>
      <c r="AD419" s="17">
        <f>SUM(AC419*F420/1000)</f>
        <v>1.0301459838580249</v>
      </c>
      <c r="AE419" s="28" cm="1">
        <f t="array" ref="AE419">SUM(Z419:AB419*F420/1000)</f>
        <v>1.0301459838580249</v>
      </c>
      <c r="AF419" s="28">
        <f t="shared" si="79"/>
        <v>89.652777777777786</v>
      </c>
      <c r="AG419" s="17">
        <f t="shared" si="80"/>
        <v>261.16377055555557</v>
      </c>
    </row>
    <row r="420" spans="2:33" x14ac:dyDescent="0.25">
      <c r="B420" s="3" t="s">
        <v>6</v>
      </c>
      <c r="C420" s="3">
        <v>412</v>
      </c>
      <c r="D420" s="3">
        <v>412</v>
      </c>
      <c r="E420" s="10">
        <v>14.2</v>
      </c>
      <c r="F420" s="24">
        <f t="shared" si="72"/>
        <v>3.9444444444444446</v>
      </c>
      <c r="G420" s="24">
        <f t="shared" si="81"/>
        <v>2712.3333333333335</v>
      </c>
      <c r="H420" s="17">
        <f t="shared" si="82"/>
        <v>6.9444444444444448E-2</v>
      </c>
      <c r="I420" s="17">
        <f t="shared" si="74"/>
        <v>6.9444444444444448E-2</v>
      </c>
      <c r="J420" s="17">
        <f t="shared" si="83"/>
        <v>0.25</v>
      </c>
      <c r="U420">
        <f>IF(E420&lt;1,1,0)</f>
        <v>0</v>
      </c>
      <c r="V420">
        <f>IF(U420=1,"",E420)</f>
        <v>14.2</v>
      </c>
      <c r="W420">
        <f t="shared" si="73"/>
        <v>3.9444444444444442</v>
      </c>
      <c r="Y420" s="17">
        <f t="shared" si="75"/>
        <v>125.51388888888907</v>
      </c>
      <c r="Z420" s="17">
        <f t="shared" si="76"/>
        <v>125.51388888888907</v>
      </c>
      <c r="AA420" s="29">
        <f t="shared" si="77"/>
        <v>164.64123000000001</v>
      </c>
      <c r="AB420" s="30">
        <f>SUM(0.5*$Y$4*$AA$4*$AB$4*F421^2)</f>
        <v>7.1631006944444442</v>
      </c>
      <c r="AC420" s="17">
        <f t="shared" si="78"/>
        <v>297.31821958333353</v>
      </c>
      <c r="AD420" s="17">
        <f>SUM(AC420*F421/1000)</f>
        <v>1.1975317177662046</v>
      </c>
      <c r="AE420" s="28" cm="1">
        <f t="array" ref="AE420">SUM(Z420:AB420*F421/1000)</f>
        <v>1.1975317177662044</v>
      </c>
      <c r="AF420" s="28">
        <f t="shared" si="79"/>
        <v>125.51388888888907</v>
      </c>
      <c r="AG420" s="17">
        <f t="shared" si="80"/>
        <v>297.31821958333353</v>
      </c>
    </row>
    <row r="421" spans="2:33" x14ac:dyDescent="0.25">
      <c r="B421" s="3" t="s">
        <v>6</v>
      </c>
      <c r="C421" s="3">
        <v>413</v>
      </c>
      <c r="D421" s="3">
        <v>413</v>
      </c>
      <c r="E421" s="10">
        <v>14.5</v>
      </c>
      <c r="F421" s="24">
        <f t="shared" si="72"/>
        <v>4.0277777777777777</v>
      </c>
      <c r="G421" s="24">
        <f t="shared" si="81"/>
        <v>2716.3611111111113</v>
      </c>
      <c r="H421" s="17">
        <f t="shared" si="82"/>
        <v>9.7222222222222363E-2</v>
      </c>
      <c r="I421" s="17">
        <f t="shared" si="74"/>
        <v>9.7222222222222363E-2</v>
      </c>
      <c r="J421" s="17">
        <f t="shared" si="83"/>
        <v>0.35000000000000053</v>
      </c>
      <c r="U421">
        <f>IF(E421&lt;1,1,0)</f>
        <v>0</v>
      </c>
      <c r="V421">
        <f>IF(U421=1,"",E421)</f>
        <v>14.5</v>
      </c>
      <c r="W421">
        <f t="shared" si="73"/>
        <v>4.0277777777777777</v>
      </c>
      <c r="Y421" s="17">
        <f t="shared" si="75"/>
        <v>251.02777777777783</v>
      </c>
      <c r="Z421" s="17">
        <f t="shared" si="76"/>
        <v>251.02777777777783</v>
      </c>
      <c r="AA421" s="29">
        <f t="shared" si="77"/>
        <v>164.64123000000001</v>
      </c>
      <c r="AB421" s="30">
        <f>SUM(0.5*$Y$4*$AA$4*$AB$4*F422^2)</f>
        <v>7.5637573611111124</v>
      </c>
      <c r="AC421" s="17">
        <f t="shared" si="78"/>
        <v>423.23276513888896</v>
      </c>
      <c r="AD421" s="17">
        <f>SUM(AC421*F422/1000)</f>
        <v>1.7517133890470684</v>
      </c>
      <c r="AE421" s="28" cm="1">
        <f t="array" ref="AE421">SUM(Z421:AB421*F422/1000)</f>
        <v>1.7517133890470682</v>
      </c>
      <c r="AF421" s="28">
        <f t="shared" si="79"/>
        <v>251.02777777777783</v>
      </c>
      <c r="AG421" s="17">
        <f t="shared" si="80"/>
        <v>423.23276513888896</v>
      </c>
    </row>
    <row r="422" spans="2:33" x14ac:dyDescent="0.25">
      <c r="B422" s="3" t="s">
        <v>6</v>
      </c>
      <c r="C422" s="3">
        <v>414</v>
      </c>
      <c r="D422" s="3">
        <v>414</v>
      </c>
      <c r="E422" s="10">
        <v>14.9</v>
      </c>
      <c r="F422" s="24">
        <f t="shared" si="72"/>
        <v>4.1388888888888893</v>
      </c>
      <c r="G422" s="24">
        <f t="shared" si="81"/>
        <v>2720.5</v>
      </c>
      <c r="H422" s="17">
        <f t="shared" si="82"/>
        <v>0.19444444444444448</v>
      </c>
      <c r="I422" s="17">
        <f t="shared" si="74"/>
        <v>0.19444444444444448</v>
      </c>
      <c r="J422" s="17">
        <f t="shared" si="83"/>
        <v>0.70000000000000018</v>
      </c>
      <c r="U422">
        <f>IF(E422&lt;1,1,0)</f>
        <v>0</v>
      </c>
      <c r="V422">
        <f>IF(U422=1,"",E422)</f>
        <v>14.9</v>
      </c>
      <c r="W422">
        <f t="shared" si="73"/>
        <v>4.1388888888888893</v>
      </c>
      <c r="Y422" s="17">
        <f t="shared" si="75"/>
        <v>448.26388888888857</v>
      </c>
      <c r="Z422" s="17">
        <f t="shared" si="76"/>
        <v>448.26388888888857</v>
      </c>
      <c r="AA422" s="29">
        <f t="shared" si="77"/>
        <v>164.64123000000001</v>
      </c>
      <c r="AB422" s="30">
        <f>SUM(0.5*$Y$4*$AA$4*$AB$4*F423^2)</f>
        <v>8.6130962499999999</v>
      </c>
      <c r="AC422" s="17">
        <f t="shared" si="78"/>
        <v>621.51821513888865</v>
      </c>
      <c r="AD422" s="17">
        <f>SUM(AC422*F423/1000)</f>
        <v>2.7450387835300916</v>
      </c>
      <c r="AE422" s="28" cm="1">
        <f t="array" ref="AE422">SUM(Z422:AB422*F423/1000)</f>
        <v>2.7450387835300916</v>
      </c>
      <c r="AF422" s="28">
        <f t="shared" si="79"/>
        <v>448.26388888888857</v>
      </c>
      <c r="AG422" s="17">
        <f t="shared" si="80"/>
        <v>621.51821513888865</v>
      </c>
    </row>
    <row r="423" spans="2:33" x14ac:dyDescent="0.25">
      <c r="B423" s="3" t="s">
        <v>6</v>
      </c>
      <c r="C423" s="3">
        <v>415</v>
      </c>
      <c r="D423" s="3">
        <v>415</v>
      </c>
      <c r="E423" s="10">
        <v>15.9</v>
      </c>
      <c r="F423" s="24">
        <f t="shared" si="72"/>
        <v>4.416666666666667</v>
      </c>
      <c r="G423" s="24">
        <f t="shared" si="81"/>
        <v>2724.9166666666665</v>
      </c>
      <c r="H423" s="17">
        <f t="shared" si="82"/>
        <v>0.34722222222222199</v>
      </c>
      <c r="I423" s="17">
        <f t="shared" si="74"/>
        <v>0.34722222222222199</v>
      </c>
      <c r="J423" s="17">
        <f t="shared" si="83"/>
        <v>1.2499999999999991</v>
      </c>
      <c r="U423">
        <f>IF(E423&lt;1,1,0)</f>
        <v>0</v>
      </c>
      <c r="V423">
        <f>IF(U423=1,"",E423)</f>
        <v>15.9</v>
      </c>
      <c r="W423">
        <f t="shared" si="73"/>
        <v>4.416666666666667</v>
      </c>
      <c r="Y423" s="17">
        <f t="shared" si="75"/>
        <v>502.05555555555537</v>
      </c>
      <c r="Z423" s="17">
        <f t="shared" si="76"/>
        <v>502.05555555555537</v>
      </c>
      <c r="AA423" s="29">
        <f t="shared" si="77"/>
        <v>164.64123000000001</v>
      </c>
      <c r="AB423" s="30">
        <f>SUM(0.5*$Y$4*$AA$4*$AB$4*F424^2)</f>
        <v>10.314864999999998</v>
      </c>
      <c r="AC423" s="17">
        <f t="shared" si="78"/>
        <v>677.01165055555543</v>
      </c>
      <c r="AD423" s="17">
        <f>SUM(AC423*F424/1000)</f>
        <v>3.2722229776851846</v>
      </c>
      <c r="AE423" s="28" cm="1">
        <f t="array" ref="AE423">SUM(Z423:AB423*F424/1000)</f>
        <v>3.2722229776851837</v>
      </c>
      <c r="AF423" s="28">
        <f t="shared" si="79"/>
        <v>502.05555555555537</v>
      </c>
      <c r="AG423" s="17">
        <f t="shared" si="80"/>
        <v>677.01165055555543</v>
      </c>
    </row>
    <row r="424" spans="2:33" x14ac:dyDescent="0.25">
      <c r="B424" s="3" t="s">
        <v>6</v>
      </c>
      <c r="C424" s="3">
        <v>416</v>
      </c>
      <c r="D424" s="3">
        <v>416</v>
      </c>
      <c r="E424" s="10">
        <v>17.399999999999999</v>
      </c>
      <c r="F424" s="24">
        <f t="shared" si="72"/>
        <v>4.833333333333333</v>
      </c>
      <c r="G424" s="24">
        <f t="shared" si="81"/>
        <v>2729.75</v>
      </c>
      <c r="H424" s="17">
        <f t="shared" si="82"/>
        <v>0.38888888888888873</v>
      </c>
      <c r="I424" s="17">
        <f t="shared" si="74"/>
        <v>0.38888888888888873</v>
      </c>
      <c r="J424" s="17">
        <f t="shared" si="83"/>
        <v>1.3999999999999995</v>
      </c>
      <c r="U424">
        <f>IF(E424&lt;1,1,0)</f>
        <v>0</v>
      </c>
      <c r="V424">
        <f>IF(U424=1,"",E424)</f>
        <v>17.399999999999999</v>
      </c>
      <c r="W424">
        <f t="shared" si="73"/>
        <v>4.833333333333333</v>
      </c>
      <c r="Y424" s="17">
        <f t="shared" si="75"/>
        <v>304.81944444444491</v>
      </c>
      <c r="Z424" s="17">
        <f t="shared" si="76"/>
        <v>304.81944444444491</v>
      </c>
      <c r="AA424" s="29">
        <f t="shared" si="77"/>
        <v>164.64123000000001</v>
      </c>
      <c r="AB424" s="30">
        <f>SUM(0.5*$Y$4*$AA$4*$AB$4*F425^2)</f>
        <v>11.91374402777778</v>
      </c>
      <c r="AC424" s="17">
        <f t="shared" si="78"/>
        <v>481.37441847222271</v>
      </c>
      <c r="AD424" s="17">
        <f>SUM(AC424*F425/1000)</f>
        <v>2.5004726737307124</v>
      </c>
      <c r="AE424" s="28" cm="1">
        <f t="array" ref="AE424">SUM(Z424:AB424*F425/1000)</f>
        <v>2.5004726737307128</v>
      </c>
      <c r="AF424" s="28">
        <f t="shared" si="79"/>
        <v>304.81944444444491</v>
      </c>
      <c r="AG424" s="17">
        <f t="shared" si="80"/>
        <v>481.37441847222271</v>
      </c>
    </row>
    <row r="425" spans="2:33" x14ac:dyDescent="0.25">
      <c r="B425" s="3" t="s">
        <v>6</v>
      </c>
      <c r="C425" s="3">
        <v>417</v>
      </c>
      <c r="D425" s="3">
        <v>417</v>
      </c>
      <c r="E425" s="10">
        <v>18.7</v>
      </c>
      <c r="F425" s="24">
        <f t="shared" si="72"/>
        <v>5.1944444444444446</v>
      </c>
      <c r="G425" s="24">
        <f t="shared" si="81"/>
        <v>2734.9444444444443</v>
      </c>
      <c r="H425" s="17">
        <f t="shared" si="82"/>
        <v>0.23611111111111149</v>
      </c>
      <c r="I425" s="17">
        <f t="shared" si="74"/>
        <v>0.23611111111111149</v>
      </c>
      <c r="J425" s="17">
        <f t="shared" si="83"/>
        <v>0.85000000000000142</v>
      </c>
      <c r="U425">
        <f>IF(E425&lt;1,1,0)</f>
        <v>0</v>
      </c>
      <c r="V425">
        <f>IF(U425=1,"",E425)</f>
        <v>18.7</v>
      </c>
      <c r="W425">
        <f t="shared" si="73"/>
        <v>5.1944444444444438</v>
      </c>
      <c r="Y425" s="17">
        <f t="shared" si="75"/>
        <v>17.930555555555809</v>
      </c>
      <c r="Z425" s="17">
        <f t="shared" si="76"/>
        <v>17.930555555555809</v>
      </c>
      <c r="AA425" s="29">
        <f t="shared" si="77"/>
        <v>164.64123000000001</v>
      </c>
      <c r="AB425" s="30">
        <f>SUM(0.5*$Y$4*$AA$4*$AB$4*F426^2)</f>
        <v>12.428874027777777</v>
      </c>
      <c r="AC425" s="17">
        <f t="shared" si="78"/>
        <v>195.00065958333357</v>
      </c>
      <c r="AD425" s="17">
        <f>SUM(AC425*F426/1000)</f>
        <v>1.034586832789353</v>
      </c>
      <c r="AE425" s="28" cm="1">
        <f t="array" ref="AE425">SUM(Z425:AB425*F426/1000)</f>
        <v>1.0345868327893533</v>
      </c>
      <c r="AF425" s="28">
        <f t="shared" si="79"/>
        <v>17.930555555555809</v>
      </c>
      <c r="AG425" s="17">
        <f t="shared" si="80"/>
        <v>195.00065958333357</v>
      </c>
    </row>
    <row r="426" spans="2:33" x14ac:dyDescent="0.25">
      <c r="B426" s="3" t="s">
        <v>6</v>
      </c>
      <c r="C426" s="3">
        <v>418</v>
      </c>
      <c r="D426" s="3">
        <v>418</v>
      </c>
      <c r="E426" s="10">
        <v>19.100000000000001</v>
      </c>
      <c r="F426" s="24">
        <f t="shared" si="72"/>
        <v>5.3055555555555554</v>
      </c>
      <c r="G426" s="24">
        <f t="shared" si="81"/>
        <v>2740.25</v>
      </c>
      <c r="H426" s="17">
        <f t="shared" si="82"/>
        <v>1.3888888888889086E-2</v>
      </c>
      <c r="I426" s="17">
        <f t="shared" si="74"/>
        <v>1.3888888888889086E-2</v>
      </c>
      <c r="J426" s="17">
        <f t="shared" si="83"/>
        <v>5.0000000000000711E-2</v>
      </c>
      <c r="U426">
        <f>IF(E426&lt;1,1,0)</f>
        <v>0</v>
      </c>
      <c r="V426">
        <f>IF(U426=1,"",E426)</f>
        <v>19.100000000000001</v>
      </c>
      <c r="W426">
        <f t="shared" si="73"/>
        <v>5.3055555555555562</v>
      </c>
      <c r="Y426" s="17">
        <f t="shared" si="75"/>
        <v>-268.95833333333331</v>
      </c>
      <c r="Z426" s="17">
        <f t="shared" si="76"/>
        <v>268.95833333333331</v>
      </c>
      <c r="AA426" s="29">
        <f t="shared" si="77"/>
        <v>164.64123000000001</v>
      </c>
      <c r="AB426" s="30">
        <f>SUM(0.5*$Y$4*$AA$4*$AB$4*F427^2)</f>
        <v>12.041504444444444</v>
      </c>
      <c r="AC426" s="17">
        <f t="shared" si="78"/>
        <v>-92.275598888888865</v>
      </c>
      <c r="AD426" s="17">
        <f>SUM(AC426*F427/1000)</f>
        <v>-0.48188368308641966</v>
      </c>
      <c r="AE426" s="28" cm="1">
        <f t="array" ref="AE426">SUM(Z426:AB426*F427/1000)</f>
        <v>2.3272366872839507</v>
      </c>
      <c r="AF426" s="28">
        <f t="shared" si="79"/>
        <v>-268.95833333333331</v>
      </c>
      <c r="AG426" s="17">
        <f t="shared" si="80"/>
        <v>-92.275598888888865</v>
      </c>
    </row>
    <row r="427" spans="2:33" x14ac:dyDescent="0.25">
      <c r="B427" s="3" t="s">
        <v>6</v>
      </c>
      <c r="C427" s="3">
        <v>419</v>
      </c>
      <c r="D427" s="3">
        <v>419</v>
      </c>
      <c r="E427" s="10">
        <v>18.8</v>
      </c>
      <c r="F427" s="24">
        <f t="shared" si="72"/>
        <v>5.2222222222222223</v>
      </c>
      <c r="G427" s="24">
        <f t="shared" si="81"/>
        <v>2745.4722222222222</v>
      </c>
      <c r="H427" s="17">
        <f t="shared" si="82"/>
        <v>-0.20833333333333331</v>
      </c>
      <c r="I427" s="17">
        <f t="shared" si="74"/>
        <v>0.20833333333333331</v>
      </c>
      <c r="J427" s="17">
        <f t="shared" si="83"/>
        <v>-0.75</v>
      </c>
      <c r="U427">
        <f>IF(E427&lt;1,1,0)</f>
        <v>0</v>
      </c>
      <c r="V427">
        <f>IF(U427=1,"",E427)</f>
        <v>18.8</v>
      </c>
      <c r="W427">
        <f t="shared" si="73"/>
        <v>5.2222222222222223</v>
      </c>
      <c r="Y427" s="17">
        <f t="shared" si="75"/>
        <v>-394.47222222222211</v>
      </c>
      <c r="Z427" s="17">
        <f t="shared" si="76"/>
        <v>394.47222222222211</v>
      </c>
      <c r="AA427" s="29">
        <f t="shared" si="77"/>
        <v>164.64123000000001</v>
      </c>
      <c r="AB427" s="30">
        <f>SUM(0.5*$Y$4*$AA$4*$AB$4*F428^2)</f>
        <v>10.553351111111112</v>
      </c>
      <c r="AC427" s="17">
        <f t="shared" si="78"/>
        <v>-219.277641111111</v>
      </c>
      <c r="AD427" s="17">
        <f>SUM(AC427*F428/1000)</f>
        <v>-1.0720240232098761</v>
      </c>
      <c r="AE427" s="28" cm="1">
        <f t="array" ref="AE427">SUM(Z427:AB427*F428/1000)</f>
        <v>2.7850377051851853</v>
      </c>
      <c r="AF427" s="28">
        <f t="shared" si="79"/>
        <v>-394.47222222222211</v>
      </c>
      <c r="AG427" s="17">
        <f t="shared" si="80"/>
        <v>-219.277641111111</v>
      </c>
    </row>
    <row r="428" spans="2:33" x14ac:dyDescent="0.25">
      <c r="B428" s="3" t="s">
        <v>6</v>
      </c>
      <c r="C428" s="3">
        <v>420</v>
      </c>
      <c r="D428" s="3">
        <v>420</v>
      </c>
      <c r="E428" s="10">
        <v>17.600000000000001</v>
      </c>
      <c r="F428" s="24">
        <f t="shared" si="72"/>
        <v>4.8888888888888893</v>
      </c>
      <c r="G428" s="24">
        <f t="shared" si="81"/>
        <v>2750.3611111111109</v>
      </c>
      <c r="H428" s="17">
        <f t="shared" si="82"/>
        <v>-0.30555555555555547</v>
      </c>
      <c r="I428" s="17">
        <f t="shared" si="74"/>
        <v>0.30555555555555547</v>
      </c>
      <c r="J428" s="17">
        <f t="shared" si="83"/>
        <v>-1.0999999999999996</v>
      </c>
      <c r="U428">
        <f>IF(E428&lt;1,1,0)</f>
        <v>0</v>
      </c>
      <c r="V428">
        <f>IF(U428=1,"",E428)</f>
        <v>17.600000000000001</v>
      </c>
      <c r="W428">
        <f t="shared" si="73"/>
        <v>4.8888888888888893</v>
      </c>
      <c r="Y428" s="17">
        <f t="shared" si="75"/>
        <v>-251.02777777777814</v>
      </c>
      <c r="Z428" s="17">
        <f t="shared" si="76"/>
        <v>251.02777777777814</v>
      </c>
      <c r="AA428" s="29">
        <f t="shared" si="77"/>
        <v>164.64123000000001</v>
      </c>
      <c r="AB428" s="30">
        <f>SUM(0.5*$Y$4*$AA$4*$AB$4*F429^2)</f>
        <v>9.3881761111111093</v>
      </c>
      <c r="AC428" s="17">
        <f t="shared" si="78"/>
        <v>-76.998371666667026</v>
      </c>
      <c r="AD428" s="17">
        <f>SUM(AC428*F429/1000)</f>
        <v>-0.35504804712963123</v>
      </c>
      <c r="AE428" s="28" cm="1">
        <f t="array" ref="AE428">SUM(Z428:AB428*F429/1000)</f>
        <v>1.9599859034876557</v>
      </c>
      <c r="AF428" s="28">
        <f t="shared" si="79"/>
        <v>-251.02777777777814</v>
      </c>
      <c r="AG428" s="17">
        <f t="shared" si="80"/>
        <v>-76.998371666667026</v>
      </c>
    </row>
    <row r="429" spans="2:33" x14ac:dyDescent="0.25">
      <c r="B429" s="3" t="s">
        <v>6</v>
      </c>
      <c r="C429" s="3">
        <v>421</v>
      </c>
      <c r="D429" s="3">
        <v>421</v>
      </c>
      <c r="E429" s="10">
        <v>16.600000000000001</v>
      </c>
      <c r="F429" s="24">
        <f t="shared" si="72"/>
        <v>4.6111111111111107</v>
      </c>
      <c r="G429" s="24">
        <f t="shared" si="81"/>
        <v>2754.9722222222222</v>
      </c>
      <c r="H429" s="17">
        <f t="shared" si="82"/>
        <v>-0.19444444444444473</v>
      </c>
      <c r="I429" s="17">
        <f t="shared" si="74"/>
        <v>0.19444444444444473</v>
      </c>
      <c r="J429" s="17">
        <f t="shared" si="83"/>
        <v>-0.70000000000000107</v>
      </c>
      <c r="U429">
        <f>IF(E429&lt;1,1,0)</f>
        <v>0</v>
      </c>
      <c r="V429">
        <f>IF(U429=1,"",E429)</f>
        <v>16.600000000000001</v>
      </c>
      <c r="W429">
        <f t="shared" si="73"/>
        <v>4.6111111111111116</v>
      </c>
      <c r="Y429" s="17">
        <f t="shared" si="75"/>
        <v>-35.861111111111619</v>
      </c>
      <c r="Z429" s="17">
        <f t="shared" si="76"/>
        <v>35.861111111111619</v>
      </c>
      <c r="AA429" s="29">
        <f t="shared" si="77"/>
        <v>164.64123000000001</v>
      </c>
      <c r="AB429" s="30">
        <f>SUM(0.5*$Y$4*$AA$4*$AB$4*F430^2)</f>
        <v>8.9411849999999991</v>
      </c>
      <c r="AC429" s="17">
        <f t="shared" si="78"/>
        <v>137.72130388888837</v>
      </c>
      <c r="AD429" s="17">
        <f>SUM(AC429*F430/1000)</f>
        <v>0.6197458674999976</v>
      </c>
      <c r="AE429" s="28" cm="1">
        <f t="array" ref="AE429">SUM(Z429:AB429*F430/1000)</f>
        <v>0.94249586750000225</v>
      </c>
      <c r="AF429" s="28">
        <f t="shared" si="79"/>
        <v>-35.861111111111619</v>
      </c>
      <c r="AG429" s="17">
        <f t="shared" si="80"/>
        <v>137.72130388888837</v>
      </c>
    </row>
    <row r="430" spans="2:33" x14ac:dyDescent="0.25">
      <c r="B430" s="3" t="s">
        <v>6</v>
      </c>
      <c r="C430" s="3">
        <v>422</v>
      </c>
      <c r="D430" s="3">
        <v>422</v>
      </c>
      <c r="E430" s="10">
        <v>16.2</v>
      </c>
      <c r="F430" s="24">
        <f t="shared" si="72"/>
        <v>4.5</v>
      </c>
      <c r="G430" s="24">
        <f t="shared" si="81"/>
        <v>2759.4722222222222</v>
      </c>
      <c r="H430" s="17">
        <f t="shared" si="82"/>
        <v>-2.7777777777778172E-2</v>
      </c>
      <c r="I430" s="17">
        <f t="shared" si="74"/>
        <v>2.7777777777778172E-2</v>
      </c>
      <c r="J430" s="17">
        <f t="shared" si="83"/>
        <v>-0.10000000000000142</v>
      </c>
      <c r="U430">
        <f>IF(E430&lt;1,1,0)</f>
        <v>0</v>
      </c>
      <c r="V430">
        <f>IF(U430=1,"",E430)</f>
        <v>16.2</v>
      </c>
      <c r="W430">
        <f t="shared" si="73"/>
        <v>4.5</v>
      </c>
      <c r="Y430" s="17">
        <f t="shared" si="75"/>
        <v>179.30555555555557</v>
      </c>
      <c r="Z430" s="17">
        <f t="shared" si="76"/>
        <v>179.30555555555557</v>
      </c>
      <c r="AA430" s="29">
        <f t="shared" si="77"/>
        <v>164.64123000000001</v>
      </c>
      <c r="AB430" s="30">
        <f>SUM(0.5*$Y$4*$AA$4*$AB$4*F431^2)</f>
        <v>9.1633177777777775</v>
      </c>
      <c r="AC430" s="17">
        <f t="shared" si="78"/>
        <v>353.11010333333337</v>
      </c>
      <c r="AD430" s="17">
        <f>SUM(AC430*F431/1000)</f>
        <v>1.6086126929629632</v>
      </c>
      <c r="AE430" s="28" cm="1">
        <f t="array" ref="AE430">SUM(Z430:AB430*F431/1000)</f>
        <v>1.6086126929629632</v>
      </c>
      <c r="AF430" s="28">
        <f t="shared" si="79"/>
        <v>179.30555555555557</v>
      </c>
      <c r="AG430" s="17">
        <f t="shared" si="80"/>
        <v>353.11010333333337</v>
      </c>
    </row>
    <row r="431" spans="2:33" x14ac:dyDescent="0.25">
      <c r="B431" s="3" t="s">
        <v>6</v>
      </c>
      <c r="C431" s="3">
        <v>423</v>
      </c>
      <c r="D431" s="3">
        <v>423</v>
      </c>
      <c r="E431" s="10">
        <v>16.399999999999999</v>
      </c>
      <c r="F431" s="24">
        <f t="shared" si="72"/>
        <v>4.5555555555555554</v>
      </c>
      <c r="G431" s="24">
        <f t="shared" si="81"/>
        <v>2764.0277777777778</v>
      </c>
      <c r="H431" s="17">
        <f t="shared" si="82"/>
        <v>0.1388888888888889</v>
      </c>
      <c r="I431" s="17">
        <f t="shared" si="74"/>
        <v>0.1388888888888889</v>
      </c>
      <c r="J431" s="17">
        <f t="shared" si="83"/>
        <v>0.5</v>
      </c>
      <c r="U431">
        <f>IF(E431&lt;1,1,0)</f>
        <v>0</v>
      </c>
      <c r="V431">
        <f>IF(U431=1,"",E431)</f>
        <v>16.399999999999999</v>
      </c>
      <c r="W431">
        <f t="shared" si="73"/>
        <v>4.5555555555555554</v>
      </c>
      <c r="Y431" s="17">
        <f t="shared" si="75"/>
        <v>484.12500000000051</v>
      </c>
      <c r="Z431" s="17">
        <f t="shared" si="76"/>
        <v>484.12500000000051</v>
      </c>
      <c r="AA431" s="29">
        <f t="shared" si="77"/>
        <v>164.64123000000001</v>
      </c>
      <c r="AB431" s="30">
        <f>SUM(0.5*$Y$4*$AA$4*$AB$4*F432^2)</f>
        <v>10.079104444444443</v>
      </c>
      <c r="AC431" s="17">
        <f t="shared" si="78"/>
        <v>658.84533444444492</v>
      </c>
      <c r="AD431" s="17">
        <f>SUM(AC431*F432/1000)</f>
        <v>3.1478165979012371</v>
      </c>
      <c r="AE431" s="28" cm="1">
        <f t="array" ref="AE431">SUM(Z431:AB431*F432/1000)</f>
        <v>3.1478165979012371</v>
      </c>
      <c r="AF431" s="28">
        <f t="shared" si="79"/>
        <v>484.12500000000051</v>
      </c>
      <c r="AG431" s="17">
        <f t="shared" si="80"/>
        <v>658.84533444444492</v>
      </c>
    </row>
    <row r="432" spans="2:33" x14ac:dyDescent="0.25">
      <c r="B432" s="3" t="s">
        <v>6</v>
      </c>
      <c r="C432" s="3">
        <v>424</v>
      </c>
      <c r="D432" s="3">
        <v>424</v>
      </c>
      <c r="E432" s="10">
        <v>17.2</v>
      </c>
      <c r="F432" s="24">
        <f t="shared" si="72"/>
        <v>4.7777777777777777</v>
      </c>
      <c r="G432" s="24">
        <f t="shared" si="81"/>
        <v>2768.8055555555557</v>
      </c>
      <c r="H432" s="17">
        <f t="shared" si="82"/>
        <v>0.37500000000000039</v>
      </c>
      <c r="I432" s="17">
        <f t="shared" si="74"/>
        <v>0.37500000000000039</v>
      </c>
      <c r="J432" s="17">
        <f t="shared" si="83"/>
        <v>1.3500000000000014</v>
      </c>
      <c r="U432">
        <f>IF(E432&lt;1,1,0)</f>
        <v>0</v>
      </c>
      <c r="V432">
        <f>IF(U432=1,"",E432)</f>
        <v>17.2</v>
      </c>
      <c r="W432">
        <f t="shared" si="73"/>
        <v>4.7777777777777777</v>
      </c>
      <c r="Y432" s="17">
        <f t="shared" si="75"/>
        <v>968.25000000000034</v>
      </c>
      <c r="Z432" s="17">
        <f t="shared" si="76"/>
        <v>968.25000000000034</v>
      </c>
      <c r="AA432" s="29">
        <f t="shared" si="77"/>
        <v>164.64123000000001</v>
      </c>
      <c r="AB432" s="30">
        <f>SUM(0.5*$Y$4*$AA$4*$AB$4*F433^2)</f>
        <v>12.428874027777777</v>
      </c>
      <c r="AC432" s="17">
        <f t="shared" si="78"/>
        <v>1145.3201040277781</v>
      </c>
      <c r="AD432" s="17">
        <f>SUM(AC432*F433/1000)</f>
        <v>6.0765594408140453</v>
      </c>
      <c r="AE432" s="28" cm="1">
        <f t="array" ref="AE432">SUM(Z432:AB432*F433/1000)</f>
        <v>6.0765594408140444</v>
      </c>
      <c r="AF432" s="28">
        <f t="shared" si="79"/>
        <v>968.25000000000034</v>
      </c>
      <c r="AG432" s="17">
        <f t="shared" si="80"/>
        <v>1145.3201040277781</v>
      </c>
    </row>
    <row r="433" spans="2:33" x14ac:dyDescent="0.25">
      <c r="B433" s="3" t="s">
        <v>6</v>
      </c>
      <c r="C433" s="3">
        <v>425</v>
      </c>
      <c r="D433" s="3">
        <v>425</v>
      </c>
      <c r="E433" s="10">
        <v>19.100000000000001</v>
      </c>
      <c r="F433" s="24">
        <f t="shared" si="72"/>
        <v>5.3055555555555554</v>
      </c>
      <c r="G433" s="24">
        <f t="shared" si="81"/>
        <v>2774.1111111111113</v>
      </c>
      <c r="H433" s="17">
        <f t="shared" si="82"/>
        <v>0.75000000000000022</v>
      </c>
      <c r="I433" s="17">
        <f t="shared" si="74"/>
        <v>0.75000000000000022</v>
      </c>
      <c r="J433" s="17">
        <f t="shared" si="83"/>
        <v>2.7000000000000011</v>
      </c>
      <c r="U433">
        <f>IF(E433&lt;1,1,0)</f>
        <v>0</v>
      </c>
      <c r="V433">
        <f>IF(U433=1,"",E433)</f>
        <v>19.100000000000001</v>
      </c>
      <c r="W433">
        <f t="shared" si="73"/>
        <v>5.3055555555555562</v>
      </c>
      <c r="Y433" s="17">
        <f t="shared" si="75"/>
        <v>1488.2361111111106</v>
      </c>
      <c r="Z433" s="17">
        <f t="shared" si="76"/>
        <v>1488.2361111111106</v>
      </c>
      <c r="AA433" s="29">
        <f t="shared" si="77"/>
        <v>164.64123000000001</v>
      </c>
      <c r="AB433" s="30">
        <f>SUM(0.5*$Y$4*$AA$4*$AB$4*F434^2)</f>
        <v>17.401309444444443</v>
      </c>
      <c r="AC433" s="17">
        <f t="shared" si="78"/>
        <v>1670.278650555555</v>
      </c>
      <c r="AD433" s="17">
        <f>SUM(AC433*F434/1000)</f>
        <v>10.485638195154317</v>
      </c>
      <c r="AE433" s="28" cm="1">
        <f t="array" ref="AE433">SUM(Z433:AB433*F434/1000)</f>
        <v>10.485638195154319</v>
      </c>
      <c r="AF433" s="28">
        <f t="shared" si="79"/>
        <v>1488.2361111111106</v>
      </c>
      <c r="AG433" s="17">
        <f t="shared" si="80"/>
        <v>1670.278650555555</v>
      </c>
    </row>
    <row r="434" spans="2:33" x14ac:dyDescent="0.25">
      <c r="B434" s="3" t="s">
        <v>6</v>
      </c>
      <c r="C434" s="3">
        <v>426</v>
      </c>
      <c r="D434" s="3">
        <v>426</v>
      </c>
      <c r="E434" s="10">
        <v>22.6</v>
      </c>
      <c r="F434" s="24">
        <f t="shared" si="72"/>
        <v>6.2777777777777777</v>
      </c>
      <c r="G434" s="24">
        <f t="shared" si="81"/>
        <v>2780.3888888888891</v>
      </c>
      <c r="H434" s="17">
        <f t="shared" si="82"/>
        <v>1.1527777777777775</v>
      </c>
      <c r="I434" s="17">
        <f t="shared" si="74"/>
        <v>1.1527777777777775</v>
      </c>
      <c r="J434" s="17">
        <f t="shared" si="83"/>
        <v>4.1499999999999986</v>
      </c>
      <c r="U434">
        <f>IF(E434&lt;1,1,0)</f>
        <v>0</v>
      </c>
      <c r="V434">
        <f>IF(U434=1,"",E434)</f>
        <v>22.6</v>
      </c>
      <c r="W434">
        <f t="shared" si="73"/>
        <v>6.2777777777777777</v>
      </c>
      <c r="Y434" s="17">
        <f t="shared" si="75"/>
        <v>1613.75</v>
      </c>
      <c r="Z434" s="17">
        <f t="shared" si="76"/>
        <v>1613.75</v>
      </c>
      <c r="AA434" s="29">
        <f t="shared" si="77"/>
        <v>164.64123000000001</v>
      </c>
      <c r="AB434" s="30">
        <f>SUM(0.5*$Y$4*$AA$4*$AB$4*F435^2)</f>
        <v>25.577976111111106</v>
      </c>
      <c r="AC434" s="17">
        <f t="shared" si="78"/>
        <v>1803.9692061111111</v>
      </c>
      <c r="AD434" s="17">
        <f>SUM(AC434*F435/1000)</f>
        <v>13.730210068734568</v>
      </c>
      <c r="AE434" s="28" cm="1">
        <f t="array" ref="AE434">SUM(Z434:AB434*F435/1000)</f>
        <v>13.730210068734568</v>
      </c>
      <c r="AF434" s="28">
        <f t="shared" si="79"/>
        <v>1613.75</v>
      </c>
      <c r="AG434" s="17">
        <f t="shared" si="80"/>
        <v>1803.9692061111111</v>
      </c>
    </row>
    <row r="435" spans="2:33" x14ac:dyDescent="0.25">
      <c r="B435" s="3" t="s">
        <v>6</v>
      </c>
      <c r="C435" s="3">
        <v>427</v>
      </c>
      <c r="D435" s="3">
        <v>427</v>
      </c>
      <c r="E435" s="10">
        <v>27.4</v>
      </c>
      <c r="F435" s="24">
        <f t="shared" si="72"/>
        <v>7.6111111111111107</v>
      </c>
      <c r="G435" s="24">
        <f t="shared" si="81"/>
        <v>2788.0000000000005</v>
      </c>
      <c r="H435" s="17">
        <f t="shared" si="82"/>
        <v>1.25</v>
      </c>
      <c r="I435" s="17">
        <f t="shared" si="74"/>
        <v>1.25</v>
      </c>
      <c r="J435" s="17">
        <f t="shared" si="83"/>
        <v>4.5</v>
      </c>
      <c r="U435">
        <f>IF(E435&lt;1,1,0)</f>
        <v>0</v>
      </c>
      <c r="V435">
        <f>IF(U435=1,"",E435)</f>
        <v>27.4</v>
      </c>
      <c r="W435">
        <f t="shared" si="73"/>
        <v>7.6111111111111107</v>
      </c>
      <c r="Y435" s="17">
        <f t="shared" si="75"/>
        <v>1075.8333333333333</v>
      </c>
      <c r="Z435" s="17">
        <f t="shared" si="76"/>
        <v>1075.8333333333333</v>
      </c>
      <c r="AA435" s="29">
        <f t="shared" si="77"/>
        <v>164.64123000000001</v>
      </c>
      <c r="AB435" s="30">
        <f>SUM(0.5*$Y$4*$AA$4*$AB$4*F436^2)</f>
        <v>34.020384444444446</v>
      </c>
      <c r="AC435" s="17">
        <f t="shared" si="78"/>
        <v>1274.4949477777777</v>
      </c>
      <c r="AD435" s="17">
        <f>SUM(AC435*F436/1000)</f>
        <v>11.187233430493828</v>
      </c>
      <c r="AE435" s="28" cm="1">
        <f t="array" ref="AE435">SUM(Z435:AB435*F436/1000)</f>
        <v>11.187233430493828</v>
      </c>
      <c r="AF435" s="28">
        <f t="shared" si="79"/>
        <v>1075.8333333333333</v>
      </c>
      <c r="AG435" s="17">
        <f t="shared" si="80"/>
        <v>1274.4949477777777</v>
      </c>
    </row>
    <row r="436" spans="2:33" x14ac:dyDescent="0.25">
      <c r="B436" s="3" t="s">
        <v>6</v>
      </c>
      <c r="C436" s="3">
        <v>428</v>
      </c>
      <c r="D436" s="3">
        <v>428</v>
      </c>
      <c r="E436" s="10">
        <v>31.6</v>
      </c>
      <c r="F436" s="24">
        <f t="shared" si="72"/>
        <v>8.7777777777777786</v>
      </c>
      <c r="G436" s="24">
        <f t="shared" si="81"/>
        <v>2796.7777777777783</v>
      </c>
      <c r="H436" s="17">
        <f t="shared" si="82"/>
        <v>0.83333333333333326</v>
      </c>
      <c r="I436" s="17">
        <f t="shared" si="74"/>
        <v>0.83333333333333326</v>
      </c>
      <c r="J436" s="17">
        <f t="shared" si="83"/>
        <v>3</v>
      </c>
      <c r="U436">
        <f>IF(E436&lt;1,1,0)</f>
        <v>0</v>
      </c>
      <c r="V436">
        <f>IF(U436=1,"",E436)</f>
        <v>31.6</v>
      </c>
      <c r="W436">
        <f t="shared" si="73"/>
        <v>8.7777777777777786</v>
      </c>
      <c r="Y436" s="17">
        <f t="shared" si="75"/>
        <v>340.68055555555526</v>
      </c>
      <c r="Z436" s="17">
        <f t="shared" si="76"/>
        <v>340.68055555555526</v>
      </c>
      <c r="AA436" s="29">
        <f t="shared" si="77"/>
        <v>164.64123000000001</v>
      </c>
      <c r="AB436" s="30">
        <f>SUM(0.5*$Y$4*$AA$4*$AB$4*F437^2)</f>
        <v>38.006509444444454</v>
      </c>
      <c r="AC436" s="17">
        <f t="shared" si="78"/>
        <v>543.32829499999968</v>
      </c>
      <c r="AD436" s="17">
        <f>SUM(AC436*F437/1000)</f>
        <v>5.0408791813888865</v>
      </c>
      <c r="AE436" s="28" cm="1">
        <f t="array" ref="AE436">SUM(Z436:AB436*F437/1000)</f>
        <v>5.0408791813888865</v>
      </c>
      <c r="AF436" s="28">
        <f t="shared" si="79"/>
        <v>340.68055555555526</v>
      </c>
      <c r="AG436" s="17">
        <f t="shared" si="80"/>
        <v>543.32829499999968</v>
      </c>
    </row>
    <row r="437" spans="2:33" x14ac:dyDescent="0.25">
      <c r="B437" s="3" t="s">
        <v>6</v>
      </c>
      <c r="C437" s="3">
        <v>429</v>
      </c>
      <c r="D437" s="3">
        <v>429</v>
      </c>
      <c r="E437" s="10">
        <v>33.4</v>
      </c>
      <c r="F437" s="24">
        <f t="shared" si="72"/>
        <v>9.2777777777777786</v>
      </c>
      <c r="G437" s="24">
        <f t="shared" si="81"/>
        <v>2806.0555555555561</v>
      </c>
      <c r="H437" s="17">
        <f t="shared" si="82"/>
        <v>0.26388888888888867</v>
      </c>
      <c r="I437" s="17">
        <f t="shared" si="74"/>
        <v>0.26388888888888867</v>
      </c>
      <c r="J437" s="17">
        <f t="shared" si="83"/>
        <v>0.94999999999999929</v>
      </c>
      <c r="U437">
        <f>IF(E437&lt;1,1,0)</f>
        <v>0</v>
      </c>
      <c r="V437">
        <f>IF(U437=1,"",E437)</f>
        <v>33.4</v>
      </c>
      <c r="W437">
        <f t="shared" si="73"/>
        <v>9.2777777777777768</v>
      </c>
      <c r="Y437" s="17">
        <f t="shared" si="75"/>
        <v>-107.58333333333358</v>
      </c>
      <c r="Z437" s="17">
        <f t="shared" si="76"/>
        <v>107.58333333333358</v>
      </c>
      <c r="AA437" s="29">
        <f t="shared" si="77"/>
        <v>164.64123000000001</v>
      </c>
      <c r="AB437" s="30">
        <f>SUM(0.5*$Y$4*$AA$4*$AB$4*F438^2)</f>
        <v>38.234434027777773</v>
      </c>
      <c r="AC437" s="17">
        <f t="shared" si="78"/>
        <v>95.292330694444189</v>
      </c>
      <c r="AD437" s="17">
        <f>SUM(AC437*F438/1000)</f>
        <v>0.8867480772955223</v>
      </c>
      <c r="AE437" s="28" cm="1">
        <f t="array" ref="AE437">SUM(Z437:AB437*F438/1000)</f>
        <v>2.8889934476658974</v>
      </c>
      <c r="AF437" s="28">
        <f t="shared" si="79"/>
        <v>-107.58333333333358</v>
      </c>
      <c r="AG437" s="17">
        <f t="shared" si="80"/>
        <v>95.292330694444189</v>
      </c>
    </row>
    <row r="438" spans="2:33" x14ac:dyDescent="0.25">
      <c r="B438" s="3" t="s">
        <v>6</v>
      </c>
      <c r="C438" s="3">
        <v>430</v>
      </c>
      <c r="D438" s="3">
        <v>430</v>
      </c>
      <c r="E438" s="10">
        <v>33.5</v>
      </c>
      <c r="F438" s="24">
        <f t="shared" si="72"/>
        <v>9.3055555555555554</v>
      </c>
      <c r="G438" s="24">
        <f t="shared" si="81"/>
        <v>2815.3611111111118</v>
      </c>
      <c r="H438" s="17">
        <f t="shared" si="82"/>
        <v>-8.3333333333333523E-2</v>
      </c>
      <c r="I438" s="17">
        <f t="shared" si="74"/>
        <v>8.3333333333333523E-2</v>
      </c>
      <c r="J438" s="17">
        <f t="shared" si="83"/>
        <v>-0.30000000000000071</v>
      </c>
      <c r="U438">
        <f>IF(E438&lt;1,1,0)</f>
        <v>0</v>
      </c>
      <c r="V438">
        <f>IF(U438=1,"",E438)</f>
        <v>33.5</v>
      </c>
      <c r="W438">
        <f t="shared" si="73"/>
        <v>9.3055555555555554</v>
      </c>
      <c r="Y438" s="17">
        <f t="shared" si="75"/>
        <v>-286.88888888888914</v>
      </c>
      <c r="Z438" s="17">
        <f t="shared" si="76"/>
        <v>286.88888888888914</v>
      </c>
      <c r="AA438" s="29">
        <f t="shared" si="77"/>
        <v>164.64123000000001</v>
      </c>
      <c r="AB438" s="30">
        <f>SUM(0.5*$Y$4*$AA$4*$AB$4*F439^2)</f>
        <v>36.65327111111111</v>
      </c>
      <c r="AC438" s="17">
        <f t="shared" si="78"/>
        <v>-85.594387777778024</v>
      </c>
      <c r="AD438" s="17">
        <f>SUM(AC438*F439/1000)</f>
        <v>-0.77985997753086644</v>
      </c>
      <c r="AE438" s="28" cm="1">
        <f t="array" ref="AE438">SUM(Z438:AB438*F439/1000)</f>
        <v>4.4478931088888922</v>
      </c>
      <c r="AF438" s="28">
        <f t="shared" si="79"/>
        <v>-286.88888888888914</v>
      </c>
      <c r="AG438" s="17">
        <f t="shared" si="80"/>
        <v>-85.594387777778024</v>
      </c>
    </row>
    <row r="439" spans="2:33" x14ac:dyDescent="0.25">
      <c r="B439" s="3" t="s">
        <v>6</v>
      </c>
      <c r="C439" s="3">
        <v>431</v>
      </c>
      <c r="D439" s="3">
        <v>431</v>
      </c>
      <c r="E439" s="10">
        <v>32.799999999999997</v>
      </c>
      <c r="F439" s="24">
        <f t="shared" si="72"/>
        <v>9.1111111111111107</v>
      </c>
      <c r="G439" s="24">
        <f t="shared" si="81"/>
        <v>2824.4722222222231</v>
      </c>
      <c r="H439" s="17">
        <f t="shared" si="82"/>
        <v>-0.2222222222222224</v>
      </c>
      <c r="I439" s="17">
        <f t="shared" si="74"/>
        <v>0.2222222222222224</v>
      </c>
      <c r="J439" s="17">
        <f t="shared" si="83"/>
        <v>-0.80000000000000071</v>
      </c>
      <c r="U439">
        <f>IF(E439&lt;1,1,0)</f>
        <v>0</v>
      </c>
      <c r="V439">
        <f>IF(U439=1,"",E439)</f>
        <v>32.799999999999997</v>
      </c>
      <c r="W439">
        <f t="shared" si="73"/>
        <v>9.1111111111111107</v>
      </c>
      <c r="Y439" s="17">
        <f t="shared" si="75"/>
        <v>-268.95833333333269</v>
      </c>
      <c r="Z439" s="17">
        <f t="shared" si="76"/>
        <v>268.95833333333269</v>
      </c>
      <c r="AA439" s="29">
        <f t="shared" si="77"/>
        <v>164.64123000000001</v>
      </c>
      <c r="AB439" s="30">
        <f>SUM(0.5*$Y$4*$AA$4*$AB$4*F440^2)</f>
        <v>34.669407361111105</v>
      </c>
      <c r="AC439" s="17">
        <f t="shared" si="78"/>
        <v>-69.647695972221584</v>
      </c>
      <c r="AD439" s="17">
        <f>SUM(AC439*F440/1000)</f>
        <v>-0.61715597264274114</v>
      </c>
      <c r="AE439" s="28" cm="1">
        <f t="array" ref="AE439">SUM(Z439:AB439*F440/1000)</f>
        <v>4.1493833792090991</v>
      </c>
      <c r="AF439" s="28">
        <f t="shared" si="79"/>
        <v>-268.95833333333269</v>
      </c>
      <c r="AG439" s="17">
        <f t="shared" si="80"/>
        <v>-69.647695972221584</v>
      </c>
    </row>
    <row r="440" spans="2:33" x14ac:dyDescent="0.25">
      <c r="B440" s="3" t="s">
        <v>6</v>
      </c>
      <c r="C440" s="3">
        <v>432</v>
      </c>
      <c r="D440" s="3">
        <v>432</v>
      </c>
      <c r="E440" s="10">
        <v>31.9</v>
      </c>
      <c r="F440" s="24">
        <f t="shared" si="72"/>
        <v>8.8611111111111107</v>
      </c>
      <c r="G440" s="24">
        <f t="shared" si="81"/>
        <v>2833.3333333333344</v>
      </c>
      <c r="H440" s="17">
        <f t="shared" si="82"/>
        <v>-0.20833333333333284</v>
      </c>
      <c r="I440" s="17">
        <f t="shared" si="74"/>
        <v>0.20833333333333284</v>
      </c>
      <c r="J440" s="17">
        <f t="shared" si="83"/>
        <v>-0.74999999999999822</v>
      </c>
      <c r="U440">
        <f>IF(E440&lt;1,1,0)</f>
        <v>0</v>
      </c>
      <c r="V440">
        <f>IF(U440=1,"",E440)</f>
        <v>31.9</v>
      </c>
      <c r="W440">
        <f t="shared" si="73"/>
        <v>8.8611111111111107</v>
      </c>
      <c r="Y440" s="17">
        <f t="shared" si="75"/>
        <v>-143.44444444444395</v>
      </c>
      <c r="Z440" s="17">
        <f t="shared" si="76"/>
        <v>143.44444444444395</v>
      </c>
      <c r="AA440" s="29">
        <f t="shared" si="77"/>
        <v>164.64123000000001</v>
      </c>
      <c r="AB440" s="30">
        <f>SUM(0.5*$Y$4*$AA$4*$AB$4*F441^2)</f>
        <v>33.377494027777779</v>
      </c>
      <c r="AC440" s="17">
        <f t="shared" si="78"/>
        <v>54.574279583333841</v>
      </c>
      <c r="AD440" s="17">
        <f>SUM(AC440*F441/1000)</f>
        <v>0.47449304193287478</v>
      </c>
      <c r="AE440" s="28" cm="1">
        <f t="array" ref="AE440">SUM(Z440:AB440*F441/1000)</f>
        <v>2.9688325481057056</v>
      </c>
      <c r="AF440" s="28">
        <f t="shared" si="79"/>
        <v>-143.44444444444395</v>
      </c>
      <c r="AG440" s="17">
        <f t="shared" si="80"/>
        <v>54.574279583333841</v>
      </c>
    </row>
    <row r="441" spans="2:33" x14ac:dyDescent="0.25">
      <c r="B441" s="3" t="s">
        <v>6</v>
      </c>
      <c r="C441" s="3">
        <v>433</v>
      </c>
      <c r="D441" s="3">
        <v>433</v>
      </c>
      <c r="E441" s="10">
        <v>31.3</v>
      </c>
      <c r="F441" s="24">
        <f t="shared" si="72"/>
        <v>8.6944444444444446</v>
      </c>
      <c r="G441" s="24">
        <f t="shared" si="81"/>
        <v>2842.0277777777787</v>
      </c>
      <c r="H441" s="17">
        <f t="shared" si="82"/>
        <v>-0.11111111111111072</v>
      </c>
      <c r="I441" s="17">
        <f t="shared" si="74"/>
        <v>0.11111111111111072</v>
      </c>
      <c r="J441" s="17">
        <f t="shared" si="83"/>
        <v>-0.39999999999999858</v>
      </c>
      <c r="U441">
        <f>IF(E441&lt;1,1,0)</f>
        <v>0</v>
      </c>
      <c r="V441">
        <f>IF(U441=1,"",E441)</f>
        <v>31.3</v>
      </c>
      <c r="W441">
        <f t="shared" si="73"/>
        <v>8.6944444444444446</v>
      </c>
      <c r="Y441" s="17">
        <f t="shared" si="75"/>
        <v>-125.51388888888877</v>
      </c>
      <c r="Z441" s="17">
        <f t="shared" si="76"/>
        <v>125.51388888888877</v>
      </c>
      <c r="AA441" s="29">
        <f t="shared" si="77"/>
        <v>164.64123000000001</v>
      </c>
      <c r="AB441" s="30">
        <f>SUM(0.5*$Y$4*$AA$4*$AB$4*F442^2)</f>
        <v>32.952307361111117</v>
      </c>
      <c r="AC441" s="17">
        <f t="shared" si="78"/>
        <v>72.079648472222345</v>
      </c>
      <c r="AD441" s="17">
        <f>SUM(AC441*F442/1000)</f>
        <v>0.62268807430169859</v>
      </c>
      <c r="AE441" s="28" cm="1">
        <f t="array" ref="AE441">SUM(Z441:AB441*F442/1000)</f>
        <v>2.7912891545486103</v>
      </c>
      <c r="AF441" s="28">
        <f t="shared" si="79"/>
        <v>-125.51388888888877</v>
      </c>
      <c r="AG441" s="17">
        <f t="shared" si="80"/>
        <v>72.079648472222345</v>
      </c>
    </row>
    <row r="442" spans="2:33" x14ac:dyDescent="0.25">
      <c r="B442" s="3" t="s">
        <v>6</v>
      </c>
      <c r="C442" s="3">
        <v>434</v>
      </c>
      <c r="D442" s="3">
        <v>434</v>
      </c>
      <c r="E442" s="10">
        <v>31.1</v>
      </c>
      <c r="F442" s="24">
        <f t="shared" si="72"/>
        <v>8.6388888888888893</v>
      </c>
      <c r="G442" s="24">
        <f t="shared" si="81"/>
        <v>2850.6666666666674</v>
      </c>
      <c r="H442" s="17">
        <f t="shared" si="82"/>
        <v>-9.7222222222222127E-2</v>
      </c>
      <c r="I442" s="17">
        <f t="shared" si="74"/>
        <v>9.7222222222222127E-2</v>
      </c>
      <c r="J442" s="17">
        <f t="shared" si="83"/>
        <v>-0.34999999999999964</v>
      </c>
      <c r="U442">
        <f>IF(E442&lt;1,1,0)</f>
        <v>0</v>
      </c>
      <c r="V442">
        <f>IF(U442=1,"",E442)</f>
        <v>31.1</v>
      </c>
      <c r="W442">
        <f t="shared" si="73"/>
        <v>8.6388888888888893</v>
      </c>
      <c r="Y442" s="17">
        <f t="shared" si="75"/>
        <v>-340.68055555555594</v>
      </c>
      <c r="Z442" s="17">
        <f t="shared" si="76"/>
        <v>340.68055555555594</v>
      </c>
      <c r="AA442" s="29">
        <f t="shared" si="77"/>
        <v>164.64123000000001</v>
      </c>
      <c r="AB442" s="30">
        <f>SUM(0.5*$Y$4*$AA$4*$AB$4*F443^2)</f>
        <v>31.901264999999999</v>
      </c>
      <c r="AC442" s="17">
        <f t="shared" si="78"/>
        <v>-144.13806055555594</v>
      </c>
      <c r="AD442" s="17">
        <f>SUM(AC442*F443/1000)</f>
        <v>-1.2251735147222256</v>
      </c>
      <c r="AE442" s="28" cm="1">
        <f t="array" ref="AE442">SUM(Z442:AB442*F443/1000)</f>
        <v>4.5663959297222263</v>
      </c>
      <c r="AF442" s="28">
        <f t="shared" si="79"/>
        <v>-340.68055555555594</v>
      </c>
      <c r="AG442" s="17">
        <f t="shared" si="80"/>
        <v>-144.13806055555594</v>
      </c>
    </row>
    <row r="443" spans="2:33" x14ac:dyDescent="0.25">
      <c r="B443" s="3" t="s">
        <v>6</v>
      </c>
      <c r="C443" s="3">
        <v>435</v>
      </c>
      <c r="D443" s="3">
        <v>435</v>
      </c>
      <c r="E443" s="10">
        <v>30.6</v>
      </c>
      <c r="F443" s="24">
        <f t="shared" si="72"/>
        <v>8.5</v>
      </c>
      <c r="G443" s="24">
        <f t="shared" si="81"/>
        <v>2859.1666666666674</v>
      </c>
      <c r="H443" s="17">
        <f t="shared" si="82"/>
        <v>-0.26388888888888917</v>
      </c>
      <c r="I443" s="17">
        <f t="shared" si="74"/>
        <v>0.26388888888888917</v>
      </c>
      <c r="J443" s="17">
        <f t="shared" si="83"/>
        <v>-0.95000000000000107</v>
      </c>
      <c r="U443">
        <f>IF(E443&lt;1,1,0)</f>
        <v>0</v>
      </c>
      <c r="V443">
        <f>IF(U443=1,"",E443)</f>
        <v>30.6</v>
      </c>
      <c r="W443">
        <f t="shared" si="73"/>
        <v>8.5</v>
      </c>
      <c r="Y443" s="17">
        <f t="shared" si="75"/>
        <v>-699.29166666666708</v>
      </c>
      <c r="Z443" s="17">
        <f t="shared" si="76"/>
        <v>699.29166666666708</v>
      </c>
      <c r="AA443" s="29">
        <f t="shared" si="77"/>
        <v>164.64123000000001</v>
      </c>
      <c r="AB443" s="30">
        <f>SUM(0.5*$Y$4*$AA$4*$AB$4*F444^2)</f>
        <v>29.048971111111104</v>
      </c>
      <c r="AC443" s="17">
        <f t="shared" si="78"/>
        <v>-505.60146555555593</v>
      </c>
      <c r="AD443" s="17">
        <f>SUM(AC443*F444/1000)</f>
        <v>-4.1009896650617312</v>
      </c>
      <c r="AE443" s="28" cm="1">
        <f t="array" ref="AE443">SUM(Z443:AB443*F444/1000)</f>
        <v>7.2430751497530892</v>
      </c>
      <c r="AF443" s="28">
        <f t="shared" si="79"/>
        <v>-699.29166666666708</v>
      </c>
      <c r="AG443" s="17">
        <f t="shared" si="80"/>
        <v>-505.60146555555593</v>
      </c>
    </row>
    <row r="444" spans="2:33" x14ac:dyDescent="0.25">
      <c r="B444" s="3" t="s">
        <v>6</v>
      </c>
      <c r="C444" s="3">
        <v>436</v>
      </c>
      <c r="D444" s="3">
        <v>436</v>
      </c>
      <c r="E444" s="10">
        <v>29.2</v>
      </c>
      <c r="F444" s="24">
        <f t="shared" si="72"/>
        <v>8.1111111111111107</v>
      </c>
      <c r="G444" s="24">
        <f t="shared" si="81"/>
        <v>2867.2777777777787</v>
      </c>
      <c r="H444" s="17">
        <f t="shared" si="82"/>
        <v>-0.54166666666666696</v>
      </c>
      <c r="I444" s="17">
        <f t="shared" si="74"/>
        <v>0.54166666666666696</v>
      </c>
      <c r="J444" s="17">
        <f t="shared" si="83"/>
        <v>-1.9500000000000011</v>
      </c>
      <c r="U444">
        <f>IF(E444&lt;1,1,0)</f>
        <v>0</v>
      </c>
      <c r="V444">
        <f>IF(U444=1,"",E444)</f>
        <v>29.2</v>
      </c>
      <c r="W444">
        <f t="shared" si="73"/>
        <v>8.1111111111111107</v>
      </c>
      <c r="Y444" s="17">
        <f t="shared" si="75"/>
        <v>-1111.6944444444441</v>
      </c>
      <c r="Z444" s="17">
        <f t="shared" si="76"/>
        <v>1111.6944444444441</v>
      </c>
      <c r="AA444" s="29">
        <f t="shared" si="77"/>
        <v>164.64123000000001</v>
      </c>
      <c r="AB444" s="30">
        <f>SUM(0.5*$Y$4*$AA$4*$AB$4*F445^2)</f>
        <v>24.287766250000001</v>
      </c>
      <c r="AC444" s="17">
        <f t="shared" si="78"/>
        <v>-922.76544819444416</v>
      </c>
      <c r="AD444" s="17">
        <f>SUM(AC444*F445/1000)</f>
        <v>-6.8438437407754611</v>
      </c>
      <c r="AE444" s="28" cm="1">
        <f t="array" ref="AE444">SUM(Z444:AB444*F445/1000)</f>
        <v>9.646290518483795</v>
      </c>
      <c r="AF444" s="28">
        <f t="shared" si="79"/>
        <v>-1111.6944444444441</v>
      </c>
      <c r="AG444" s="17">
        <f t="shared" si="80"/>
        <v>-922.76544819444416</v>
      </c>
    </row>
    <row r="445" spans="2:33" x14ac:dyDescent="0.25">
      <c r="B445" s="3" t="s">
        <v>6</v>
      </c>
      <c r="C445" s="3">
        <v>437</v>
      </c>
      <c r="D445" s="3">
        <v>437</v>
      </c>
      <c r="E445" s="10">
        <v>26.7</v>
      </c>
      <c r="F445" s="24">
        <f t="shared" si="72"/>
        <v>7.416666666666667</v>
      </c>
      <c r="G445" s="24">
        <f t="shared" si="81"/>
        <v>2874.6944444444453</v>
      </c>
      <c r="H445" s="17">
        <f t="shared" si="82"/>
        <v>-0.86111111111111094</v>
      </c>
      <c r="I445" s="17">
        <f t="shared" si="74"/>
        <v>0.86111111111111094</v>
      </c>
      <c r="J445" s="17">
        <f t="shared" si="83"/>
        <v>-3.0999999999999996</v>
      </c>
      <c r="U445">
        <f>IF(E445&lt;1,1,0)</f>
        <v>0</v>
      </c>
      <c r="V445">
        <f>IF(U445=1,"",E445)</f>
        <v>26.7</v>
      </c>
      <c r="W445">
        <f t="shared" si="73"/>
        <v>7.4166666666666661</v>
      </c>
      <c r="Y445" s="17">
        <f t="shared" si="75"/>
        <v>-1524.0972222222222</v>
      </c>
      <c r="Z445" s="17">
        <f t="shared" si="76"/>
        <v>1524.0972222222222</v>
      </c>
      <c r="AA445" s="29">
        <f t="shared" si="77"/>
        <v>164.64123000000001</v>
      </c>
      <c r="AB445" s="30">
        <f>SUM(0.5*$Y$4*$AA$4*$AB$4*F446^2)</f>
        <v>18.022736111111112</v>
      </c>
      <c r="AC445" s="17">
        <f t="shared" si="78"/>
        <v>-1341.4332561111112</v>
      </c>
      <c r="AD445" s="17">
        <f>SUM(AC445*F446/1000)</f>
        <v>-8.5702680251543217</v>
      </c>
      <c r="AE445" s="28" cm="1">
        <f t="array" ref="AE445">SUM(Z445:AB445*F446/1000)</f>
        <v>10.90430759212963</v>
      </c>
      <c r="AF445" s="28">
        <f t="shared" si="79"/>
        <v>-1524.0972222222222</v>
      </c>
      <c r="AG445" s="17">
        <f t="shared" si="80"/>
        <v>-1341.4332561111112</v>
      </c>
    </row>
    <row r="446" spans="2:33" x14ac:dyDescent="0.25">
      <c r="B446" s="3" t="s">
        <v>6</v>
      </c>
      <c r="C446" s="3">
        <v>438</v>
      </c>
      <c r="D446" s="3">
        <v>438</v>
      </c>
      <c r="E446" s="10">
        <v>23</v>
      </c>
      <c r="F446" s="24">
        <f t="shared" si="72"/>
        <v>6.3888888888888893</v>
      </c>
      <c r="G446" s="24">
        <f t="shared" si="81"/>
        <v>2881.0833333333339</v>
      </c>
      <c r="H446" s="17">
        <f t="shared" si="82"/>
        <v>-1.1805555555555556</v>
      </c>
      <c r="I446" s="17">
        <f t="shared" si="74"/>
        <v>1.1805555555555556</v>
      </c>
      <c r="J446" s="17">
        <f t="shared" si="83"/>
        <v>-4.25</v>
      </c>
      <c r="U446">
        <f>IF(E446&lt;1,1,0)</f>
        <v>0</v>
      </c>
      <c r="V446">
        <f>IF(U446=1,"",E446)</f>
        <v>23</v>
      </c>
      <c r="W446">
        <f t="shared" si="73"/>
        <v>6.3888888888888884</v>
      </c>
      <c r="Y446" s="17">
        <f t="shared" si="75"/>
        <v>-1810.9861111111111</v>
      </c>
      <c r="Z446" s="17">
        <f t="shared" si="76"/>
        <v>1810.9861111111111</v>
      </c>
      <c r="AA446" s="29">
        <f t="shared" si="77"/>
        <v>164.64123000000001</v>
      </c>
      <c r="AB446" s="30">
        <f>SUM(0.5*$Y$4*$AA$4*$AB$4*F447^2)</f>
        <v>11.285162777777776</v>
      </c>
      <c r="AC446" s="17">
        <f t="shared" si="78"/>
        <v>-1635.0597183333334</v>
      </c>
      <c r="AD446" s="17">
        <f>SUM(AC446*F447/1000)</f>
        <v>-8.2661352426851842</v>
      </c>
      <c r="AE446" s="28" cm="1">
        <f t="array" ref="AE446">SUM(Z446:AB446*F447/1000)</f>
        <v>10.044946547438272</v>
      </c>
      <c r="AF446" s="28">
        <f t="shared" si="79"/>
        <v>-1810.9861111111111</v>
      </c>
      <c r="AG446" s="17">
        <f t="shared" si="80"/>
        <v>-1635.0597183333334</v>
      </c>
    </row>
    <row r="447" spans="2:33" x14ac:dyDescent="0.25">
      <c r="B447" s="3" t="s">
        <v>6</v>
      </c>
      <c r="C447" s="3">
        <v>439</v>
      </c>
      <c r="D447" s="3">
        <v>439</v>
      </c>
      <c r="E447" s="10">
        <v>18.2</v>
      </c>
      <c r="F447" s="24">
        <f t="shared" si="72"/>
        <v>5.0555555555555554</v>
      </c>
      <c r="G447" s="24">
        <f t="shared" si="81"/>
        <v>2886.1388888888896</v>
      </c>
      <c r="H447" s="17">
        <f t="shared" si="82"/>
        <v>-1.4027777777777777</v>
      </c>
      <c r="I447" s="17">
        <f t="shared" si="74"/>
        <v>1.4027777777777777</v>
      </c>
      <c r="J447" s="17">
        <f t="shared" si="83"/>
        <v>-5.05</v>
      </c>
      <c r="U447">
        <f>IF(E447&lt;1,1,0)</f>
        <v>0</v>
      </c>
      <c r="V447">
        <f>IF(U447=1,"",E447)</f>
        <v>18.2</v>
      </c>
      <c r="W447">
        <f t="shared" si="73"/>
        <v>5.0555555555555554</v>
      </c>
      <c r="Y447" s="17">
        <f t="shared" si="75"/>
        <v>-1882.7083333333333</v>
      </c>
      <c r="Z447" s="17">
        <f t="shared" si="76"/>
        <v>1882.7083333333333</v>
      </c>
      <c r="AA447" s="29">
        <f t="shared" si="77"/>
        <v>164.64123000000001</v>
      </c>
      <c r="AB447" s="30">
        <f>SUM(0.5*$Y$4*$AA$4*$AB$4*F448^2)</f>
        <v>5.6694962499999999</v>
      </c>
      <c r="AC447" s="17">
        <f t="shared" si="78"/>
        <v>-1712.3976070833332</v>
      </c>
      <c r="AD447" s="17">
        <f>SUM(AC447*F448/1000)</f>
        <v>-6.1360914253819443</v>
      </c>
      <c r="AE447" s="28" cm="1">
        <f t="array" ref="AE447">SUM(Z447:AB447*F448/1000)</f>
        <v>7.3566516301736105</v>
      </c>
      <c r="AF447" s="28">
        <f t="shared" si="79"/>
        <v>-1882.7083333333333</v>
      </c>
      <c r="AG447" s="17">
        <f t="shared" si="80"/>
        <v>-1712.3976070833332</v>
      </c>
    </row>
    <row r="448" spans="2:33" x14ac:dyDescent="0.25">
      <c r="B448" s="3" t="s">
        <v>6</v>
      </c>
      <c r="C448" s="3">
        <v>440</v>
      </c>
      <c r="D448" s="3">
        <v>440</v>
      </c>
      <c r="E448" s="10">
        <v>12.9</v>
      </c>
      <c r="F448" s="24">
        <f t="shared" si="72"/>
        <v>3.5833333333333335</v>
      </c>
      <c r="G448" s="24">
        <f t="shared" si="81"/>
        <v>2889.7222222222231</v>
      </c>
      <c r="H448" s="17">
        <f t="shared" si="82"/>
        <v>-1.4583333333333333</v>
      </c>
      <c r="I448" s="17">
        <f t="shared" si="74"/>
        <v>1.4583333333333333</v>
      </c>
      <c r="J448" s="17">
        <f t="shared" si="83"/>
        <v>-5.25</v>
      </c>
      <c r="U448">
        <f>IF(E448&lt;1,1,0)</f>
        <v>0</v>
      </c>
      <c r="V448">
        <f>IF(U448=1,"",E448)</f>
        <v>12.9</v>
      </c>
      <c r="W448">
        <f t="shared" si="73"/>
        <v>3.5833333333333335</v>
      </c>
      <c r="Y448" s="17">
        <f t="shared" si="75"/>
        <v>-1631.6805555555559</v>
      </c>
      <c r="Z448" s="17">
        <f t="shared" si="76"/>
        <v>1631.6805555555559</v>
      </c>
      <c r="AA448" s="29">
        <f t="shared" si="77"/>
        <v>164.64123000000001</v>
      </c>
      <c r="AB448" s="30">
        <f>SUM(0.5*$Y$4*$AA$4*$AB$4*F449^2)</f>
        <v>2.0199773611111111</v>
      </c>
      <c r="AC448" s="17">
        <f t="shared" si="78"/>
        <v>-1465.0193481944448</v>
      </c>
      <c r="AD448" s="17">
        <f>SUM(AC448*F449/1000)</f>
        <v>-3.1335136058603403</v>
      </c>
      <c r="AE448" s="28" cm="1">
        <f t="array" ref="AE448">SUM(Z448:AB448*F449/1000)</f>
        <v>3.8464532151273154</v>
      </c>
      <c r="AF448" s="28">
        <f t="shared" si="79"/>
        <v>-1631.6805555555559</v>
      </c>
      <c r="AG448" s="17">
        <f t="shared" si="80"/>
        <v>-1465.0193481944448</v>
      </c>
    </row>
    <row r="449" spans="2:33" x14ac:dyDescent="0.25">
      <c r="B449" s="3" t="s">
        <v>6</v>
      </c>
      <c r="C449" s="3">
        <v>441</v>
      </c>
      <c r="D449" s="3">
        <v>441</v>
      </c>
      <c r="E449" s="10">
        <v>7.7</v>
      </c>
      <c r="F449" s="24">
        <f t="shared" si="72"/>
        <v>2.1388888888888888</v>
      </c>
      <c r="G449" s="24">
        <f t="shared" si="81"/>
        <v>2891.8611111111118</v>
      </c>
      <c r="H449" s="17">
        <f t="shared" si="82"/>
        <v>-1.2638888888888891</v>
      </c>
      <c r="I449" s="17">
        <f t="shared" si="74"/>
        <v>1.2638888888888891</v>
      </c>
      <c r="J449" s="17">
        <f t="shared" si="83"/>
        <v>-4.5500000000000007</v>
      </c>
      <c r="U449">
        <f>IF(E449&lt;1,1,0)</f>
        <v>0</v>
      </c>
      <c r="V449">
        <f>IF(U449=1,"",E449)</f>
        <v>7.7</v>
      </c>
      <c r="W449">
        <f t="shared" si="73"/>
        <v>2.1388888888888888</v>
      </c>
      <c r="Y449" s="17">
        <f t="shared" si="75"/>
        <v>-1147.5555555555557</v>
      </c>
      <c r="Z449" s="17">
        <f t="shared" si="76"/>
        <v>1147.5555555555557</v>
      </c>
      <c r="AA449" s="29">
        <f t="shared" si="77"/>
        <v>164.64123000000001</v>
      </c>
      <c r="AB449" s="30">
        <f>SUM(0.5*$Y$4*$AA$4*$AB$4*F450^2)</f>
        <v>0.4919627777777778</v>
      </c>
      <c r="AC449" s="17">
        <f t="shared" si="78"/>
        <v>-982.42236277777795</v>
      </c>
      <c r="AD449" s="17">
        <f>SUM(AC449*F450/1000)</f>
        <v>-1.037001382932099</v>
      </c>
      <c r="AE449" s="28" cm="1">
        <f t="array" ref="AE449">SUM(Z449:AB449*F450/1000)</f>
        <v>1.3856159010185187</v>
      </c>
      <c r="AF449" s="28">
        <f t="shared" si="79"/>
        <v>-1147.5555555555557</v>
      </c>
      <c r="AG449" s="17">
        <f t="shared" si="80"/>
        <v>-982.42236277777795</v>
      </c>
    </row>
    <row r="450" spans="2:33" x14ac:dyDescent="0.25">
      <c r="B450" s="3" t="s">
        <v>6</v>
      </c>
      <c r="C450" s="3">
        <v>442</v>
      </c>
      <c r="D450" s="3">
        <v>442</v>
      </c>
      <c r="E450" s="10">
        <v>3.8</v>
      </c>
      <c r="F450" s="24">
        <f t="shared" si="72"/>
        <v>1.0555555555555556</v>
      </c>
      <c r="G450" s="24">
        <f t="shared" si="81"/>
        <v>2892.9166666666674</v>
      </c>
      <c r="H450" s="17">
        <f t="shared" si="82"/>
        <v>-0.88888888888888895</v>
      </c>
      <c r="I450" s="17">
        <f t="shared" si="74"/>
        <v>0.88888888888888895</v>
      </c>
      <c r="J450" s="17">
        <f t="shared" si="83"/>
        <v>-3.2</v>
      </c>
      <c r="U450">
        <f>IF(E450&lt;1,1,0)</f>
        <v>0</v>
      </c>
      <c r="V450">
        <f>IF(U450=1,"",E450)</f>
        <v>3.8</v>
      </c>
      <c r="W450">
        <f t="shared" si="73"/>
        <v>1.0555555555555556</v>
      </c>
      <c r="Y450" s="17">
        <f t="shared" si="75"/>
        <v>-645.49999999999989</v>
      </c>
      <c r="Z450" s="17">
        <f t="shared" si="76"/>
        <v>645.49999999999989</v>
      </c>
      <c r="AA450" s="29">
        <f t="shared" si="77"/>
        <v>164.64123000000001</v>
      </c>
      <c r="AB450" s="30">
        <f>SUM(0.5*$Y$4*$AA$4*$AB$4*F451^2)</f>
        <v>5.7577361111111107E-2</v>
      </c>
      <c r="AC450" s="17">
        <f t="shared" si="78"/>
        <v>-480.80119263888878</v>
      </c>
      <c r="AD450" s="17">
        <f>SUM(AC450*F451/1000)</f>
        <v>-0.17362265289737649</v>
      </c>
      <c r="AE450" s="28" cm="1">
        <f t="array" ref="AE450">SUM(Z450:AB450*F451/1000)</f>
        <v>0.29257179154706786</v>
      </c>
      <c r="AF450" s="28">
        <f t="shared" si="79"/>
        <v>-645.49999999999989</v>
      </c>
      <c r="AG450" s="17">
        <f t="shared" si="80"/>
        <v>-480.80119263888878</v>
      </c>
    </row>
    <row r="451" spans="2:33" x14ac:dyDescent="0.25">
      <c r="B451" s="3" t="s">
        <v>6</v>
      </c>
      <c r="C451" s="3">
        <v>443</v>
      </c>
      <c r="D451" s="3">
        <v>443</v>
      </c>
      <c r="E451" s="10">
        <v>1.3</v>
      </c>
      <c r="F451" s="24">
        <f t="shared" si="72"/>
        <v>0.3611111111111111</v>
      </c>
      <c r="G451" s="24">
        <f t="shared" si="81"/>
        <v>2893.2777777777787</v>
      </c>
      <c r="H451" s="17">
        <f t="shared" si="82"/>
        <v>-0.49999999999999994</v>
      </c>
      <c r="I451" s="17">
        <f t="shared" si="74"/>
        <v>0.49999999999999994</v>
      </c>
      <c r="J451" s="17">
        <f t="shared" si="83"/>
        <v>-1.7999999999999998</v>
      </c>
      <c r="U451">
        <f>IF(E451&lt;1,1,0)</f>
        <v>0</v>
      </c>
      <c r="V451">
        <f>IF(U451=1,"",E451)</f>
        <v>1.3</v>
      </c>
      <c r="W451">
        <f t="shared" si="73"/>
        <v>0.3611111111111111</v>
      </c>
      <c r="Y451" s="17">
        <f t="shared" si="75"/>
        <v>-233.09722222222223</v>
      </c>
      <c r="Z451" s="17">
        <f t="shared" si="76"/>
        <v>233.09722222222223</v>
      </c>
      <c r="AA451" s="29">
        <f t="shared" si="77"/>
        <v>164.64123000000001</v>
      </c>
      <c r="AB451" s="30">
        <f>SUM(0.5*$Y$4*$AA$4*$AB$4*F452^2)</f>
        <v>1.3627777777777776E-3</v>
      </c>
      <c r="AC451" s="17">
        <f t="shared" si="78"/>
        <v>-68.45462944444445</v>
      </c>
      <c r="AD451" s="17">
        <f>SUM(AC451*F452/1000)</f>
        <v>-3.8030349691358027E-3</v>
      </c>
      <c r="AE451" s="28" cm="1">
        <f t="array" ref="AE451">SUM(Z451:AB451*F452/1000)</f>
        <v>2.2096656388888886E-2</v>
      </c>
      <c r="AF451" s="28">
        <f t="shared" si="79"/>
        <v>-233.09722222222223</v>
      </c>
      <c r="AG451" s="17">
        <f t="shared" si="80"/>
        <v>-68.45462944444445</v>
      </c>
    </row>
    <row r="452" spans="2:33" x14ac:dyDescent="0.25">
      <c r="B452" s="3" t="s">
        <v>6</v>
      </c>
      <c r="C452" s="3">
        <v>444</v>
      </c>
      <c r="D452" s="3">
        <v>444</v>
      </c>
      <c r="E452" s="10">
        <v>0.2</v>
      </c>
      <c r="F452" s="24">
        <f t="shared" si="72"/>
        <v>5.5555555555555552E-2</v>
      </c>
      <c r="G452" s="24">
        <f t="shared" si="81"/>
        <v>2893.3333333333344</v>
      </c>
      <c r="H452" s="17">
        <f t="shared" si="82"/>
        <v>-0.18055555555555555</v>
      </c>
      <c r="I452" s="17">
        <f t="shared" si="74"/>
        <v>0.18055555555555555</v>
      </c>
      <c r="J452" s="17">
        <f t="shared" si="83"/>
        <v>-0.65</v>
      </c>
      <c r="U452">
        <f>IF(E452&lt;1,1,0)</f>
        <v>1</v>
      </c>
      <c r="V452" t="str">
        <f>IF(U452=1,"",E452)</f>
        <v/>
      </c>
      <c r="W452">
        <f t="shared" si="73"/>
        <v>5.5555555555555559E-2</v>
      </c>
      <c r="Y452" s="17">
        <f t="shared" si="75"/>
        <v>-35.861111111111114</v>
      </c>
      <c r="Z452" s="17">
        <f t="shared" si="76"/>
        <v>35.861111111111114</v>
      </c>
      <c r="AA452" s="29">
        <f t="shared" si="77"/>
        <v>164.64123000000001</v>
      </c>
      <c r="AB452" s="30">
        <f>SUM(0.5*$Y$4*$AA$4*$AB$4*F453^2)</f>
        <v>0</v>
      </c>
      <c r="AC452" s="17">
        <f t="shared" si="78"/>
        <v>128.78011888888889</v>
      </c>
      <c r="AD452" s="17">
        <f>SUM(AC452*F453/1000)</f>
        <v>0</v>
      </c>
      <c r="AE452" s="28" cm="1">
        <f t="array" ref="AE452">SUM(Z452:AB452*F453/1000)</f>
        <v>0</v>
      </c>
      <c r="AF452" s="28">
        <f t="shared" si="79"/>
        <v>-35.861111111111114</v>
      </c>
      <c r="AG452" s="17">
        <f t="shared" si="80"/>
        <v>128.78011888888889</v>
      </c>
    </row>
    <row r="453" spans="2:33" x14ac:dyDescent="0.25">
      <c r="B453" s="3" t="s">
        <v>6</v>
      </c>
      <c r="C453" s="3">
        <v>445</v>
      </c>
      <c r="D453" s="3">
        <v>445</v>
      </c>
      <c r="E453" s="10">
        <v>0</v>
      </c>
      <c r="F453" s="24">
        <f t="shared" si="72"/>
        <v>0</v>
      </c>
      <c r="G453" s="24">
        <f t="shared" si="81"/>
        <v>2893.3333333333344</v>
      </c>
      <c r="H453" s="17">
        <f t="shared" si="82"/>
        <v>-2.777777777777778E-2</v>
      </c>
      <c r="I453" s="17">
        <f t="shared" si="74"/>
        <v>2.777777777777778E-2</v>
      </c>
      <c r="J453" s="17">
        <f t="shared" si="83"/>
        <v>-0.1</v>
      </c>
      <c r="U453">
        <f>IF(E453&lt;1,1,0)</f>
        <v>1</v>
      </c>
      <c r="V453" t="str">
        <f>IF(U453=1,"",E453)</f>
        <v/>
      </c>
      <c r="W453">
        <f t="shared" si="73"/>
        <v>0</v>
      </c>
      <c r="Y453" s="17">
        <f t="shared" si="75"/>
        <v>0</v>
      </c>
      <c r="Z453" s="17">
        <f t="shared" si="76"/>
        <v>0</v>
      </c>
      <c r="AA453" s="29">
        <f t="shared" si="77"/>
        <v>164.64123000000001</v>
      </c>
      <c r="AB453" s="30">
        <f>SUM(0.5*$Y$4*$AA$4*$AB$4*F454^2)</f>
        <v>0</v>
      </c>
      <c r="AC453" s="17">
        <f t="shared" si="78"/>
        <v>164.64123000000001</v>
      </c>
      <c r="AD453" s="17">
        <f>SUM(AC453*F454/1000)</f>
        <v>0</v>
      </c>
      <c r="AE453" s="28" cm="1">
        <f t="array" ref="AE453">SUM(Z453:AB453*F454/1000)</f>
        <v>0</v>
      </c>
      <c r="AF453" s="28">
        <f t="shared" si="79"/>
        <v>0</v>
      </c>
      <c r="AG453" s="17">
        <f t="shared" si="80"/>
        <v>164.64123000000001</v>
      </c>
    </row>
    <row r="454" spans="2:33" x14ac:dyDescent="0.25">
      <c r="B454" s="3" t="s">
        <v>6</v>
      </c>
      <c r="C454" s="3">
        <v>446</v>
      </c>
      <c r="D454" s="3">
        <v>446</v>
      </c>
      <c r="E454" s="10">
        <v>0</v>
      </c>
      <c r="F454" s="24">
        <f t="shared" si="72"/>
        <v>0</v>
      </c>
      <c r="G454" s="24">
        <f t="shared" si="81"/>
        <v>2893.3333333333344</v>
      </c>
      <c r="H454" s="17">
        <f t="shared" si="82"/>
        <v>0</v>
      </c>
      <c r="I454" s="17">
        <f t="shared" si="74"/>
        <v>0</v>
      </c>
      <c r="J454" s="17">
        <f t="shared" si="83"/>
        <v>0</v>
      </c>
      <c r="U454">
        <f>IF(E454&lt;1,1,0)</f>
        <v>1</v>
      </c>
      <c r="V454" t="str">
        <f>IF(U454=1,"",E454)</f>
        <v/>
      </c>
      <c r="W454">
        <f t="shared" si="73"/>
        <v>0</v>
      </c>
      <c r="Y454" s="17">
        <f t="shared" si="75"/>
        <v>0</v>
      </c>
      <c r="Z454" s="17">
        <f t="shared" si="76"/>
        <v>0</v>
      </c>
      <c r="AA454" s="29">
        <f t="shared" si="77"/>
        <v>164.64123000000001</v>
      </c>
      <c r="AB454" s="30">
        <f>SUM(0.5*$Y$4*$AA$4*$AB$4*F455^2)</f>
        <v>0</v>
      </c>
      <c r="AC454" s="17">
        <f t="shared" si="78"/>
        <v>164.64123000000001</v>
      </c>
      <c r="AD454" s="17">
        <f>SUM(AC454*F455/1000)</f>
        <v>0</v>
      </c>
      <c r="AE454" s="28" cm="1">
        <f t="array" ref="AE454">SUM(Z454:AB454*F455/1000)</f>
        <v>0</v>
      </c>
      <c r="AF454" s="28">
        <f t="shared" si="79"/>
        <v>0</v>
      </c>
      <c r="AG454" s="17">
        <f t="shared" si="80"/>
        <v>164.64123000000001</v>
      </c>
    </row>
    <row r="455" spans="2:33" x14ac:dyDescent="0.25">
      <c r="B455" s="3" t="s">
        <v>6</v>
      </c>
      <c r="C455" s="3">
        <v>447</v>
      </c>
      <c r="D455" s="3">
        <v>447</v>
      </c>
      <c r="E455" s="10">
        <v>0</v>
      </c>
      <c r="F455" s="24">
        <f t="shared" si="72"/>
        <v>0</v>
      </c>
      <c r="G455" s="24">
        <f t="shared" si="81"/>
        <v>2893.3333333333344</v>
      </c>
      <c r="H455" s="17">
        <f t="shared" si="82"/>
        <v>0</v>
      </c>
      <c r="I455" s="17">
        <f t="shared" si="74"/>
        <v>0</v>
      </c>
      <c r="J455" s="17">
        <f t="shared" si="83"/>
        <v>0</v>
      </c>
      <c r="U455">
        <f>IF(E455&lt;1,1,0)</f>
        <v>1</v>
      </c>
      <c r="V455" t="str">
        <f>IF(U455=1,"",E455)</f>
        <v/>
      </c>
      <c r="W455">
        <f t="shared" si="73"/>
        <v>0</v>
      </c>
      <c r="Y455" s="17">
        <f t="shared" si="75"/>
        <v>0</v>
      </c>
      <c r="Z455" s="17">
        <f t="shared" si="76"/>
        <v>0</v>
      </c>
      <c r="AA455" s="29">
        <f t="shared" si="77"/>
        <v>164.64123000000001</v>
      </c>
      <c r="AB455" s="30">
        <f>SUM(0.5*$Y$4*$AA$4*$AB$4*F456^2)</f>
        <v>0</v>
      </c>
      <c r="AC455" s="17">
        <f t="shared" si="78"/>
        <v>164.64123000000001</v>
      </c>
      <c r="AD455" s="17">
        <f>SUM(AC455*F456/1000)</f>
        <v>0</v>
      </c>
      <c r="AE455" s="28" cm="1">
        <f t="array" ref="AE455">SUM(Z455:AB455*F456/1000)</f>
        <v>0</v>
      </c>
      <c r="AF455" s="28">
        <f t="shared" si="79"/>
        <v>0</v>
      </c>
      <c r="AG455" s="17">
        <f t="shared" si="80"/>
        <v>164.64123000000001</v>
      </c>
    </row>
    <row r="456" spans="2:33" x14ac:dyDescent="0.25">
      <c r="B456" s="3" t="s">
        <v>6</v>
      </c>
      <c r="C456" s="3">
        <v>448</v>
      </c>
      <c r="D456" s="3">
        <v>448</v>
      </c>
      <c r="E456" s="10">
        <v>0</v>
      </c>
      <c r="F456" s="24">
        <f t="shared" ref="F456:F519" si="84">SUM(E456*1000/3600)</f>
        <v>0</v>
      </c>
      <c r="G456" s="24">
        <f t="shared" si="81"/>
        <v>2893.3333333333344</v>
      </c>
      <c r="H456" s="17">
        <f t="shared" si="82"/>
        <v>0</v>
      </c>
      <c r="I456" s="17">
        <f t="shared" si="74"/>
        <v>0</v>
      </c>
      <c r="J456" s="17">
        <f t="shared" si="83"/>
        <v>0</v>
      </c>
      <c r="U456">
        <f>IF(E456&lt;1,1,0)</f>
        <v>1</v>
      </c>
      <c r="V456" t="str">
        <f>IF(U456=1,"",E456)</f>
        <v/>
      </c>
      <c r="W456">
        <f t="shared" ref="W456:W519" si="85">E456/3.6</f>
        <v>0</v>
      </c>
      <c r="Y456" s="17">
        <f t="shared" si="75"/>
        <v>0</v>
      </c>
      <c r="Z456" s="17">
        <f t="shared" si="76"/>
        <v>0</v>
      </c>
      <c r="AA456" s="29">
        <f t="shared" si="77"/>
        <v>164.64123000000001</v>
      </c>
      <c r="AB456" s="30">
        <f>SUM(0.5*$Y$4*$AA$4*$AB$4*F457^2)</f>
        <v>0</v>
      </c>
      <c r="AC456" s="17">
        <f t="shared" si="78"/>
        <v>164.64123000000001</v>
      </c>
      <c r="AD456" s="17">
        <f>SUM(AC456*F457/1000)</f>
        <v>0</v>
      </c>
      <c r="AE456" s="28" cm="1">
        <f t="array" ref="AE456">SUM(Z456:AB456*F457/1000)</f>
        <v>0</v>
      </c>
      <c r="AF456" s="28">
        <f t="shared" si="79"/>
        <v>0</v>
      </c>
      <c r="AG456" s="17">
        <f t="shared" si="80"/>
        <v>164.64123000000001</v>
      </c>
    </row>
    <row r="457" spans="2:33" x14ac:dyDescent="0.25">
      <c r="B457" s="3" t="s">
        <v>6</v>
      </c>
      <c r="C457" s="3">
        <v>449</v>
      </c>
      <c r="D457" s="3">
        <v>449</v>
      </c>
      <c r="E457" s="10">
        <v>0</v>
      </c>
      <c r="F457" s="24">
        <f t="shared" si="84"/>
        <v>0</v>
      </c>
      <c r="G457" s="24">
        <f t="shared" si="81"/>
        <v>2893.3333333333344</v>
      </c>
      <c r="H457" s="17">
        <f t="shared" si="82"/>
        <v>0</v>
      </c>
      <c r="I457" s="17">
        <f t="shared" ref="I457:I520" si="86">ABS(H457)</f>
        <v>0</v>
      </c>
      <c r="J457" s="17">
        <f t="shared" si="83"/>
        <v>0</v>
      </c>
      <c r="U457">
        <f>IF(E457&lt;1,1,0)</f>
        <v>1</v>
      </c>
      <c r="V457" t="str">
        <f>IF(U457=1,"",E457)</f>
        <v/>
      </c>
      <c r="W457">
        <f t="shared" si="85"/>
        <v>0</v>
      </c>
      <c r="Y457" s="17">
        <f t="shared" ref="Y457:Y520" si="87">SUM($W$4*H458*1)</f>
        <v>0</v>
      </c>
      <c r="Z457" s="17">
        <f t="shared" ref="Z457:Z520" si="88">ABS(Y457)</f>
        <v>0</v>
      </c>
      <c r="AA457" s="29">
        <f t="shared" ref="AA457:AA520" si="89">SUM($W$4*$V$4*$X$4)</f>
        <v>164.64123000000001</v>
      </c>
      <c r="AB457" s="30">
        <f>SUM(0.5*$Y$4*$AA$4*$AB$4*F458^2)</f>
        <v>0</v>
      </c>
      <c r="AC457" s="17">
        <f t="shared" ref="AC457:AC520" si="90">SUM(Y457+$AA$8+AB457)</f>
        <v>164.64123000000001</v>
      </c>
      <c r="AD457" s="17">
        <f>SUM(AC457*F458/1000)</f>
        <v>0</v>
      </c>
      <c r="AE457" s="28" cm="1">
        <f t="array" ref="AE457">SUM(Z457:AB457*F458/1000)</f>
        <v>0</v>
      </c>
      <c r="AF457" s="28">
        <f t="shared" ref="AF457:AF520" si="91">SUM($W$4*H458)</f>
        <v>0</v>
      </c>
      <c r="AG457" s="17">
        <f t="shared" ref="AG457:AG520" si="92">AF457+AA457+AB457</f>
        <v>164.64123000000001</v>
      </c>
    </row>
    <row r="458" spans="2:33" x14ac:dyDescent="0.25">
      <c r="B458" s="3" t="s">
        <v>6</v>
      </c>
      <c r="C458" s="3">
        <v>450</v>
      </c>
      <c r="D458" s="3">
        <v>450</v>
      </c>
      <c r="E458" s="10">
        <v>0</v>
      </c>
      <c r="F458" s="24">
        <f t="shared" si="84"/>
        <v>0</v>
      </c>
      <c r="G458" s="24">
        <f t="shared" ref="G458:G521" si="93">SUM(G457+F458)</f>
        <v>2893.3333333333344</v>
      </c>
      <c r="H458" s="17">
        <f t="shared" ref="H458:H521" si="94">($E459-$E457)/2/3.6</f>
        <v>0</v>
      </c>
      <c r="I458" s="17">
        <f t="shared" si="86"/>
        <v>0</v>
      </c>
      <c r="J458" s="17">
        <f t="shared" ref="J458:J521" si="95">($E459-$E457)/2</f>
        <v>0</v>
      </c>
      <c r="U458">
        <f>IF(E458&lt;1,1,0)</f>
        <v>1</v>
      </c>
      <c r="V458" t="str">
        <f>IF(U458=1,"",E458)</f>
        <v/>
      </c>
      <c r="W458">
        <f t="shared" si="85"/>
        <v>0</v>
      </c>
      <c r="Y458" s="17">
        <f t="shared" si="87"/>
        <v>0</v>
      </c>
      <c r="Z458" s="17">
        <f t="shared" si="88"/>
        <v>0</v>
      </c>
      <c r="AA458" s="29">
        <f t="shared" si="89"/>
        <v>164.64123000000001</v>
      </c>
      <c r="AB458" s="30">
        <f>SUM(0.5*$Y$4*$AA$4*$AB$4*F459^2)</f>
        <v>0</v>
      </c>
      <c r="AC458" s="17">
        <f t="shared" si="90"/>
        <v>164.64123000000001</v>
      </c>
      <c r="AD458" s="17">
        <f>SUM(AC458*F459/1000)</f>
        <v>0</v>
      </c>
      <c r="AE458" s="28" cm="1">
        <f t="array" ref="AE458">SUM(Z458:AB458*F459/1000)</f>
        <v>0</v>
      </c>
      <c r="AF458" s="28">
        <f t="shared" si="91"/>
        <v>0</v>
      </c>
      <c r="AG458" s="17">
        <f t="shared" si="92"/>
        <v>164.64123000000001</v>
      </c>
    </row>
    <row r="459" spans="2:33" x14ac:dyDescent="0.25">
      <c r="B459" s="3" t="s">
        <v>6</v>
      </c>
      <c r="C459" s="3">
        <v>451</v>
      </c>
      <c r="D459" s="3">
        <v>451</v>
      </c>
      <c r="E459" s="10">
        <v>0</v>
      </c>
      <c r="F459" s="24">
        <f t="shared" si="84"/>
        <v>0</v>
      </c>
      <c r="G459" s="24">
        <f t="shared" si="93"/>
        <v>2893.3333333333344</v>
      </c>
      <c r="H459" s="17">
        <f t="shared" si="94"/>
        <v>0</v>
      </c>
      <c r="I459" s="17">
        <f t="shared" si="86"/>
        <v>0</v>
      </c>
      <c r="J459" s="17">
        <f t="shared" si="95"/>
        <v>0</v>
      </c>
      <c r="U459">
        <f>IF(E459&lt;1,1,0)</f>
        <v>1</v>
      </c>
      <c r="V459" t="str">
        <f>IF(U459=1,"",E459)</f>
        <v/>
      </c>
      <c r="W459">
        <f t="shared" si="85"/>
        <v>0</v>
      </c>
      <c r="Y459" s="17">
        <f t="shared" si="87"/>
        <v>0</v>
      </c>
      <c r="Z459" s="17">
        <f t="shared" si="88"/>
        <v>0</v>
      </c>
      <c r="AA459" s="29">
        <f t="shared" si="89"/>
        <v>164.64123000000001</v>
      </c>
      <c r="AB459" s="30">
        <f>SUM(0.5*$Y$4*$AA$4*$AB$4*F460^2)</f>
        <v>0</v>
      </c>
      <c r="AC459" s="17">
        <f t="shared" si="90"/>
        <v>164.64123000000001</v>
      </c>
      <c r="AD459" s="17">
        <f>SUM(AC459*F460/1000)</f>
        <v>0</v>
      </c>
      <c r="AE459" s="28" cm="1">
        <f t="array" ref="AE459">SUM(Z459:AB459*F460/1000)</f>
        <v>0</v>
      </c>
      <c r="AF459" s="28">
        <f t="shared" si="91"/>
        <v>0</v>
      </c>
      <c r="AG459" s="17">
        <f t="shared" si="92"/>
        <v>164.64123000000001</v>
      </c>
    </row>
    <row r="460" spans="2:33" x14ac:dyDescent="0.25">
      <c r="B460" s="3" t="s">
        <v>6</v>
      </c>
      <c r="C460" s="3">
        <v>452</v>
      </c>
      <c r="D460" s="3">
        <v>452</v>
      </c>
      <c r="E460" s="10">
        <v>0</v>
      </c>
      <c r="F460" s="24">
        <f t="shared" si="84"/>
        <v>0</v>
      </c>
      <c r="G460" s="24">
        <f t="shared" si="93"/>
        <v>2893.3333333333344</v>
      </c>
      <c r="H460" s="17">
        <f t="shared" si="94"/>
        <v>0</v>
      </c>
      <c r="I460" s="17">
        <f t="shared" si="86"/>
        <v>0</v>
      </c>
      <c r="J460" s="17">
        <f t="shared" si="95"/>
        <v>0</v>
      </c>
      <c r="U460">
        <f>IF(E460&lt;1,1,0)</f>
        <v>1</v>
      </c>
      <c r="V460" t="str">
        <f>IF(U460=1,"",E460)</f>
        <v/>
      </c>
      <c r="W460">
        <f t="shared" si="85"/>
        <v>0</v>
      </c>
      <c r="Y460" s="17">
        <f t="shared" si="87"/>
        <v>0</v>
      </c>
      <c r="Z460" s="17">
        <f t="shared" si="88"/>
        <v>0</v>
      </c>
      <c r="AA460" s="29">
        <f t="shared" si="89"/>
        <v>164.64123000000001</v>
      </c>
      <c r="AB460" s="30">
        <f>SUM(0.5*$Y$4*$AA$4*$AB$4*F461^2)</f>
        <v>0</v>
      </c>
      <c r="AC460" s="17">
        <f t="shared" si="90"/>
        <v>164.64123000000001</v>
      </c>
      <c r="AD460" s="17">
        <f>SUM(AC460*F461/1000)</f>
        <v>0</v>
      </c>
      <c r="AE460" s="28" cm="1">
        <f t="array" ref="AE460">SUM(Z460:AB460*F461/1000)</f>
        <v>0</v>
      </c>
      <c r="AF460" s="28">
        <f t="shared" si="91"/>
        <v>0</v>
      </c>
      <c r="AG460" s="17">
        <f t="shared" si="92"/>
        <v>164.64123000000001</v>
      </c>
    </row>
    <row r="461" spans="2:33" x14ac:dyDescent="0.25">
      <c r="B461" s="3" t="s">
        <v>6</v>
      </c>
      <c r="C461" s="3">
        <v>453</v>
      </c>
      <c r="D461" s="3">
        <v>453</v>
      </c>
      <c r="E461" s="10">
        <v>0</v>
      </c>
      <c r="F461" s="24">
        <f t="shared" si="84"/>
        <v>0</v>
      </c>
      <c r="G461" s="24">
        <f t="shared" si="93"/>
        <v>2893.3333333333344</v>
      </c>
      <c r="H461" s="17">
        <f t="shared" si="94"/>
        <v>0</v>
      </c>
      <c r="I461" s="17">
        <f t="shared" si="86"/>
        <v>0</v>
      </c>
      <c r="J461" s="17">
        <f t="shared" si="95"/>
        <v>0</v>
      </c>
      <c r="U461">
        <f>IF(E461&lt;1,1,0)</f>
        <v>1</v>
      </c>
      <c r="V461" t="str">
        <f>IF(U461=1,"",E461)</f>
        <v/>
      </c>
      <c r="W461">
        <f t="shared" si="85"/>
        <v>0</v>
      </c>
      <c r="Y461" s="17">
        <f t="shared" si="87"/>
        <v>0</v>
      </c>
      <c r="Z461" s="17">
        <f t="shared" si="88"/>
        <v>0</v>
      </c>
      <c r="AA461" s="29">
        <f t="shared" si="89"/>
        <v>164.64123000000001</v>
      </c>
      <c r="AB461" s="30">
        <f>SUM(0.5*$Y$4*$AA$4*$AB$4*F462^2)</f>
        <v>0</v>
      </c>
      <c r="AC461" s="17">
        <f t="shared" si="90"/>
        <v>164.64123000000001</v>
      </c>
      <c r="AD461" s="17">
        <f>SUM(AC461*F462/1000)</f>
        <v>0</v>
      </c>
      <c r="AE461" s="28" cm="1">
        <f t="array" ref="AE461">SUM(Z461:AB461*F462/1000)</f>
        <v>0</v>
      </c>
      <c r="AF461" s="28">
        <f t="shared" si="91"/>
        <v>0</v>
      </c>
      <c r="AG461" s="17">
        <f t="shared" si="92"/>
        <v>164.64123000000001</v>
      </c>
    </row>
    <row r="462" spans="2:33" x14ac:dyDescent="0.25">
      <c r="B462" s="3" t="s">
        <v>6</v>
      </c>
      <c r="C462" s="3">
        <v>454</v>
      </c>
      <c r="D462" s="3">
        <v>454</v>
      </c>
      <c r="E462" s="10">
        <v>0</v>
      </c>
      <c r="F462" s="24">
        <f t="shared" si="84"/>
        <v>0</v>
      </c>
      <c r="G462" s="24">
        <f t="shared" si="93"/>
        <v>2893.3333333333344</v>
      </c>
      <c r="H462" s="17">
        <f t="shared" si="94"/>
        <v>0</v>
      </c>
      <c r="I462" s="17">
        <f t="shared" si="86"/>
        <v>0</v>
      </c>
      <c r="J462" s="17">
        <f t="shared" si="95"/>
        <v>0</v>
      </c>
      <c r="U462">
        <f>IF(E462&lt;1,1,0)</f>
        <v>1</v>
      </c>
      <c r="V462" t="str">
        <f>IF(U462=1,"",E462)</f>
        <v/>
      </c>
      <c r="W462">
        <f t="shared" si="85"/>
        <v>0</v>
      </c>
      <c r="Y462" s="17">
        <f t="shared" si="87"/>
        <v>0</v>
      </c>
      <c r="Z462" s="17">
        <f t="shared" si="88"/>
        <v>0</v>
      </c>
      <c r="AA462" s="29">
        <f t="shared" si="89"/>
        <v>164.64123000000001</v>
      </c>
      <c r="AB462" s="30">
        <f>SUM(0.5*$Y$4*$AA$4*$AB$4*F463^2)</f>
        <v>0</v>
      </c>
      <c r="AC462" s="17">
        <f t="shared" si="90"/>
        <v>164.64123000000001</v>
      </c>
      <c r="AD462" s="17">
        <f>SUM(AC462*F463/1000)</f>
        <v>0</v>
      </c>
      <c r="AE462" s="28" cm="1">
        <f t="array" ref="AE462">SUM(Z462:AB462*F463/1000)</f>
        <v>0</v>
      </c>
      <c r="AF462" s="28">
        <f t="shared" si="91"/>
        <v>0</v>
      </c>
      <c r="AG462" s="17">
        <f t="shared" si="92"/>
        <v>164.64123000000001</v>
      </c>
    </row>
    <row r="463" spans="2:33" x14ac:dyDescent="0.25">
      <c r="B463" s="3" t="s">
        <v>6</v>
      </c>
      <c r="C463" s="3">
        <v>455</v>
      </c>
      <c r="D463" s="3">
        <v>455</v>
      </c>
      <c r="E463" s="10">
        <v>0</v>
      </c>
      <c r="F463" s="24">
        <f t="shared" si="84"/>
        <v>0</v>
      </c>
      <c r="G463" s="24">
        <f t="shared" si="93"/>
        <v>2893.3333333333344</v>
      </c>
      <c r="H463" s="17">
        <f t="shared" si="94"/>
        <v>0</v>
      </c>
      <c r="I463" s="17">
        <f t="shared" si="86"/>
        <v>0</v>
      </c>
      <c r="J463" s="17">
        <f t="shared" si="95"/>
        <v>0</v>
      </c>
      <c r="U463">
        <f>IF(E463&lt;1,1,0)</f>
        <v>1</v>
      </c>
      <c r="V463" t="str">
        <f>IF(U463=1,"",E463)</f>
        <v/>
      </c>
      <c r="W463">
        <f t="shared" si="85"/>
        <v>0</v>
      </c>
      <c r="Y463" s="17">
        <f t="shared" si="87"/>
        <v>0</v>
      </c>
      <c r="Z463" s="17">
        <f t="shared" si="88"/>
        <v>0</v>
      </c>
      <c r="AA463" s="29">
        <f t="shared" si="89"/>
        <v>164.64123000000001</v>
      </c>
      <c r="AB463" s="30">
        <f>SUM(0.5*$Y$4*$AA$4*$AB$4*F464^2)</f>
        <v>0</v>
      </c>
      <c r="AC463" s="17">
        <f t="shared" si="90"/>
        <v>164.64123000000001</v>
      </c>
      <c r="AD463" s="17">
        <f>SUM(AC463*F464/1000)</f>
        <v>0</v>
      </c>
      <c r="AE463" s="28" cm="1">
        <f t="array" ref="AE463">SUM(Z463:AB463*F464/1000)</f>
        <v>0</v>
      </c>
      <c r="AF463" s="28">
        <f t="shared" si="91"/>
        <v>0</v>
      </c>
      <c r="AG463" s="17">
        <f t="shared" si="92"/>
        <v>164.64123000000001</v>
      </c>
    </row>
    <row r="464" spans="2:33" x14ac:dyDescent="0.25">
      <c r="B464" s="3" t="s">
        <v>6</v>
      </c>
      <c r="C464" s="3">
        <v>456</v>
      </c>
      <c r="D464" s="3">
        <v>456</v>
      </c>
      <c r="E464" s="10">
        <v>0</v>
      </c>
      <c r="F464" s="24">
        <f t="shared" si="84"/>
        <v>0</v>
      </c>
      <c r="G464" s="24">
        <f t="shared" si="93"/>
        <v>2893.3333333333344</v>
      </c>
      <c r="H464" s="17">
        <f t="shared" si="94"/>
        <v>0</v>
      </c>
      <c r="I464" s="17">
        <f t="shared" si="86"/>
        <v>0</v>
      </c>
      <c r="J464" s="17">
        <f t="shared" si="95"/>
        <v>0</v>
      </c>
      <c r="U464">
        <f>IF(E464&lt;1,1,0)</f>
        <v>1</v>
      </c>
      <c r="V464" t="str">
        <f>IF(U464=1,"",E464)</f>
        <v/>
      </c>
      <c r="W464">
        <f t="shared" si="85"/>
        <v>0</v>
      </c>
      <c r="Y464" s="17">
        <f t="shared" si="87"/>
        <v>0</v>
      </c>
      <c r="Z464" s="17">
        <f t="shared" si="88"/>
        <v>0</v>
      </c>
      <c r="AA464" s="29">
        <f t="shared" si="89"/>
        <v>164.64123000000001</v>
      </c>
      <c r="AB464" s="30">
        <f>SUM(0.5*$Y$4*$AA$4*$AB$4*F465^2)</f>
        <v>0</v>
      </c>
      <c r="AC464" s="17">
        <f t="shared" si="90"/>
        <v>164.64123000000001</v>
      </c>
      <c r="AD464" s="17">
        <f>SUM(AC464*F465/1000)</f>
        <v>0</v>
      </c>
      <c r="AE464" s="28" cm="1">
        <f t="array" ref="AE464">SUM(Z464:AB464*F465/1000)</f>
        <v>0</v>
      </c>
      <c r="AF464" s="28">
        <f t="shared" si="91"/>
        <v>0</v>
      </c>
      <c r="AG464" s="17">
        <f t="shared" si="92"/>
        <v>164.64123000000001</v>
      </c>
    </row>
    <row r="465" spans="2:33" x14ac:dyDescent="0.25">
      <c r="B465" s="3" t="s">
        <v>6</v>
      </c>
      <c r="C465" s="3">
        <v>457</v>
      </c>
      <c r="D465" s="3">
        <v>457</v>
      </c>
      <c r="E465" s="10">
        <v>0</v>
      </c>
      <c r="F465" s="24">
        <f t="shared" si="84"/>
        <v>0</v>
      </c>
      <c r="G465" s="24">
        <f t="shared" si="93"/>
        <v>2893.3333333333344</v>
      </c>
      <c r="H465" s="17">
        <f t="shared" si="94"/>
        <v>0</v>
      </c>
      <c r="I465" s="17">
        <f t="shared" si="86"/>
        <v>0</v>
      </c>
      <c r="J465" s="17">
        <f t="shared" si="95"/>
        <v>0</v>
      </c>
      <c r="U465">
        <f>IF(E465&lt;1,1,0)</f>
        <v>1</v>
      </c>
      <c r="V465" t="str">
        <f>IF(U465=1,"",E465)</f>
        <v/>
      </c>
      <c r="W465">
        <f t="shared" si="85"/>
        <v>0</v>
      </c>
      <c r="Y465" s="17">
        <f t="shared" si="87"/>
        <v>0</v>
      </c>
      <c r="Z465" s="17">
        <f t="shared" si="88"/>
        <v>0</v>
      </c>
      <c r="AA465" s="29">
        <f t="shared" si="89"/>
        <v>164.64123000000001</v>
      </c>
      <c r="AB465" s="30">
        <f>SUM(0.5*$Y$4*$AA$4*$AB$4*F466^2)</f>
        <v>0</v>
      </c>
      <c r="AC465" s="17">
        <f t="shared" si="90"/>
        <v>164.64123000000001</v>
      </c>
      <c r="AD465" s="17">
        <f>SUM(AC465*F466/1000)</f>
        <v>0</v>
      </c>
      <c r="AE465" s="28" cm="1">
        <f t="array" ref="AE465">SUM(Z465:AB465*F466/1000)</f>
        <v>0</v>
      </c>
      <c r="AF465" s="28">
        <f t="shared" si="91"/>
        <v>0</v>
      </c>
      <c r="AG465" s="17">
        <f t="shared" si="92"/>
        <v>164.64123000000001</v>
      </c>
    </row>
    <row r="466" spans="2:33" x14ac:dyDescent="0.25">
      <c r="B466" s="3" t="s">
        <v>6</v>
      </c>
      <c r="C466" s="3">
        <v>458</v>
      </c>
      <c r="D466" s="3">
        <v>458</v>
      </c>
      <c r="E466" s="10">
        <v>0</v>
      </c>
      <c r="F466" s="24">
        <f t="shared" si="84"/>
        <v>0</v>
      </c>
      <c r="G466" s="24">
        <f t="shared" si="93"/>
        <v>2893.3333333333344</v>
      </c>
      <c r="H466" s="17">
        <f t="shared" si="94"/>
        <v>0</v>
      </c>
      <c r="I466" s="17">
        <f t="shared" si="86"/>
        <v>0</v>
      </c>
      <c r="J466" s="17">
        <f t="shared" si="95"/>
        <v>0</v>
      </c>
      <c r="U466">
        <f>IF(E466&lt;1,1,0)</f>
        <v>1</v>
      </c>
      <c r="V466" t="str">
        <f>IF(U466=1,"",E466)</f>
        <v/>
      </c>
      <c r="W466">
        <f t="shared" si="85"/>
        <v>0</v>
      </c>
      <c r="Y466" s="17">
        <f t="shared" si="87"/>
        <v>0</v>
      </c>
      <c r="Z466" s="17">
        <f t="shared" si="88"/>
        <v>0</v>
      </c>
      <c r="AA466" s="29">
        <f t="shared" si="89"/>
        <v>164.64123000000001</v>
      </c>
      <c r="AB466" s="30">
        <f>SUM(0.5*$Y$4*$AA$4*$AB$4*F467^2)</f>
        <v>0</v>
      </c>
      <c r="AC466" s="17">
        <f t="shared" si="90"/>
        <v>164.64123000000001</v>
      </c>
      <c r="AD466" s="17">
        <f>SUM(AC466*F467/1000)</f>
        <v>0</v>
      </c>
      <c r="AE466" s="28" cm="1">
        <f t="array" ref="AE466">SUM(Z466:AB466*F467/1000)</f>
        <v>0</v>
      </c>
      <c r="AF466" s="28">
        <f t="shared" si="91"/>
        <v>0</v>
      </c>
      <c r="AG466" s="17">
        <f t="shared" si="92"/>
        <v>164.64123000000001</v>
      </c>
    </row>
    <row r="467" spans="2:33" x14ac:dyDescent="0.25">
      <c r="B467" s="3" t="s">
        <v>6</v>
      </c>
      <c r="C467" s="3">
        <v>459</v>
      </c>
      <c r="D467" s="3">
        <v>459</v>
      </c>
      <c r="E467" s="10">
        <v>0</v>
      </c>
      <c r="F467" s="24">
        <f t="shared" si="84"/>
        <v>0</v>
      </c>
      <c r="G467" s="24">
        <f t="shared" si="93"/>
        <v>2893.3333333333344</v>
      </c>
      <c r="H467" s="17">
        <f t="shared" si="94"/>
        <v>0</v>
      </c>
      <c r="I467" s="17">
        <f t="shared" si="86"/>
        <v>0</v>
      </c>
      <c r="J467" s="17">
        <f t="shared" si="95"/>
        <v>0</v>
      </c>
      <c r="U467">
        <f>IF(E467&lt;1,1,0)</f>
        <v>1</v>
      </c>
      <c r="V467" t="str">
        <f>IF(U467=1,"",E467)</f>
        <v/>
      </c>
      <c r="W467">
        <f t="shared" si="85"/>
        <v>0</v>
      </c>
      <c r="Y467" s="17">
        <f t="shared" si="87"/>
        <v>0</v>
      </c>
      <c r="Z467" s="17">
        <f t="shared" si="88"/>
        <v>0</v>
      </c>
      <c r="AA467" s="29">
        <f t="shared" si="89"/>
        <v>164.64123000000001</v>
      </c>
      <c r="AB467" s="30">
        <f>SUM(0.5*$Y$4*$AA$4*$AB$4*F468^2)</f>
        <v>0</v>
      </c>
      <c r="AC467" s="17">
        <f t="shared" si="90"/>
        <v>164.64123000000001</v>
      </c>
      <c r="AD467" s="17">
        <f>SUM(AC467*F468/1000)</f>
        <v>0</v>
      </c>
      <c r="AE467" s="28" cm="1">
        <f t="array" ref="AE467">SUM(Z467:AB467*F468/1000)</f>
        <v>0</v>
      </c>
      <c r="AF467" s="28">
        <f t="shared" si="91"/>
        <v>0</v>
      </c>
      <c r="AG467" s="17">
        <f t="shared" si="92"/>
        <v>164.64123000000001</v>
      </c>
    </row>
    <row r="468" spans="2:33" x14ac:dyDescent="0.25">
      <c r="B468" s="3" t="s">
        <v>6</v>
      </c>
      <c r="C468" s="3">
        <v>460</v>
      </c>
      <c r="D468" s="3">
        <v>460</v>
      </c>
      <c r="E468" s="10">
        <v>0</v>
      </c>
      <c r="F468" s="24">
        <f t="shared" si="84"/>
        <v>0</v>
      </c>
      <c r="G468" s="24">
        <f t="shared" si="93"/>
        <v>2893.3333333333344</v>
      </c>
      <c r="H468" s="17">
        <f t="shared" si="94"/>
        <v>0</v>
      </c>
      <c r="I468" s="17">
        <f t="shared" si="86"/>
        <v>0</v>
      </c>
      <c r="J468" s="17">
        <f t="shared" si="95"/>
        <v>0</v>
      </c>
      <c r="U468">
        <f>IF(E468&lt;1,1,0)</f>
        <v>1</v>
      </c>
      <c r="V468" t="str">
        <f>IF(U468=1,"",E468)</f>
        <v/>
      </c>
      <c r="W468">
        <f t="shared" si="85"/>
        <v>0</v>
      </c>
      <c r="Y468" s="17">
        <f t="shared" si="87"/>
        <v>0</v>
      </c>
      <c r="Z468" s="17">
        <f t="shared" si="88"/>
        <v>0</v>
      </c>
      <c r="AA468" s="29">
        <f t="shared" si="89"/>
        <v>164.64123000000001</v>
      </c>
      <c r="AB468" s="30">
        <f>SUM(0.5*$Y$4*$AA$4*$AB$4*F469^2)</f>
        <v>0</v>
      </c>
      <c r="AC468" s="17">
        <f t="shared" si="90"/>
        <v>164.64123000000001</v>
      </c>
      <c r="AD468" s="17">
        <f>SUM(AC468*F469/1000)</f>
        <v>0</v>
      </c>
      <c r="AE468" s="28" cm="1">
        <f t="array" ref="AE468">SUM(Z468:AB468*F469/1000)</f>
        <v>0</v>
      </c>
      <c r="AF468" s="28">
        <f t="shared" si="91"/>
        <v>0</v>
      </c>
      <c r="AG468" s="17">
        <f t="shared" si="92"/>
        <v>164.64123000000001</v>
      </c>
    </row>
    <row r="469" spans="2:33" x14ac:dyDescent="0.25">
      <c r="B469" s="3" t="s">
        <v>6</v>
      </c>
      <c r="C469" s="3">
        <v>461</v>
      </c>
      <c r="D469" s="3">
        <v>461</v>
      </c>
      <c r="E469" s="10">
        <v>0</v>
      </c>
      <c r="F469" s="24">
        <f t="shared" si="84"/>
        <v>0</v>
      </c>
      <c r="G469" s="24">
        <f t="shared" si="93"/>
        <v>2893.3333333333344</v>
      </c>
      <c r="H469" s="17">
        <f t="shared" si="94"/>
        <v>0</v>
      </c>
      <c r="I469" s="17">
        <f t="shared" si="86"/>
        <v>0</v>
      </c>
      <c r="J469" s="17">
        <f t="shared" si="95"/>
        <v>0</v>
      </c>
      <c r="U469">
        <f>IF(E469&lt;1,1,0)</f>
        <v>1</v>
      </c>
      <c r="V469" t="str">
        <f>IF(U469=1,"",E469)</f>
        <v/>
      </c>
      <c r="W469">
        <f t="shared" si="85"/>
        <v>0</v>
      </c>
      <c r="Y469" s="17">
        <f t="shared" si="87"/>
        <v>0</v>
      </c>
      <c r="Z469" s="17">
        <f t="shared" si="88"/>
        <v>0</v>
      </c>
      <c r="AA469" s="29">
        <f t="shared" si="89"/>
        <v>164.64123000000001</v>
      </c>
      <c r="AB469" s="30">
        <f>SUM(0.5*$Y$4*$AA$4*$AB$4*F470^2)</f>
        <v>0</v>
      </c>
      <c r="AC469" s="17">
        <f t="shared" si="90"/>
        <v>164.64123000000001</v>
      </c>
      <c r="AD469" s="17">
        <f>SUM(AC469*F470/1000)</f>
        <v>0</v>
      </c>
      <c r="AE469" s="28" cm="1">
        <f t="array" ref="AE469">SUM(Z469:AB469*F470/1000)</f>
        <v>0</v>
      </c>
      <c r="AF469" s="28">
        <f t="shared" si="91"/>
        <v>0</v>
      </c>
      <c r="AG469" s="17">
        <f t="shared" si="92"/>
        <v>164.64123000000001</v>
      </c>
    </row>
    <row r="470" spans="2:33" x14ac:dyDescent="0.25">
      <c r="B470" s="3" t="s">
        <v>6</v>
      </c>
      <c r="C470" s="3">
        <v>462</v>
      </c>
      <c r="D470" s="3">
        <v>462</v>
      </c>
      <c r="E470" s="10">
        <v>0</v>
      </c>
      <c r="F470" s="24">
        <f t="shared" si="84"/>
        <v>0</v>
      </c>
      <c r="G470" s="24">
        <f t="shared" si="93"/>
        <v>2893.3333333333344</v>
      </c>
      <c r="H470" s="17">
        <f t="shared" si="94"/>
        <v>0</v>
      </c>
      <c r="I470" s="17">
        <f t="shared" si="86"/>
        <v>0</v>
      </c>
      <c r="J470" s="17">
        <f t="shared" si="95"/>
        <v>0</v>
      </c>
      <c r="U470">
        <f>IF(E470&lt;1,1,0)</f>
        <v>1</v>
      </c>
      <c r="V470" t="str">
        <f>IF(U470=1,"",E470)</f>
        <v/>
      </c>
      <c r="W470">
        <f t="shared" si="85"/>
        <v>0</v>
      </c>
      <c r="Y470" s="17">
        <f t="shared" si="87"/>
        <v>0</v>
      </c>
      <c r="Z470" s="17">
        <f t="shared" si="88"/>
        <v>0</v>
      </c>
      <c r="AA470" s="29">
        <f t="shared" si="89"/>
        <v>164.64123000000001</v>
      </c>
      <c r="AB470" s="30">
        <f>SUM(0.5*$Y$4*$AA$4*$AB$4*F471^2)</f>
        <v>0</v>
      </c>
      <c r="AC470" s="17">
        <f t="shared" si="90"/>
        <v>164.64123000000001</v>
      </c>
      <c r="AD470" s="17">
        <f>SUM(AC470*F471/1000)</f>
        <v>0</v>
      </c>
      <c r="AE470" s="28" cm="1">
        <f t="array" ref="AE470">SUM(Z470:AB470*F471/1000)</f>
        <v>0</v>
      </c>
      <c r="AF470" s="28">
        <f t="shared" si="91"/>
        <v>0</v>
      </c>
      <c r="AG470" s="17">
        <f t="shared" si="92"/>
        <v>164.64123000000001</v>
      </c>
    </row>
    <row r="471" spans="2:33" x14ac:dyDescent="0.25">
      <c r="B471" s="3" t="s">
        <v>6</v>
      </c>
      <c r="C471" s="3">
        <v>463</v>
      </c>
      <c r="D471" s="3">
        <v>463</v>
      </c>
      <c r="E471" s="10">
        <v>0</v>
      </c>
      <c r="F471" s="24">
        <f t="shared" si="84"/>
        <v>0</v>
      </c>
      <c r="G471" s="24">
        <f t="shared" si="93"/>
        <v>2893.3333333333344</v>
      </c>
      <c r="H471" s="17">
        <f t="shared" si="94"/>
        <v>0</v>
      </c>
      <c r="I471" s="17">
        <f t="shared" si="86"/>
        <v>0</v>
      </c>
      <c r="J471" s="17">
        <f t="shared" si="95"/>
        <v>0</v>
      </c>
      <c r="U471">
        <f>IF(E471&lt;1,1,0)</f>
        <v>1</v>
      </c>
      <c r="V471" t="str">
        <f>IF(U471=1,"",E471)</f>
        <v/>
      </c>
      <c r="W471">
        <f t="shared" si="85"/>
        <v>0</v>
      </c>
      <c r="Y471" s="17">
        <f t="shared" si="87"/>
        <v>0</v>
      </c>
      <c r="Z471" s="17">
        <f t="shared" si="88"/>
        <v>0</v>
      </c>
      <c r="AA471" s="29">
        <f t="shared" si="89"/>
        <v>164.64123000000001</v>
      </c>
      <c r="AB471" s="30">
        <f>SUM(0.5*$Y$4*$AA$4*$AB$4*F472^2)</f>
        <v>0</v>
      </c>
      <c r="AC471" s="17">
        <f t="shared" si="90"/>
        <v>164.64123000000001</v>
      </c>
      <c r="AD471" s="17">
        <f>SUM(AC471*F472/1000)</f>
        <v>0</v>
      </c>
      <c r="AE471" s="28" cm="1">
        <f t="array" ref="AE471">SUM(Z471:AB471*F472/1000)</f>
        <v>0</v>
      </c>
      <c r="AF471" s="28">
        <f t="shared" si="91"/>
        <v>0</v>
      </c>
      <c r="AG471" s="17">
        <f t="shared" si="92"/>
        <v>164.64123000000001</v>
      </c>
    </row>
    <row r="472" spans="2:33" x14ac:dyDescent="0.25">
      <c r="B472" s="3" t="s">
        <v>6</v>
      </c>
      <c r="C472" s="3">
        <v>464</v>
      </c>
      <c r="D472" s="3">
        <v>464</v>
      </c>
      <c r="E472" s="10">
        <v>0</v>
      </c>
      <c r="F472" s="24">
        <f t="shared" si="84"/>
        <v>0</v>
      </c>
      <c r="G472" s="24">
        <f t="shared" si="93"/>
        <v>2893.3333333333344</v>
      </c>
      <c r="H472" s="17">
        <f t="shared" si="94"/>
        <v>0</v>
      </c>
      <c r="I472" s="17">
        <f t="shared" si="86"/>
        <v>0</v>
      </c>
      <c r="J472" s="17">
        <f t="shared" si="95"/>
        <v>0</v>
      </c>
      <c r="U472">
        <f>IF(E472&lt;1,1,0)</f>
        <v>1</v>
      </c>
      <c r="V472" t="str">
        <f>IF(U472=1,"",E472)</f>
        <v/>
      </c>
      <c r="W472">
        <f t="shared" si="85"/>
        <v>0</v>
      </c>
      <c r="Y472" s="17">
        <f t="shared" si="87"/>
        <v>0</v>
      </c>
      <c r="Z472" s="17">
        <f t="shared" si="88"/>
        <v>0</v>
      </c>
      <c r="AA472" s="29">
        <f t="shared" si="89"/>
        <v>164.64123000000001</v>
      </c>
      <c r="AB472" s="30">
        <f>SUM(0.5*$Y$4*$AA$4*$AB$4*F473^2)</f>
        <v>0</v>
      </c>
      <c r="AC472" s="17">
        <f t="shared" si="90"/>
        <v>164.64123000000001</v>
      </c>
      <c r="AD472" s="17">
        <f>SUM(AC472*F473/1000)</f>
        <v>0</v>
      </c>
      <c r="AE472" s="28" cm="1">
        <f t="array" ref="AE472">SUM(Z472:AB472*F473/1000)</f>
        <v>0</v>
      </c>
      <c r="AF472" s="28">
        <f t="shared" si="91"/>
        <v>0</v>
      </c>
      <c r="AG472" s="17">
        <f t="shared" si="92"/>
        <v>164.64123000000001</v>
      </c>
    </row>
    <row r="473" spans="2:33" x14ac:dyDescent="0.25">
      <c r="B473" s="3" t="s">
        <v>6</v>
      </c>
      <c r="C473" s="3">
        <v>465</v>
      </c>
      <c r="D473" s="3">
        <v>465</v>
      </c>
      <c r="E473" s="10">
        <v>0</v>
      </c>
      <c r="F473" s="24">
        <f t="shared" si="84"/>
        <v>0</v>
      </c>
      <c r="G473" s="24">
        <f t="shared" si="93"/>
        <v>2893.3333333333344</v>
      </c>
      <c r="H473" s="17">
        <f t="shared" si="94"/>
        <v>0</v>
      </c>
      <c r="I473" s="17">
        <f t="shared" si="86"/>
        <v>0</v>
      </c>
      <c r="J473" s="17">
        <f t="shared" si="95"/>
        <v>0</v>
      </c>
      <c r="U473">
        <f>IF(E473&lt;1,1,0)</f>
        <v>1</v>
      </c>
      <c r="V473" t="str">
        <f>IF(U473=1,"",E473)</f>
        <v/>
      </c>
      <c r="W473">
        <f t="shared" si="85"/>
        <v>0</v>
      </c>
      <c r="Y473" s="17">
        <f t="shared" si="87"/>
        <v>0</v>
      </c>
      <c r="Z473" s="17">
        <f t="shared" si="88"/>
        <v>0</v>
      </c>
      <c r="AA473" s="29">
        <f t="shared" si="89"/>
        <v>164.64123000000001</v>
      </c>
      <c r="AB473" s="30">
        <f>SUM(0.5*$Y$4*$AA$4*$AB$4*F474^2)</f>
        <v>0</v>
      </c>
      <c r="AC473" s="17">
        <f t="shared" si="90"/>
        <v>164.64123000000001</v>
      </c>
      <c r="AD473" s="17">
        <f>SUM(AC473*F474/1000)</f>
        <v>0</v>
      </c>
      <c r="AE473" s="28" cm="1">
        <f t="array" ref="AE473">SUM(Z473:AB473*F474/1000)</f>
        <v>0</v>
      </c>
      <c r="AF473" s="28">
        <f t="shared" si="91"/>
        <v>0</v>
      </c>
      <c r="AG473" s="17">
        <f t="shared" si="92"/>
        <v>164.64123000000001</v>
      </c>
    </row>
    <row r="474" spans="2:33" x14ac:dyDescent="0.25">
      <c r="B474" s="3" t="s">
        <v>6</v>
      </c>
      <c r="C474" s="3">
        <v>466</v>
      </c>
      <c r="D474" s="3">
        <v>466</v>
      </c>
      <c r="E474" s="10">
        <v>0</v>
      </c>
      <c r="F474" s="24">
        <f t="shared" si="84"/>
        <v>0</v>
      </c>
      <c r="G474" s="24">
        <f t="shared" si="93"/>
        <v>2893.3333333333344</v>
      </c>
      <c r="H474" s="17">
        <f t="shared" si="94"/>
        <v>0</v>
      </c>
      <c r="I474" s="17">
        <f t="shared" si="86"/>
        <v>0</v>
      </c>
      <c r="J474" s="17">
        <f t="shared" si="95"/>
        <v>0</v>
      </c>
      <c r="U474">
        <f>IF(E474&lt;1,1,0)</f>
        <v>1</v>
      </c>
      <c r="V474" t="str">
        <f>IF(U474=1,"",E474)</f>
        <v/>
      </c>
      <c r="W474">
        <f t="shared" si="85"/>
        <v>0</v>
      </c>
      <c r="Y474" s="17">
        <f t="shared" si="87"/>
        <v>0</v>
      </c>
      <c r="Z474" s="17">
        <f t="shared" si="88"/>
        <v>0</v>
      </c>
      <c r="AA474" s="29">
        <f t="shared" si="89"/>
        <v>164.64123000000001</v>
      </c>
      <c r="AB474" s="30">
        <f>SUM(0.5*$Y$4*$AA$4*$AB$4*F475^2)</f>
        <v>0</v>
      </c>
      <c r="AC474" s="17">
        <f t="shared" si="90"/>
        <v>164.64123000000001</v>
      </c>
      <c r="AD474" s="17">
        <f>SUM(AC474*F475/1000)</f>
        <v>0</v>
      </c>
      <c r="AE474" s="28" cm="1">
        <f t="array" ref="AE474">SUM(Z474:AB474*F475/1000)</f>
        <v>0</v>
      </c>
      <c r="AF474" s="28">
        <f t="shared" si="91"/>
        <v>0</v>
      </c>
      <c r="AG474" s="17">
        <f t="shared" si="92"/>
        <v>164.64123000000001</v>
      </c>
    </row>
    <row r="475" spans="2:33" x14ac:dyDescent="0.25">
      <c r="B475" s="3" t="s">
        <v>6</v>
      </c>
      <c r="C475" s="3">
        <v>467</v>
      </c>
      <c r="D475" s="3">
        <v>467</v>
      </c>
      <c r="E475" s="10">
        <v>0</v>
      </c>
      <c r="F475" s="24">
        <f t="shared" si="84"/>
        <v>0</v>
      </c>
      <c r="G475" s="24">
        <f t="shared" si="93"/>
        <v>2893.3333333333344</v>
      </c>
      <c r="H475" s="17">
        <f t="shared" si="94"/>
        <v>0</v>
      </c>
      <c r="I475" s="17">
        <f t="shared" si="86"/>
        <v>0</v>
      </c>
      <c r="J475" s="17">
        <f t="shared" si="95"/>
        <v>0</v>
      </c>
      <c r="U475">
        <f>IF(E475&lt;1,1,0)</f>
        <v>1</v>
      </c>
      <c r="V475" t="str">
        <f>IF(U475=1,"",E475)</f>
        <v/>
      </c>
      <c r="W475">
        <f t="shared" si="85"/>
        <v>0</v>
      </c>
      <c r="Y475" s="17">
        <f t="shared" si="87"/>
        <v>0</v>
      </c>
      <c r="Z475" s="17">
        <f t="shared" si="88"/>
        <v>0</v>
      </c>
      <c r="AA475" s="29">
        <f t="shared" si="89"/>
        <v>164.64123000000001</v>
      </c>
      <c r="AB475" s="30">
        <f>SUM(0.5*$Y$4*$AA$4*$AB$4*F476^2)</f>
        <v>0</v>
      </c>
      <c r="AC475" s="17">
        <f t="shared" si="90"/>
        <v>164.64123000000001</v>
      </c>
      <c r="AD475" s="17">
        <f>SUM(AC475*F476/1000)</f>
        <v>0</v>
      </c>
      <c r="AE475" s="28" cm="1">
        <f t="array" ref="AE475">SUM(Z475:AB475*F476/1000)</f>
        <v>0</v>
      </c>
      <c r="AF475" s="28">
        <f t="shared" si="91"/>
        <v>0</v>
      </c>
      <c r="AG475" s="17">
        <f t="shared" si="92"/>
        <v>164.64123000000001</v>
      </c>
    </row>
    <row r="476" spans="2:33" x14ac:dyDescent="0.25">
      <c r="B476" s="3" t="s">
        <v>6</v>
      </c>
      <c r="C476" s="3">
        <v>468</v>
      </c>
      <c r="D476" s="3">
        <v>468</v>
      </c>
      <c r="E476" s="10">
        <v>0</v>
      </c>
      <c r="F476" s="24">
        <f t="shared" si="84"/>
        <v>0</v>
      </c>
      <c r="G476" s="24">
        <f t="shared" si="93"/>
        <v>2893.3333333333344</v>
      </c>
      <c r="H476" s="17">
        <f t="shared" si="94"/>
        <v>0</v>
      </c>
      <c r="I476" s="17">
        <f t="shared" si="86"/>
        <v>0</v>
      </c>
      <c r="J476" s="17">
        <f t="shared" si="95"/>
        <v>0</v>
      </c>
      <c r="U476">
        <f>IF(E476&lt;1,1,0)</f>
        <v>1</v>
      </c>
      <c r="V476" t="str">
        <f>IF(U476=1,"",E476)</f>
        <v/>
      </c>
      <c r="W476">
        <f t="shared" si="85"/>
        <v>0</v>
      </c>
      <c r="Y476" s="17">
        <f t="shared" si="87"/>
        <v>0</v>
      </c>
      <c r="Z476" s="17">
        <f t="shared" si="88"/>
        <v>0</v>
      </c>
      <c r="AA476" s="29">
        <f t="shared" si="89"/>
        <v>164.64123000000001</v>
      </c>
      <c r="AB476" s="30">
        <f>SUM(0.5*$Y$4*$AA$4*$AB$4*F477^2)</f>
        <v>0</v>
      </c>
      <c r="AC476" s="17">
        <f t="shared" si="90"/>
        <v>164.64123000000001</v>
      </c>
      <c r="AD476" s="17">
        <f>SUM(AC476*F477/1000)</f>
        <v>0</v>
      </c>
      <c r="AE476" s="28" cm="1">
        <f t="array" ref="AE476">SUM(Z476:AB476*F477/1000)</f>
        <v>0</v>
      </c>
      <c r="AF476" s="28">
        <f t="shared" si="91"/>
        <v>0</v>
      </c>
      <c r="AG476" s="17">
        <f t="shared" si="92"/>
        <v>164.64123000000001</v>
      </c>
    </row>
    <row r="477" spans="2:33" x14ac:dyDescent="0.25">
      <c r="B477" s="3" t="s">
        <v>6</v>
      </c>
      <c r="C477" s="3">
        <v>469</v>
      </c>
      <c r="D477" s="3">
        <v>469</v>
      </c>
      <c r="E477" s="10">
        <v>0</v>
      </c>
      <c r="F477" s="24">
        <f t="shared" si="84"/>
        <v>0</v>
      </c>
      <c r="G477" s="24">
        <f t="shared" si="93"/>
        <v>2893.3333333333344</v>
      </c>
      <c r="H477" s="17">
        <f t="shared" si="94"/>
        <v>0</v>
      </c>
      <c r="I477" s="17">
        <f t="shared" si="86"/>
        <v>0</v>
      </c>
      <c r="J477" s="17">
        <f t="shared" si="95"/>
        <v>0</v>
      </c>
      <c r="U477">
        <f>IF(E477&lt;1,1,0)</f>
        <v>1</v>
      </c>
      <c r="V477" t="str">
        <f>IF(U477=1,"",E477)</f>
        <v/>
      </c>
      <c r="W477">
        <f t="shared" si="85"/>
        <v>0</v>
      </c>
      <c r="Y477" s="17">
        <f t="shared" si="87"/>
        <v>0</v>
      </c>
      <c r="Z477" s="17">
        <f t="shared" si="88"/>
        <v>0</v>
      </c>
      <c r="AA477" s="29">
        <f t="shared" si="89"/>
        <v>164.64123000000001</v>
      </c>
      <c r="AB477" s="30">
        <f>SUM(0.5*$Y$4*$AA$4*$AB$4*F478^2)</f>
        <v>0</v>
      </c>
      <c r="AC477" s="17">
        <f t="shared" si="90"/>
        <v>164.64123000000001</v>
      </c>
      <c r="AD477" s="17">
        <f>SUM(AC477*F478/1000)</f>
        <v>0</v>
      </c>
      <c r="AE477" s="28" cm="1">
        <f t="array" ref="AE477">SUM(Z477:AB477*F478/1000)</f>
        <v>0</v>
      </c>
      <c r="AF477" s="28">
        <f t="shared" si="91"/>
        <v>0</v>
      </c>
      <c r="AG477" s="17">
        <f t="shared" si="92"/>
        <v>164.64123000000001</v>
      </c>
    </row>
    <row r="478" spans="2:33" x14ac:dyDescent="0.25">
      <c r="B478" s="3" t="s">
        <v>6</v>
      </c>
      <c r="C478" s="3">
        <v>470</v>
      </c>
      <c r="D478" s="3">
        <v>470</v>
      </c>
      <c r="E478" s="10">
        <v>0</v>
      </c>
      <c r="F478" s="24">
        <f t="shared" si="84"/>
        <v>0</v>
      </c>
      <c r="G478" s="24">
        <f t="shared" si="93"/>
        <v>2893.3333333333344</v>
      </c>
      <c r="H478" s="17">
        <f t="shared" si="94"/>
        <v>0</v>
      </c>
      <c r="I478" s="17">
        <f t="shared" si="86"/>
        <v>0</v>
      </c>
      <c r="J478" s="17">
        <f t="shared" si="95"/>
        <v>0</v>
      </c>
      <c r="U478">
        <f>IF(E478&lt;1,1,0)</f>
        <v>1</v>
      </c>
      <c r="V478" t="str">
        <f>IF(U478=1,"",E478)</f>
        <v/>
      </c>
      <c r="W478">
        <f t="shared" si="85"/>
        <v>0</v>
      </c>
      <c r="Y478" s="17">
        <f t="shared" si="87"/>
        <v>0</v>
      </c>
      <c r="Z478" s="17">
        <f t="shared" si="88"/>
        <v>0</v>
      </c>
      <c r="AA478" s="29">
        <f t="shared" si="89"/>
        <v>164.64123000000001</v>
      </c>
      <c r="AB478" s="30">
        <f>SUM(0.5*$Y$4*$AA$4*$AB$4*F479^2)</f>
        <v>0</v>
      </c>
      <c r="AC478" s="17">
        <f t="shared" si="90"/>
        <v>164.64123000000001</v>
      </c>
      <c r="AD478" s="17">
        <f>SUM(AC478*F479/1000)</f>
        <v>0</v>
      </c>
      <c r="AE478" s="28" cm="1">
        <f t="array" ref="AE478">SUM(Z478:AB478*F479/1000)</f>
        <v>0</v>
      </c>
      <c r="AF478" s="28">
        <f t="shared" si="91"/>
        <v>0</v>
      </c>
      <c r="AG478" s="17">
        <f t="shared" si="92"/>
        <v>164.64123000000001</v>
      </c>
    </row>
    <row r="479" spans="2:33" x14ac:dyDescent="0.25">
      <c r="B479" s="3" t="s">
        <v>6</v>
      </c>
      <c r="C479" s="3">
        <v>471</v>
      </c>
      <c r="D479" s="3">
        <v>471</v>
      </c>
      <c r="E479" s="10">
        <v>0</v>
      </c>
      <c r="F479" s="24">
        <f t="shared" si="84"/>
        <v>0</v>
      </c>
      <c r="G479" s="24">
        <f t="shared" si="93"/>
        <v>2893.3333333333344</v>
      </c>
      <c r="H479" s="17">
        <f t="shared" si="94"/>
        <v>0</v>
      </c>
      <c r="I479" s="17">
        <f t="shared" si="86"/>
        <v>0</v>
      </c>
      <c r="J479" s="17">
        <f t="shared" si="95"/>
        <v>0</v>
      </c>
      <c r="U479">
        <f>IF(E479&lt;1,1,0)</f>
        <v>1</v>
      </c>
      <c r="V479" t="str">
        <f>IF(U479=1,"",E479)</f>
        <v/>
      </c>
      <c r="W479">
        <f t="shared" si="85"/>
        <v>0</v>
      </c>
      <c r="Y479" s="17">
        <f t="shared" si="87"/>
        <v>0</v>
      </c>
      <c r="Z479" s="17">
        <f t="shared" si="88"/>
        <v>0</v>
      </c>
      <c r="AA479" s="29">
        <f t="shared" si="89"/>
        <v>164.64123000000001</v>
      </c>
      <c r="AB479" s="30">
        <f>SUM(0.5*$Y$4*$AA$4*$AB$4*F480^2)</f>
        <v>0</v>
      </c>
      <c r="AC479" s="17">
        <f t="shared" si="90"/>
        <v>164.64123000000001</v>
      </c>
      <c r="AD479" s="17">
        <f>SUM(AC479*F480/1000)</f>
        <v>0</v>
      </c>
      <c r="AE479" s="28" cm="1">
        <f t="array" ref="AE479">SUM(Z479:AB479*F480/1000)</f>
        <v>0</v>
      </c>
      <c r="AF479" s="28">
        <f t="shared" si="91"/>
        <v>0</v>
      </c>
      <c r="AG479" s="17">
        <f t="shared" si="92"/>
        <v>164.64123000000001</v>
      </c>
    </row>
    <row r="480" spans="2:33" x14ac:dyDescent="0.25">
      <c r="B480" s="3" t="s">
        <v>6</v>
      </c>
      <c r="C480" s="3">
        <v>472</v>
      </c>
      <c r="D480" s="3">
        <v>472</v>
      </c>
      <c r="E480" s="10">
        <v>0</v>
      </c>
      <c r="F480" s="24">
        <f t="shared" si="84"/>
        <v>0</v>
      </c>
      <c r="G480" s="24">
        <f t="shared" si="93"/>
        <v>2893.3333333333344</v>
      </c>
      <c r="H480" s="17">
        <f t="shared" si="94"/>
        <v>0</v>
      </c>
      <c r="I480" s="17">
        <f t="shared" si="86"/>
        <v>0</v>
      </c>
      <c r="J480" s="17">
        <f t="shared" si="95"/>
        <v>0</v>
      </c>
      <c r="U480">
        <f>IF(E480&lt;1,1,0)</f>
        <v>1</v>
      </c>
      <c r="V480" t="str">
        <f>IF(U480=1,"",E480)</f>
        <v/>
      </c>
      <c r="W480">
        <f t="shared" si="85"/>
        <v>0</v>
      </c>
      <c r="Y480" s="17">
        <f t="shared" si="87"/>
        <v>0</v>
      </c>
      <c r="Z480" s="17">
        <f t="shared" si="88"/>
        <v>0</v>
      </c>
      <c r="AA480" s="29">
        <f t="shared" si="89"/>
        <v>164.64123000000001</v>
      </c>
      <c r="AB480" s="30">
        <f>SUM(0.5*$Y$4*$AA$4*$AB$4*F481^2)</f>
        <v>0</v>
      </c>
      <c r="AC480" s="17">
        <f t="shared" si="90"/>
        <v>164.64123000000001</v>
      </c>
      <c r="AD480" s="17">
        <f>SUM(AC480*F481/1000)</f>
        <v>0</v>
      </c>
      <c r="AE480" s="28" cm="1">
        <f t="array" ref="AE480">SUM(Z480:AB480*F481/1000)</f>
        <v>0</v>
      </c>
      <c r="AF480" s="28">
        <f t="shared" si="91"/>
        <v>0</v>
      </c>
      <c r="AG480" s="17">
        <f t="shared" si="92"/>
        <v>164.64123000000001</v>
      </c>
    </row>
    <row r="481" spans="2:33" x14ac:dyDescent="0.25">
      <c r="B481" s="3" t="s">
        <v>6</v>
      </c>
      <c r="C481" s="3">
        <v>473</v>
      </c>
      <c r="D481" s="3">
        <v>473</v>
      </c>
      <c r="E481" s="10">
        <v>0</v>
      </c>
      <c r="F481" s="24">
        <f t="shared" si="84"/>
        <v>0</v>
      </c>
      <c r="G481" s="24">
        <f t="shared" si="93"/>
        <v>2893.3333333333344</v>
      </c>
      <c r="H481" s="17">
        <f t="shared" si="94"/>
        <v>0</v>
      </c>
      <c r="I481" s="17">
        <f t="shared" si="86"/>
        <v>0</v>
      </c>
      <c r="J481" s="17">
        <f t="shared" si="95"/>
        <v>0</v>
      </c>
      <c r="U481">
        <f>IF(E481&lt;1,1,0)</f>
        <v>1</v>
      </c>
      <c r="V481" t="str">
        <f>IF(U481=1,"",E481)</f>
        <v/>
      </c>
      <c r="W481">
        <f t="shared" si="85"/>
        <v>0</v>
      </c>
      <c r="Y481" s="17">
        <f t="shared" si="87"/>
        <v>0</v>
      </c>
      <c r="Z481" s="17">
        <f t="shared" si="88"/>
        <v>0</v>
      </c>
      <c r="AA481" s="29">
        <f t="shared" si="89"/>
        <v>164.64123000000001</v>
      </c>
      <c r="AB481" s="30">
        <f>SUM(0.5*$Y$4*$AA$4*$AB$4*F482^2)</f>
        <v>0</v>
      </c>
      <c r="AC481" s="17">
        <f t="shared" si="90"/>
        <v>164.64123000000001</v>
      </c>
      <c r="AD481" s="17">
        <f>SUM(AC481*F482/1000)</f>
        <v>0</v>
      </c>
      <c r="AE481" s="28" cm="1">
        <f t="array" ref="AE481">SUM(Z481:AB481*F482/1000)</f>
        <v>0</v>
      </c>
      <c r="AF481" s="28">
        <f t="shared" si="91"/>
        <v>0</v>
      </c>
      <c r="AG481" s="17">
        <f t="shared" si="92"/>
        <v>164.64123000000001</v>
      </c>
    </row>
    <row r="482" spans="2:33" x14ac:dyDescent="0.25">
      <c r="B482" s="3" t="s">
        <v>6</v>
      </c>
      <c r="C482" s="3">
        <v>474</v>
      </c>
      <c r="D482" s="3">
        <v>474</v>
      </c>
      <c r="E482" s="10">
        <v>0</v>
      </c>
      <c r="F482" s="24">
        <f t="shared" si="84"/>
        <v>0</v>
      </c>
      <c r="G482" s="24">
        <f t="shared" si="93"/>
        <v>2893.3333333333344</v>
      </c>
      <c r="H482" s="17">
        <f t="shared" si="94"/>
        <v>0</v>
      </c>
      <c r="I482" s="17">
        <f t="shared" si="86"/>
        <v>0</v>
      </c>
      <c r="J482" s="17">
        <f t="shared" si="95"/>
        <v>0</v>
      </c>
      <c r="U482">
        <f>IF(E482&lt;1,1,0)</f>
        <v>1</v>
      </c>
      <c r="V482" t="str">
        <f>IF(U482=1,"",E482)</f>
        <v/>
      </c>
      <c r="W482">
        <f t="shared" si="85"/>
        <v>0</v>
      </c>
      <c r="Y482" s="17">
        <f t="shared" si="87"/>
        <v>0</v>
      </c>
      <c r="Z482" s="17">
        <f t="shared" si="88"/>
        <v>0</v>
      </c>
      <c r="AA482" s="29">
        <f t="shared" si="89"/>
        <v>164.64123000000001</v>
      </c>
      <c r="AB482" s="30">
        <f>SUM(0.5*$Y$4*$AA$4*$AB$4*F483^2)</f>
        <v>0</v>
      </c>
      <c r="AC482" s="17">
        <f t="shared" si="90"/>
        <v>164.64123000000001</v>
      </c>
      <c r="AD482" s="17">
        <f>SUM(AC482*F483/1000)</f>
        <v>0</v>
      </c>
      <c r="AE482" s="28" cm="1">
        <f t="array" ref="AE482">SUM(Z482:AB482*F483/1000)</f>
        <v>0</v>
      </c>
      <c r="AF482" s="28">
        <f t="shared" si="91"/>
        <v>0</v>
      </c>
      <c r="AG482" s="17">
        <f t="shared" si="92"/>
        <v>164.64123000000001</v>
      </c>
    </row>
    <row r="483" spans="2:33" x14ac:dyDescent="0.25">
      <c r="B483" s="3" t="s">
        <v>6</v>
      </c>
      <c r="C483" s="3">
        <v>475</v>
      </c>
      <c r="D483" s="3">
        <v>475</v>
      </c>
      <c r="E483" s="10">
        <v>0</v>
      </c>
      <c r="F483" s="24">
        <f t="shared" si="84"/>
        <v>0</v>
      </c>
      <c r="G483" s="24">
        <f t="shared" si="93"/>
        <v>2893.3333333333344</v>
      </c>
      <c r="H483" s="17">
        <f t="shared" si="94"/>
        <v>0</v>
      </c>
      <c r="I483" s="17">
        <f t="shared" si="86"/>
        <v>0</v>
      </c>
      <c r="J483" s="17">
        <f t="shared" si="95"/>
        <v>0</v>
      </c>
      <c r="U483">
        <f>IF(E483&lt;1,1,0)</f>
        <v>1</v>
      </c>
      <c r="V483" t="str">
        <f>IF(U483=1,"",E483)</f>
        <v/>
      </c>
      <c r="W483">
        <f t="shared" si="85"/>
        <v>0</v>
      </c>
      <c r="Y483" s="17">
        <f t="shared" si="87"/>
        <v>0</v>
      </c>
      <c r="Z483" s="17">
        <f t="shared" si="88"/>
        <v>0</v>
      </c>
      <c r="AA483" s="29">
        <f t="shared" si="89"/>
        <v>164.64123000000001</v>
      </c>
      <c r="AB483" s="30">
        <f>SUM(0.5*$Y$4*$AA$4*$AB$4*F484^2)</f>
        <v>0</v>
      </c>
      <c r="AC483" s="17">
        <f t="shared" si="90"/>
        <v>164.64123000000001</v>
      </c>
      <c r="AD483" s="17">
        <f>SUM(AC483*F484/1000)</f>
        <v>0</v>
      </c>
      <c r="AE483" s="28" cm="1">
        <f t="array" ref="AE483">SUM(Z483:AB483*F484/1000)</f>
        <v>0</v>
      </c>
      <c r="AF483" s="28">
        <f t="shared" si="91"/>
        <v>0</v>
      </c>
      <c r="AG483" s="17">
        <f t="shared" si="92"/>
        <v>164.64123000000001</v>
      </c>
    </row>
    <row r="484" spans="2:33" x14ac:dyDescent="0.25">
      <c r="B484" s="3" t="s">
        <v>6</v>
      </c>
      <c r="C484" s="3">
        <v>476</v>
      </c>
      <c r="D484" s="3">
        <v>476</v>
      </c>
      <c r="E484" s="10">
        <v>0</v>
      </c>
      <c r="F484" s="24">
        <f t="shared" si="84"/>
        <v>0</v>
      </c>
      <c r="G484" s="24">
        <f t="shared" si="93"/>
        <v>2893.3333333333344</v>
      </c>
      <c r="H484" s="17">
        <f t="shared" si="94"/>
        <v>0</v>
      </c>
      <c r="I484" s="17">
        <f t="shared" si="86"/>
        <v>0</v>
      </c>
      <c r="J484" s="17">
        <f t="shared" si="95"/>
        <v>0</v>
      </c>
      <c r="U484">
        <f>IF(E484&lt;1,1,0)</f>
        <v>1</v>
      </c>
      <c r="V484" t="str">
        <f>IF(U484=1,"",E484)</f>
        <v/>
      </c>
      <c r="W484">
        <f t="shared" si="85"/>
        <v>0</v>
      </c>
      <c r="Y484" s="17">
        <f t="shared" si="87"/>
        <v>0</v>
      </c>
      <c r="Z484" s="17">
        <f t="shared" si="88"/>
        <v>0</v>
      </c>
      <c r="AA484" s="29">
        <f t="shared" si="89"/>
        <v>164.64123000000001</v>
      </c>
      <c r="AB484" s="30">
        <f>SUM(0.5*$Y$4*$AA$4*$AB$4*F485^2)</f>
        <v>0</v>
      </c>
      <c r="AC484" s="17">
        <f t="shared" si="90"/>
        <v>164.64123000000001</v>
      </c>
      <c r="AD484" s="17">
        <f>SUM(AC484*F485/1000)</f>
        <v>0</v>
      </c>
      <c r="AE484" s="28" cm="1">
        <f t="array" ref="AE484">SUM(Z484:AB484*F485/1000)</f>
        <v>0</v>
      </c>
      <c r="AF484" s="28">
        <f t="shared" si="91"/>
        <v>0</v>
      </c>
      <c r="AG484" s="17">
        <f t="shared" si="92"/>
        <v>164.64123000000001</v>
      </c>
    </row>
    <row r="485" spans="2:33" x14ac:dyDescent="0.25">
      <c r="B485" s="3" t="s">
        <v>6</v>
      </c>
      <c r="C485" s="3">
        <v>477</v>
      </c>
      <c r="D485" s="3">
        <v>477</v>
      </c>
      <c r="E485" s="10">
        <v>0</v>
      </c>
      <c r="F485" s="24">
        <f t="shared" si="84"/>
        <v>0</v>
      </c>
      <c r="G485" s="24">
        <f t="shared" si="93"/>
        <v>2893.3333333333344</v>
      </c>
      <c r="H485" s="17">
        <f t="shared" si="94"/>
        <v>0</v>
      </c>
      <c r="I485" s="17">
        <f t="shared" si="86"/>
        <v>0</v>
      </c>
      <c r="J485" s="17">
        <f t="shared" si="95"/>
        <v>0</v>
      </c>
      <c r="U485">
        <f>IF(E485&lt;1,1,0)</f>
        <v>1</v>
      </c>
      <c r="V485" t="str">
        <f>IF(U485=1,"",E485)</f>
        <v/>
      </c>
      <c r="W485">
        <f t="shared" si="85"/>
        <v>0</v>
      </c>
      <c r="Y485" s="17">
        <f t="shared" si="87"/>
        <v>0</v>
      </c>
      <c r="Z485" s="17">
        <f t="shared" si="88"/>
        <v>0</v>
      </c>
      <c r="AA485" s="29">
        <f t="shared" si="89"/>
        <v>164.64123000000001</v>
      </c>
      <c r="AB485" s="30">
        <f>SUM(0.5*$Y$4*$AA$4*$AB$4*F486^2)</f>
        <v>0</v>
      </c>
      <c r="AC485" s="17">
        <f t="shared" si="90"/>
        <v>164.64123000000001</v>
      </c>
      <c r="AD485" s="17">
        <f>SUM(AC485*F486/1000)</f>
        <v>0</v>
      </c>
      <c r="AE485" s="28" cm="1">
        <f t="array" ref="AE485">SUM(Z485:AB485*F486/1000)</f>
        <v>0</v>
      </c>
      <c r="AF485" s="28">
        <f t="shared" si="91"/>
        <v>0</v>
      </c>
      <c r="AG485" s="17">
        <f t="shared" si="92"/>
        <v>164.64123000000001</v>
      </c>
    </row>
    <row r="486" spans="2:33" x14ac:dyDescent="0.25">
      <c r="B486" s="3" t="s">
        <v>6</v>
      </c>
      <c r="C486" s="3">
        <v>478</v>
      </c>
      <c r="D486" s="3">
        <v>478</v>
      </c>
      <c r="E486" s="10">
        <v>0</v>
      </c>
      <c r="F486" s="24">
        <f t="shared" si="84"/>
        <v>0</v>
      </c>
      <c r="G486" s="24">
        <f t="shared" si="93"/>
        <v>2893.3333333333344</v>
      </c>
      <c r="H486" s="17">
        <f t="shared" si="94"/>
        <v>0</v>
      </c>
      <c r="I486" s="17">
        <f t="shared" si="86"/>
        <v>0</v>
      </c>
      <c r="J486" s="17">
        <f t="shared" si="95"/>
        <v>0</v>
      </c>
      <c r="U486">
        <f>IF(E486&lt;1,1,0)</f>
        <v>1</v>
      </c>
      <c r="V486" t="str">
        <f>IF(U486=1,"",E486)</f>
        <v/>
      </c>
      <c r="W486">
        <f t="shared" si="85"/>
        <v>0</v>
      </c>
      <c r="Y486" s="17">
        <f t="shared" si="87"/>
        <v>0</v>
      </c>
      <c r="Z486" s="17">
        <f t="shared" si="88"/>
        <v>0</v>
      </c>
      <c r="AA486" s="29">
        <f t="shared" si="89"/>
        <v>164.64123000000001</v>
      </c>
      <c r="AB486" s="30">
        <f>SUM(0.5*$Y$4*$AA$4*$AB$4*F487^2)</f>
        <v>0</v>
      </c>
      <c r="AC486" s="17">
        <f t="shared" si="90"/>
        <v>164.64123000000001</v>
      </c>
      <c r="AD486" s="17">
        <f>SUM(AC486*F487/1000)</f>
        <v>0</v>
      </c>
      <c r="AE486" s="28" cm="1">
        <f t="array" ref="AE486">SUM(Z486:AB486*F487/1000)</f>
        <v>0</v>
      </c>
      <c r="AF486" s="28">
        <f t="shared" si="91"/>
        <v>0</v>
      </c>
      <c r="AG486" s="17">
        <f t="shared" si="92"/>
        <v>164.64123000000001</v>
      </c>
    </row>
    <row r="487" spans="2:33" x14ac:dyDescent="0.25">
      <c r="B487" s="3" t="s">
        <v>6</v>
      </c>
      <c r="C487" s="3">
        <v>479</v>
      </c>
      <c r="D487" s="3">
        <v>479</v>
      </c>
      <c r="E487" s="10">
        <v>0</v>
      </c>
      <c r="F487" s="24">
        <f t="shared" si="84"/>
        <v>0</v>
      </c>
      <c r="G487" s="24">
        <f t="shared" si="93"/>
        <v>2893.3333333333344</v>
      </c>
      <c r="H487" s="17">
        <f t="shared" si="94"/>
        <v>0</v>
      </c>
      <c r="I487" s="17">
        <f t="shared" si="86"/>
        <v>0</v>
      </c>
      <c r="J487" s="17">
        <f t="shared" si="95"/>
        <v>0</v>
      </c>
      <c r="U487">
        <f>IF(E487&lt;1,1,0)</f>
        <v>1</v>
      </c>
      <c r="V487" t="str">
        <f>IF(U487=1,"",E487)</f>
        <v/>
      </c>
      <c r="W487">
        <f t="shared" si="85"/>
        <v>0</v>
      </c>
      <c r="Y487" s="17">
        <f t="shared" si="87"/>
        <v>0</v>
      </c>
      <c r="Z487" s="17">
        <f t="shared" si="88"/>
        <v>0</v>
      </c>
      <c r="AA487" s="29">
        <f t="shared" si="89"/>
        <v>164.64123000000001</v>
      </c>
      <c r="AB487" s="30">
        <f>SUM(0.5*$Y$4*$AA$4*$AB$4*F488^2)</f>
        <v>0</v>
      </c>
      <c r="AC487" s="17">
        <f t="shared" si="90"/>
        <v>164.64123000000001</v>
      </c>
      <c r="AD487" s="17">
        <f>SUM(AC487*F488/1000)</f>
        <v>0</v>
      </c>
      <c r="AE487" s="28" cm="1">
        <f t="array" ref="AE487">SUM(Z487:AB487*F488/1000)</f>
        <v>0</v>
      </c>
      <c r="AF487" s="28">
        <f t="shared" si="91"/>
        <v>0</v>
      </c>
      <c r="AG487" s="17">
        <f t="shared" si="92"/>
        <v>164.64123000000001</v>
      </c>
    </row>
    <row r="488" spans="2:33" x14ac:dyDescent="0.25">
      <c r="B488" s="3" t="s">
        <v>6</v>
      </c>
      <c r="C488" s="3">
        <v>480</v>
      </c>
      <c r="D488" s="3">
        <v>480</v>
      </c>
      <c r="E488" s="10">
        <v>0</v>
      </c>
      <c r="F488" s="24">
        <f t="shared" si="84"/>
        <v>0</v>
      </c>
      <c r="G488" s="24">
        <f t="shared" si="93"/>
        <v>2893.3333333333344</v>
      </c>
      <c r="H488" s="17">
        <f t="shared" si="94"/>
        <v>0</v>
      </c>
      <c r="I488" s="17">
        <f t="shared" si="86"/>
        <v>0</v>
      </c>
      <c r="J488" s="17">
        <f t="shared" si="95"/>
        <v>0</v>
      </c>
      <c r="U488">
        <f>IF(E488&lt;1,1,0)</f>
        <v>1</v>
      </c>
      <c r="V488" t="str">
        <f>IF(U488=1,"",E488)</f>
        <v/>
      </c>
      <c r="W488">
        <f t="shared" si="85"/>
        <v>0</v>
      </c>
      <c r="Y488" s="17">
        <f t="shared" si="87"/>
        <v>0</v>
      </c>
      <c r="Z488" s="17">
        <f t="shared" si="88"/>
        <v>0</v>
      </c>
      <c r="AA488" s="29">
        <f t="shared" si="89"/>
        <v>164.64123000000001</v>
      </c>
      <c r="AB488" s="30">
        <f>SUM(0.5*$Y$4*$AA$4*$AB$4*F489^2)</f>
        <v>0</v>
      </c>
      <c r="AC488" s="17">
        <f t="shared" si="90"/>
        <v>164.64123000000001</v>
      </c>
      <c r="AD488" s="17">
        <f>SUM(AC488*F489/1000)</f>
        <v>0</v>
      </c>
      <c r="AE488" s="28" cm="1">
        <f t="array" ref="AE488">SUM(Z488:AB488*F489/1000)</f>
        <v>0</v>
      </c>
      <c r="AF488" s="28">
        <f t="shared" si="91"/>
        <v>0</v>
      </c>
      <c r="AG488" s="17">
        <f t="shared" si="92"/>
        <v>164.64123000000001</v>
      </c>
    </row>
    <row r="489" spans="2:33" x14ac:dyDescent="0.25">
      <c r="B489" s="3" t="s">
        <v>6</v>
      </c>
      <c r="C489" s="3">
        <v>481</v>
      </c>
      <c r="D489" s="3">
        <v>481</v>
      </c>
      <c r="E489" s="10">
        <v>0</v>
      </c>
      <c r="F489" s="24">
        <f t="shared" si="84"/>
        <v>0</v>
      </c>
      <c r="G489" s="24">
        <f t="shared" si="93"/>
        <v>2893.3333333333344</v>
      </c>
      <c r="H489" s="17">
        <f t="shared" si="94"/>
        <v>0</v>
      </c>
      <c r="I489" s="17">
        <f t="shared" si="86"/>
        <v>0</v>
      </c>
      <c r="J489" s="17">
        <f t="shared" si="95"/>
        <v>0</v>
      </c>
      <c r="U489">
        <f>IF(E489&lt;1,1,0)</f>
        <v>1</v>
      </c>
      <c r="V489" t="str">
        <f>IF(U489=1,"",E489)</f>
        <v/>
      </c>
      <c r="W489">
        <f t="shared" si="85"/>
        <v>0</v>
      </c>
      <c r="Y489" s="17">
        <f t="shared" si="87"/>
        <v>0</v>
      </c>
      <c r="Z489" s="17">
        <f t="shared" si="88"/>
        <v>0</v>
      </c>
      <c r="AA489" s="29">
        <f t="shared" si="89"/>
        <v>164.64123000000001</v>
      </c>
      <c r="AB489" s="30">
        <f>SUM(0.5*$Y$4*$AA$4*$AB$4*F490^2)</f>
        <v>0</v>
      </c>
      <c r="AC489" s="17">
        <f t="shared" si="90"/>
        <v>164.64123000000001</v>
      </c>
      <c r="AD489" s="17">
        <f>SUM(AC489*F490/1000)</f>
        <v>0</v>
      </c>
      <c r="AE489" s="28" cm="1">
        <f t="array" ref="AE489">SUM(Z489:AB489*F490/1000)</f>
        <v>0</v>
      </c>
      <c r="AF489" s="28">
        <f t="shared" si="91"/>
        <v>0</v>
      </c>
      <c r="AG489" s="17">
        <f t="shared" si="92"/>
        <v>164.64123000000001</v>
      </c>
    </row>
    <row r="490" spans="2:33" x14ac:dyDescent="0.25">
      <c r="B490" s="3" t="s">
        <v>6</v>
      </c>
      <c r="C490" s="3">
        <v>482</v>
      </c>
      <c r="D490" s="3">
        <v>482</v>
      </c>
      <c r="E490" s="10">
        <v>0</v>
      </c>
      <c r="F490" s="24">
        <f t="shared" si="84"/>
        <v>0</v>
      </c>
      <c r="G490" s="24">
        <f t="shared" si="93"/>
        <v>2893.3333333333344</v>
      </c>
      <c r="H490" s="17">
        <f t="shared" si="94"/>
        <v>0</v>
      </c>
      <c r="I490" s="17">
        <f t="shared" si="86"/>
        <v>0</v>
      </c>
      <c r="J490" s="17">
        <f t="shared" si="95"/>
        <v>0</v>
      </c>
      <c r="U490">
        <f>IF(E490&lt;1,1,0)</f>
        <v>1</v>
      </c>
      <c r="V490" t="str">
        <f>IF(U490=1,"",E490)</f>
        <v/>
      </c>
      <c r="W490">
        <f t="shared" si="85"/>
        <v>0</v>
      </c>
      <c r="Y490" s="17">
        <f t="shared" si="87"/>
        <v>0</v>
      </c>
      <c r="Z490" s="17">
        <f t="shared" si="88"/>
        <v>0</v>
      </c>
      <c r="AA490" s="29">
        <f t="shared" si="89"/>
        <v>164.64123000000001</v>
      </c>
      <c r="AB490" s="30">
        <f>SUM(0.5*$Y$4*$AA$4*$AB$4*F491^2)</f>
        <v>0</v>
      </c>
      <c r="AC490" s="17">
        <f t="shared" si="90"/>
        <v>164.64123000000001</v>
      </c>
      <c r="AD490" s="17">
        <f>SUM(AC490*F491/1000)</f>
        <v>0</v>
      </c>
      <c r="AE490" s="28" cm="1">
        <f t="array" ref="AE490">SUM(Z490:AB490*F491/1000)</f>
        <v>0</v>
      </c>
      <c r="AF490" s="28">
        <f t="shared" si="91"/>
        <v>0</v>
      </c>
      <c r="AG490" s="17">
        <f t="shared" si="92"/>
        <v>164.64123000000001</v>
      </c>
    </row>
    <row r="491" spans="2:33" x14ac:dyDescent="0.25">
      <c r="B491" s="3" t="s">
        <v>6</v>
      </c>
      <c r="C491" s="3">
        <v>483</v>
      </c>
      <c r="D491" s="3">
        <v>483</v>
      </c>
      <c r="E491" s="10">
        <v>0</v>
      </c>
      <c r="F491" s="24">
        <f t="shared" si="84"/>
        <v>0</v>
      </c>
      <c r="G491" s="24">
        <f t="shared" si="93"/>
        <v>2893.3333333333344</v>
      </c>
      <c r="H491" s="17">
        <f t="shared" si="94"/>
        <v>0</v>
      </c>
      <c r="I491" s="17">
        <f t="shared" si="86"/>
        <v>0</v>
      </c>
      <c r="J491" s="17">
        <f t="shared" si="95"/>
        <v>0</v>
      </c>
      <c r="U491">
        <f>IF(E491&lt;1,1,0)</f>
        <v>1</v>
      </c>
      <c r="V491" t="str">
        <f>IF(U491=1,"",E491)</f>
        <v/>
      </c>
      <c r="W491">
        <f t="shared" si="85"/>
        <v>0</v>
      </c>
      <c r="Y491" s="17">
        <f t="shared" si="87"/>
        <v>0</v>
      </c>
      <c r="Z491" s="17">
        <f t="shared" si="88"/>
        <v>0</v>
      </c>
      <c r="AA491" s="29">
        <f t="shared" si="89"/>
        <v>164.64123000000001</v>
      </c>
      <c r="AB491" s="30">
        <f>SUM(0.5*$Y$4*$AA$4*$AB$4*F492^2)</f>
        <v>0</v>
      </c>
      <c r="AC491" s="17">
        <f t="shared" si="90"/>
        <v>164.64123000000001</v>
      </c>
      <c r="AD491" s="17">
        <f>SUM(AC491*F492/1000)</f>
        <v>0</v>
      </c>
      <c r="AE491" s="28" cm="1">
        <f t="array" ref="AE491">SUM(Z491:AB491*F492/1000)</f>
        <v>0</v>
      </c>
      <c r="AF491" s="28">
        <f t="shared" si="91"/>
        <v>0</v>
      </c>
      <c r="AG491" s="17">
        <f t="shared" si="92"/>
        <v>164.64123000000001</v>
      </c>
    </row>
    <row r="492" spans="2:33" x14ac:dyDescent="0.25">
      <c r="B492" s="3" t="s">
        <v>6</v>
      </c>
      <c r="C492" s="3">
        <v>484</v>
      </c>
      <c r="D492" s="3">
        <v>484</v>
      </c>
      <c r="E492" s="10">
        <v>0</v>
      </c>
      <c r="F492" s="24">
        <f t="shared" si="84"/>
        <v>0</v>
      </c>
      <c r="G492" s="24">
        <f t="shared" si="93"/>
        <v>2893.3333333333344</v>
      </c>
      <c r="H492" s="17">
        <f t="shared" si="94"/>
        <v>0</v>
      </c>
      <c r="I492" s="17">
        <f t="shared" si="86"/>
        <v>0</v>
      </c>
      <c r="J492" s="17">
        <f t="shared" si="95"/>
        <v>0</v>
      </c>
      <c r="U492">
        <f>IF(E492&lt;1,1,0)</f>
        <v>1</v>
      </c>
      <c r="V492" t="str">
        <f>IF(U492=1,"",E492)</f>
        <v/>
      </c>
      <c r="W492">
        <f t="shared" si="85"/>
        <v>0</v>
      </c>
      <c r="Y492" s="17">
        <f t="shared" si="87"/>
        <v>0</v>
      </c>
      <c r="Z492" s="17">
        <f t="shared" si="88"/>
        <v>0</v>
      </c>
      <c r="AA492" s="29">
        <f t="shared" si="89"/>
        <v>164.64123000000001</v>
      </c>
      <c r="AB492" s="30">
        <f>SUM(0.5*$Y$4*$AA$4*$AB$4*F493^2)</f>
        <v>0</v>
      </c>
      <c r="AC492" s="17">
        <f t="shared" si="90"/>
        <v>164.64123000000001</v>
      </c>
      <c r="AD492" s="17">
        <f>SUM(AC492*F493/1000)</f>
        <v>0</v>
      </c>
      <c r="AE492" s="28" cm="1">
        <f t="array" ref="AE492">SUM(Z492:AB492*F493/1000)</f>
        <v>0</v>
      </c>
      <c r="AF492" s="28">
        <f t="shared" si="91"/>
        <v>0</v>
      </c>
      <c r="AG492" s="17">
        <f t="shared" si="92"/>
        <v>164.64123000000001</v>
      </c>
    </row>
    <row r="493" spans="2:33" x14ac:dyDescent="0.25">
      <c r="B493" s="3" t="s">
        <v>6</v>
      </c>
      <c r="C493" s="3">
        <v>485</v>
      </c>
      <c r="D493" s="3">
        <v>485</v>
      </c>
      <c r="E493" s="10">
        <v>0</v>
      </c>
      <c r="F493" s="24">
        <f t="shared" si="84"/>
        <v>0</v>
      </c>
      <c r="G493" s="24">
        <f t="shared" si="93"/>
        <v>2893.3333333333344</v>
      </c>
      <c r="H493" s="17">
        <f t="shared" si="94"/>
        <v>0</v>
      </c>
      <c r="I493" s="17">
        <f t="shared" si="86"/>
        <v>0</v>
      </c>
      <c r="J493" s="17">
        <f t="shared" si="95"/>
        <v>0</v>
      </c>
      <c r="U493">
        <f>IF(E493&lt;1,1,0)</f>
        <v>1</v>
      </c>
      <c r="V493" t="str">
        <f>IF(U493=1,"",E493)</f>
        <v/>
      </c>
      <c r="W493">
        <f t="shared" si="85"/>
        <v>0</v>
      </c>
      <c r="Y493" s="17">
        <f t="shared" si="87"/>
        <v>0</v>
      </c>
      <c r="Z493" s="17">
        <f t="shared" si="88"/>
        <v>0</v>
      </c>
      <c r="AA493" s="29">
        <f t="shared" si="89"/>
        <v>164.64123000000001</v>
      </c>
      <c r="AB493" s="30">
        <f>SUM(0.5*$Y$4*$AA$4*$AB$4*F494^2)</f>
        <v>0</v>
      </c>
      <c r="AC493" s="17">
        <f t="shared" si="90"/>
        <v>164.64123000000001</v>
      </c>
      <c r="AD493" s="17">
        <f>SUM(AC493*F494/1000)</f>
        <v>0</v>
      </c>
      <c r="AE493" s="28" cm="1">
        <f t="array" ref="AE493">SUM(Z493:AB493*F494/1000)</f>
        <v>0</v>
      </c>
      <c r="AF493" s="28">
        <f t="shared" si="91"/>
        <v>0</v>
      </c>
      <c r="AG493" s="17">
        <f t="shared" si="92"/>
        <v>164.64123000000001</v>
      </c>
    </row>
    <row r="494" spans="2:33" x14ac:dyDescent="0.25">
      <c r="B494" s="3" t="s">
        <v>6</v>
      </c>
      <c r="C494" s="3">
        <v>486</v>
      </c>
      <c r="D494" s="3">
        <v>486</v>
      </c>
      <c r="E494" s="10">
        <v>0</v>
      </c>
      <c r="F494" s="24">
        <f t="shared" si="84"/>
        <v>0</v>
      </c>
      <c r="G494" s="24">
        <f t="shared" si="93"/>
        <v>2893.3333333333344</v>
      </c>
      <c r="H494" s="17">
        <f t="shared" si="94"/>
        <v>0</v>
      </c>
      <c r="I494" s="17">
        <f t="shared" si="86"/>
        <v>0</v>
      </c>
      <c r="J494" s="17">
        <f t="shared" si="95"/>
        <v>0</v>
      </c>
      <c r="U494">
        <f>IF(E494&lt;1,1,0)</f>
        <v>1</v>
      </c>
      <c r="V494" t="str">
        <f>IF(U494=1,"",E494)</f>
        <v/>
      </c>
      <c r="W494">
        <f t="shared" si="85"/>
        <v>0</v>
      </c>
      <c r="Y494" s="17">
        <f t="shared" si="87"/>
        <v>0</v>
      </c>
      <c r="Z494" s="17">
        <f t="shared" si="88"/>
        <v>0</v>
      </c>
      <c r="AA494" s="29">
        <f t="shared" si="89"/>
        <v>164.64123000000001</v>
      </c>
      <c r="AB494" s="30">
        <f>SUM(0.5*$Y$4*$AA$4*$AB$4*F495^2)</f>
        <v>0</v>
      </c>
      <c r="AC494" s="17">
        <f t="shared" si="90"/>
        <v>164.64123000000001</v>
      </c>
      <c r="AD494" s="17">
        <f>SUM(AC494*F495/1000)</f>
        <v>0</v>
      </c>
      <c r="AE494" s="28" cm="1">
        <f t="array" ref="AE494">SUM(Z494:AB494*F495/1000)</f>
        <v>0</v>
      </c>
      <c r="AF494" s="28">
        <f t="shared" si="91"/>
        <v>0</v>
      </c>
      <c r="AG494" s="17">
        <f t="shared" si="92"/>
        <v>164.64123000000001</v>
      </c>
    </row>
    <row r="495" spans="2:33" x14ac:dyDescent="0.25">
      <c r="B495" s="3" t="s">
        <v>6</v>
      </c>
      <c r="C495" s="3">
        <v>487</v>
      </c>
      <c r="D495" s="3">
        <v>487</v>
      </c>
      <c r="E495" s="10">
        <v>0</v>
      </c>
      <c r="F495" s="24">
        <f t="shared" si="84"/>
        <v>0</v>
      </c>
      <c r="G495" s="24">
        <f t="shared" si="93"/>
        <v>2893.3333333333344</v>
      </c>
      <c r="H495" s="17">
        <f t="shared" si="94"/>
        <v>0</v>
      </c>
      <c r="I495" s="17">
        <f t="shared" si="86"/>
        <v>0</v>
      </c>
      <c r="J495" s="17">
        <f t="shared" si="95"/>
        <v>0</v>
      </c>
      <c r="U495">
        <f>IF(E495&lt;1,1,0)</f>
        <v>1</v>
      </c>
      <c r="V495" t="str">
        <f>IF(U495=1,"",E495)</f>
        <v/>
      </c>
      <c r="W495">
        <f t="shared" si="85"/>
        <v>0</v>
      </c>
      <c r="Y495" s="17">
        <f t="shared" si="87"/>
        <v>0</v>
      </c>
      <c r="Z495" s="17">
        <f t="shared" si="88"/>
        <v>0</v>
      </c>
      <c r="AA495" s="29">
        <f t="shared" si="89"/>
        <v>164.64123000000001</v>
      </c>
      <c r="AB495" s="30">
        <f>SUM(0.5*$Y$4*$AA$4*$AB$4*F496^2)</f>
        <v>0</v>
      </c>
      <c r="AC495" s="17">
        <f t="shared" si="90"/>
        <v>164.64123000000001</v>
      </c>
      <c r="AD495" s="17">
        <f>SUM(AC495*F496/1000)</f>
        <v>0</v>
      </c>
      <c r="AE495" s="28" cm="1">
        <f t="array" ref="AE495">SUM(Z495:AB495*F496/1000)</f>
        <v>0</v>
      </c>
      <c r="AF495" s="28">
        <f t="shared" si="91"/>
        <v>0</v>
      </c>
      <c r="AG495" s="17">
        <f t="shared" si="92"/>
        <v>164.64123000000001</v>
      </c>
    </row>
    <row r="496" spans="2:33" x14ac:dyDescent="0.25">
      <c r="B496" s="3" t="s">
        <v>6</v>
      </c>
      <c r="C496" s="3">
        <v>488</v>
      </c>
      <c r="D496" s="3">
        <v>488</v>
      </c>
      <c r="E496" s="10">
        <v>0</v>
      </c>
      <c r="F496" s="24">
        <f t="shared" si="84"/>
        <v>0</v>
      </c>
      <c r="G496" s="24">
        <f t="shared" si="93"/>
        <v>2893.3333333333344</v>
      </c>
      <c r="H496" s="17">
        <f t="shared" si="94"/>
        <v>0</v>
      </c>
      <c r="I496" s="17">
        <f t="shared" si="86"/>
        <v>0</v>
      </c>
      <c r="J496" s="17">
        <f t="shared" si="95"/>
        <v>0</v>
      </c>
      <c r="U496">
        <f>IF(E496&lt;1,1,0)</f>
        <v>1</v>
      </c>
      <c r="V496" t="str">
        <f>IF(U496=1,"",E496)</f>
        <v/>
      </c>
      <c r="W496">
        <f t="shared" si="85"/>
        <v>0</v>
      </c>
      <c r="Y496" s="17">
        <f t="shared" si="87"/>
        <v>0</v>
      </c>
      <c r="Z496" s="17">
        <f t="shared" si="88"/>
        <v>0</v>
      </c>
      <c r="AA496" s="29">
        <f t="shared" si="89"/>
        <v>164.64123000000001</v>
      </c>
      <c r="AB496" s="30">
        <f>SUM(0.5*$Y$4*$AA$4*$AB$4*F497^2)</f>
        <v>0</v>
      </c>
      <c r="AC496" s="17">
        <f t="shared" si="90"/>
        <v>164.64123000000001</v>
      </c>
      <c r="AD496" s="17">
        <f>SUM(AC496*F497/1000)</f>
        <v>0</v>
      </c>
      <c r="AE496" s="28" cm="1">
        <f t="array" ref="AE496">SUM(Z496:AB496*F497/1000)</f>
        <v>0</v>
      </c>
      <c r="AF496" s="28">
        <f t="shared" si="91"/>
        <v>0</v>
      </c>
      <c r="AG496" s="17">
        <f t="shared" si="92"/>
        <v>164.64123000000001</v>
      </c>
    </row>
    <row r="497" spans="2:33" x14ac:dyDescent="0.25">
      <c r="B497" s="3" t="s">
        <v>6</v>
      </c>
      <c r="C497" s="3">
        <v>489</v>
      </c>
      <c r="D497" s="3">
        <v>489</v>
      </c>
      <c r="E497" s="10">
        <v>0</v>
      </c>
      <c r="F497" s="24">
        <f t="shared" si="84"/>
        <v>0</v>
      </c>
      <c r="G497" s="24">
        <f t="shared" si="93"/>
        <v>2893.3333333333344</v>
      </c>
      <c r="H497" s="17">
        <f t="shared" si="94"/>
        <v>0</v>
      </c>
      <c r="I497" s="17">
        <f t="shared" si="86"/>
        <v>0</v>
      </c>
      <c r="J497" s="17">
        <f t="shared" si="95"/>
        <v>0</v>
      </c>
      <c r="U497">
        <f>IF(E497&lt;1,1,0)</f>
        <v>1</v>
      </c>
      <c r="V497" t="str">
        <f>IF(U497=1,"",E497)</f>
        <v/>
      </c>
      <c r="W497">
        <f t="shared" si="85"/>
        <v>0</v>
      </c>
      <c r="Y497" s="17">
        <f t="shared" si="87"/>
        <v>0</v>
      </c>
      <c r="Z497" s="17">
        <f t="shared" si="88"/>
        <v>0</v>
      </c>
      <c r="AA497" s="29">
        <f t="shared" si="89"/>
        <v>164.64123000000001</v>
      </c>
      <c r="AB497" s="30">
        <f>SUM(0.5*$Y$4*$AA$4*$AB$4*F498^2)</f>
        <v>0</v>
      </c>
      <c r="AC497" s="17">
        <f t="shared" si="90"/>
        <v>164.64123000000001</v>
      </c>
      <c r="AD497" s="17">
        <f>SUM(AC497*F498/1000)</f>
        <v>0</v>
      </c>
      <c r="AE497" s="28" cm="1">
        <f t="array" ref="AE497">SUM(Z497:AB497*F498/1000)</f>
        <v>0</v>
      </c>
      <c r="AF497" s="28">
        <f t="shared" si="91"/>
        <v>0</v>
      </c>
      <c r="AG497" s="17">
        <f t="shared" si="92"/>
        <v>164.64123000000001</v>
      </c>
    </row>
    <row r="498" spans="2:33" x14ac:dyDescent="0.25">
      <c r="B498" s="3" t="s">
        <v>6</v>
      </c>
      <c r="C498" s="3">
        <v>490</v>
      </c>
      <c r="D498" s="3">
        <v>490</v>
      </c>
      <c r="E498" s="10">
        <v>0</v>
      </c>
      <c r="F498" s="24">
        <f t="shared" si="84"/>
        <v>0</v>
      </c>
      <c r="G498" s="24">
        <f t="shared" si="93"/>
        <v>2893.3333333333344</v>
      </c>
      <c r="H498" s="17">
        <f t="shared" si="94"/>
        <v>0</v>
      </c>
      <c r="I498" s="17">
        <f t="shared" si="86"/>
        <v>0</v>
      </c>
      <c r="J498" s="17">
        <f t="shared" si="95"/>
        <v>0</v>
      </c>
      <c r="U498">
        <f>IF(E498&lt;1,1,0)</f>
        <v>1</v>
      </c>
      <c r="V498" t="str">
        <f>IF(U498=1,"",E498)</f>
        <v/>
      </c>
      <c r="W498">
        <f t="shared" si="85"/>
        <v>0</v>
      </c>
      <c r="Y498" s="17">
        <f t="shared" si="87"/>
        <v>0</v>
      </c>
      <c r="Z498" s="17">
        <f t="shared" si="88"/>
        <v>0</v>
      </c>
      <c r="AA498" s="29">
        <f t="shared" si="89"/>
        <v>164.64123000000001</v>
      </c>
      <c r="AB498" s="30">
        <f>SUM(0.5*$Y$4*$AA$4*$AB$4*F499^2)</f>
        <v>0</v>
      </c>
      <c r="AC498" s="17">
        <f t="shared" si="90"/>
        <v>164.64123000000001</v>
      </c>
      <c r="AD498" s="17">
        <f>SUM(AC498*F499/1000)</f>
        <v>0</v>
      </c>
      <c r="AE498" s="28" cm="1">
        <f t="array" ref="AE498">SUM(Z498:AB498*F499/1000)</f>
        <v>0</v>
      </c>
      <c r="AF498" s="28">
        <f t="shared" si="91"/>
        <v>0</v>
      </c>
      <c r="AG498" s="17">
        <f t="shared" si="92"/>
        <v>164.64123000000001</v>
      </c>
    </row>
    <row r="499" spans="2:33" x14ac:dyDescent="0.25">
      <c r="B499" s="3" t="s">
        <v>6</v>
      </c>
      <c r="C499" s="3">
        <v>491</v>
      </c>
      <c r="D499" s="3">
        <v>491</v>
      </c>
      <c r="E499" s="10">
        <v>0</v>
      </c>
      <c r="F499" s="24">
        <f t="shared" si="84"/>
        <v>0</v>
      </c>
      <c r="G499" s="24">
        <f t="shared" si="93"/>
        <v>2893.3333333333344</v>
      </c>
      <c r="H499" s="17">
        <f t="shared" si="94"/>
        <v>0</v>
      </c>
      <c r="I499" s="17">
        <f t="shared" si="86"/>
        <v>0</v>
      </c>
      <c r="J499" s="17">
        <f t="shared" si="95"/>
        <v>0</v>
      </c>
      <c r="U499">
        <f>IF(E499&lt;1,1,0)</f>
        <v>1</v>
      </c>
      <c r="V499" t="str">
        <f>IF(U499=1,"",E499)</f>
        <v/>
      </c>
      <c r="W499">
        <f t="shared" si="85"/>
        <v>0</v>
      </c>
      <c r="Y499" s="17">
        <f t="shared" si="87"/>
        <v>0</v>
      </c>
      <c r="Z499" s="17">
        <f t="shared" si="88"/>
        <v>0</v>
      </c>
      <c r="AA499" s="29">
        <f t="shared" si="89"/>
        <v>164.64123000000001</v>
      </c>
      <c r="AB499" s="30">
        <f>SUM(0.5*$Y$4*$AA$4*$AB$4*F500^2)</f>
        <v>0</v>
      </c>
      <c r="AC499" s="17">
        <f t="shared" si="90"/>
        <v>164.64123000000001</v>
      </c>
      <c r="AD499" s="17">
        <f>SUM(AC499*F500/1000)</f>
        <v>0</v>
      </c>
      <c r="AE499" s="28" cm="1">
        <f t="array" ref="AE499">SUM(Z499:AB499*F500/1000)</f>
        <v>0</v>
      </c>
      <c r="AF499" s="28">
        <f t="shared" si="91"/>
        <v>0</v>
      </c>
      <c r="AG499" s="17">
        <f t="shared" si="92"/>
        <v>164.64123000000001</v>
      </c>
    </row>
    <row r="500" spans="2:33" x14ac:dyDescent="0.25">
      <c r="B500" s="3" t="s">
        <v>6</v>
      </c>
      <c r="C500" s="3">
        <v>492</v>
      </c>
      <c r="D500" s="3">
        <v>492</v>
      </c>
      <c r="E500" s="10">
        <v>0</v>
      </c>
      <c r="F500" s="24">
        <f t="shared" si="84"/>
        <v>0</v>
      </c>
      <c r="G500" s="24">
        <f t="shared" si="93"/>
        <v>2893.3333333333344</v>
      </c>
      <c r="H500" s="17">
        <f t="shared" si="94"/>
        <v>0</v>
      </c>
      <c r="I500" s="17">
        <f t="shared" si="86"/>
        <v>0</v>
      </c>
      <c r="J500" s="17">
        <f t="shared" si="95"/>
        <v>0</v>
      </c>
      <c r="U500">
        <f>IF(E500&lt;1,1,0)</f>
        <v>1</v>
      </c>
      <c r="V500" t="str">
        <f>IF(U500=1,"",E500)</f>
        <v/>
      </c>
      <c r="W500">
        <f t="shared" si="85"/>
        <v>0</v>
      </c>
      <c r="Y500" s="17">
        <f t="shared" si="87"/>
        <v>0</v>
      </c>
      <c r="Z500" s="17">
        <f t="shared" si="88"/>
        <v>0</v>
      </c>
      <c r="AA500" s="29">
        <f t="shared" si="89"/>
        <v>164.64123000000001</v>
      </c>
      <c r="AB500" s="30">
        <f>SUM(0.5*$Y$4*$AA$4*$AB$4*F501^2)</f>
        <v>0</v>
      </c>
      <c r="AC500" s="17">
        <f t="shared" si="90"/>
        <v>164.64123000000001</v>
      </c>
      <c r="AD500" s="17">
        <f>SUM(AC500*F501/1000)</f>
        <v>0</v>
      </c>
      <c r="AE500" s="28" cm="1">
        <f t="array" ref="AE500">SUM(Z500:AB500*F501/1000)</f>
        <v>0</v>
      </c>
      <c r="AF500" s="28">
        <f t="shared" si="91"/>
        <v>0</v>
      </c>
      <c r="AG500" s="17">
        <f t="shared" si="92"/>
        <v>164.64123000000001</v>
      </c>
    </row>
    <row r="501" spans="2:33" x14ac:dyDescent="0.25">
      <c r="B501" s="3" t="s">
        <v>6</v>
      </c>
      <c r="C501" s="3">
        <v>493</v>
      </c>
      <c r="D501" s="3">
        <v>493</v>
      </c>
      <c r="E501" s="10">
        <v>0</v>
      </c>
      <c r="F501" s="24">
        <f t="shared" si="84"/>
        <v>0</v>
      </c>
      <c r="G501" s="24">
        <f t="shared" si="93"/>
        <v>2893.3333333333344</v>
      </c>
      <c r="H501" s="17">
        <f t="shared" si="94"/>
        <v>0</v>
      </c>
      <c r="I501" s="17">
        <f t="shared" si="86"/>
        <v>0</v>
      </c>
      <c r="J501" s="17">
        <f t="shared" si="95"/>
        <v>0</v>
      </c>
      <c r="U501">
        <f>IF(E501&lt;1,1,0)</f>
        <v>1</v>
      </c>
      <c r="V501" t="str">
        <f>IF(U501=1,"",E501)</f>
        <v/>
      </c>
      <c r="W501">
        <f t="shared" si="85"/>
        <v>0</v>
      </c>
      <c r="Y501" s="17">
        <f t="shared" si="87"/>
        <v>0</v>
      </c>
      <c r="Z501" s="17">
        <f t="shared" si="88"/>
        <v>0</v>
      </c>
      <c r="AA501" s="29">
        <f t="shared" si="89"/>
        <v>164.64123000000001</v>
      </c>
      <c r="AB501" s="30">
        <f>SUM(0.5*$Y$4*$AA$4*$AB$4*F502^2)</f>
        <v>0</v>
      </c>
      <c r="AC501" s="17">
        <f t="shared" si="90"/>
        <v>164.64123000000001</v>
      </c>
      <c r="AD501" s="17">
        <f>SUM(AC501*F502/1000)</f>
        <v>0</v>
      </c>
      <c r="AE501" s="28" cm="1">
        <f t="array" ref="AE501">SUM(Z501:AB501*F502/1000)</f>
        <v>0</v>
      </c>
      <c r="AF501" s="28">
        <f t="shared" si="91"/>
        <v>0</v>
      </c>
      <c r="AG501" s="17">
        <f t="shared" si="92"/>
        <v>164.64123000000001</v>
      </c>
    </row>
    <row r="502" spans="2:33" x14ac:dyDescent="0.25">
      <c r="B502" s="3" t="s">
        <v>6</v>
      </c>
      <c r="C502" s="3">
        <v>494</v>
      </c>
      <c r="D502" s="3">
        <v>494</v>
      </c>
      <c r="E502" s="10">
        <v>0</v>
      </c>
      <c r="F502" s="24">
        <f t="shared" si="84"/>
        <v>0</v>
      </c>
      <c r="G502" s="24">
        <f t="shared" si="93"/>
        <v>2893.3333333333344</v>
      </c>
      <c r="H502" s="17">
        <f t="shared" si="94"/>
        <v>0</v>
      </c>
      <c r="I502" s="17">
        <f t="shared" si="86"/>
        <v>0</v>
      </c>
      <c r="J502" s="17">
        <f t="shared" si="95"/>
        <v>0</v>
      </c>
      <c r="U502">
        <f>IF(E502&lt;1,1,0)</f>
        <v>1</v>
      </c>
      <c r="V502" t="str">
        <f>IF(U502=1,"",E502)</f>
        <v/>
      </c>
      <c r="W502">
        <f t="shared" si="85"/>
        <v>0</v>
      </c>
      <c r="Y502" s="17">
        <f t="shared" si="87"/>
        <v>0</v>
      </c>
      <c r="Z502" s="17">
        <f t="shared" si="88"/>
        <v>0</v>
      </c>
      <c r="AA502" s="29">
        <f t="shared" si="89"/>
        <v>164.64123000000001</v>
      </c>
      <c r="AB502" s="30">
        <f>SUM(0.5*$Y$4*$AA$4*$AB$4*F503^2)</f>
        <v>0</v>
      </c>
      <c r="AC502" s="17">
        <f t="shared" si="90"/>
        <v>164.64123000000001</v>
      </c>
      <c r="AD502" s="17">
        <f>SUM(AC502*F503/1000)</f>
        <v>0</v>
      </c>
      <c r="AE502" s="28" cm="1">
        <f t="array" ref="AE502">SUM(Z502:AB502*F503/1000)</f>
        <v>0</v>
      </c>
      <c r="AF502" s="28">
        <f t="shared" si="91"/>
        <v>0</v>
      </c>
      <c r="AG502" s="17">
        <f t="shared" si="92"/>
        <v>164.64123000000001</v>
      </c>
    </row>
    <row r="503" spans="2:33" x14ac:dyDescent="0.25">
      <c r="B503" s="3" t="s">
        <v>6</v>
      </c>
      <c r="C503" s="3">
        <v>495</v>
      </c>
      <c r="D503" s="3">
        <v>495</v>
      </c>
      <c r="E503" s="10">
        <v>0</v>
      </c>
      <c r="F503" s="24">
        <f t="shared" si="84"/>
        <v>0</v>
      </c>
      <c r="G503" s="24">
        <f t="shared" si="93"/>
        <v>2893.3333333333344</v>
      </c>
      <c r="H503" s="17">
        <f t="shared" si="94"/>
        <v>0</v>
      </c>
      <c r="I503" s="17">
        <f t="shared" si="86"/>
        <v>0</v>
      </c>
      <c r="J503" s="17">
        <f t="shared" si="95"/>
        <v>0</v>
      </c>
      <c r="U503">
        <f>IF(E503&lt;1,1,0)</f>
        <v>1</v>
      </c>
      <c r="V503" t="str">
        <f>IF(U503=1,"",E503)</f>
        <v/>
      </c>
      <c r="W503">
        <f t="shared" si="85"/>
        <v>0</v>
      </c>
      <c r="Y503" s="17">
        <f t="shared" si="87"/>
        <v>0</v>
      </c>
      <c r="Z503" s="17">
        <f t="shared" si="88"/>
        <v>0</v>
      </c>
      <c r="AA503" s="29">
        <f t="shared" si="89"/>
        <v>164.64123000000001</v>
      </c>
      <c r="AB503" s="30">
        <f>SUM(0.5*$Y$4*$AA$4*$AB$4*F504^2)</f>
        <v>0</v>
      </c>
      <c r="AC503" s="17">
        <f t="shared" si="90"/>
        <v>164.64123000000001</v>
      </c>
      <c r="AD503" s="17">
        <f>SUM(AC503*F504/1000)</f>
        <v>0</v>
      </c>
      <c r="AE503" s="28" cm="1">
        <f t="array" ref="AE503">SUM(Z503:AB503*F504/1000)</f>
        <v>0</v>
      </c>
      <c r="AF503" s="28">
        <f t="shared" si="91"/>
        <v>0</v>
      </c>
      <c r="AG503" s="17">
        <f t="shared" si="92"/>
        <v>164.64123000000001</v>
      </c>
    </row>
    <row r="504" spans="2:33" x14ac:dyDescent="0.25">
      <c r="B504" s="3" t="s">
        <v>6</v>
      </c>
      <c r="C504" s="3">
        <v>496</v>
      </c>
      <c r="D504" s="3">
        <v>496</v>
      </c>
      <c r="E504" s="10">
        <v>0</v>
      </c>
      <c r="F504" s="24">
        <f t="shared" si="84"/>
        <v>0</v>
      </c>
      <c r="G504" s="24">
        <f t="shared" si="93"/>
        <v>2893.3333333333344</v>
      </c>
      <c r="H504" s="17">
        <f t="shared" si="94"/>
        <v>0</v>
      </c>
      <c r="I504" s="17">
        <f t="shared" si="86"/>
        <v>0</v>
      </c>
      <c r="J504" s="17">
        <f t="shared" si="95"/>
        <v>0</v>
      </c>
      <c r="U504">
        <f>IF(E504&lt;1,1,0)</f>
        <v>1</v>
      </c>
      <c r="V504" t="str">
        <f>IF(U504=1,"",E504)</f>
        <v/>
      </c>
      <c r="W504">
        <f t="shared" si="85"/>
        <v>0</v>
      </c>
      <c r="Y504" s="17">
        <f t="shared" si="87"/>
        <v>0</v>
      </c>
      <c r="Z504" s="17">
        <f t="shared" si="88"/>
        <v>0</v>
      </c>
      <c r="AA504" s="29">
        <f t="shared" si="89"/>
        <v>164.64123000000001</v>
      </c>
      <c r="AB504" s="30">
        <f>SUM(0.5*$Y$4*$AA$4*$AB$4*F505^2)</f>
        <v>0</v>
      </c>
      <c r="AC504" s="17">
        <f t="shared" si="90"/>
        <v>164.64123000000001</v>
      </c>
      <c r="AD504" s="17">
        <f>SUM(AC504*F505/1000)</f>
        <v>0</v>
      </c>
      <c r="AE504" s="28" cm="1">
        <f t="array" ref="AE504">SUM(Z504:AB504*F505/1000)</f>
        <v>0</v>
      </c>
      <c r="AF504" s="28">
        <f t="shared" si="91"/>
        <v>0</v>
      </c>
      <c r="AG504" s="17">
        <f t="shared" si="92"/>
        <v>164.64123000000001</v>
      </c>
    </row>
    <row r="505" spans="2:33" x14ac:dyDescent="0.25">
      <c r="B505" s="3" t="s">
        <v>6</v>
      </c>
      <c r="C505" s="3">
        <v>497</v>
      </c>
      <c r="D505" s="3">
        <v>497</v>
      </c>
      <c r="E505" s="10">
        <v>0</v>
      </c>
      <c r="F505" s="24">
        <f t="shared" si="84"/>
        <v>0</v>
      </c>
      <c r="G505" s="24">
        <f t="shared" si="93"/>
        <v>2893.3333333333344</v>
      </c>
      <c r="H505" s="17">
        <f t="shared" si="94"/>
        <v>0</v>
      </c>
      <c r="I505" s="17">
        <f t="shared" si="86"/>
        <v>0</v>
      </c>
      <c r="J505" s="17">
        <f t="shared" si="95"/>
        <v>0</v>
      </c>
      <c r="U505">
        <f>IF(E505&lt;1,1,0)</f>
        <v>1</v>
      </c>
      <c r="V505" t="str">
        <f>IF(U505=1,"",E505)</f>
        <v/>
      </c>
      <c r="W505">
        <f t="shared" si="85"/>
        <v>0</v>
      </c>
      <c r="Y505" s="17">
        <f t="shared" si="87"/>
        <v>0</v>
      </c>
      <c r="Z505" s="17">
        <f t="shared" si="88"/>
        <v>0</v>
      </c>
      <c r="AA505" s="29">
        <f t="shared" si="89"/>
        <v>164.64123000000001</v>
      </c>
      <c r="AB505" s="30">
        <f>SUM(0.5*$Y$4*$AA$4*$AB$4*F506^2)</f>
        <v>0</v>
      </c>
      <c r="AC505" s="17">
        <f t="shared" si="90"/>
        <v>164.64123000000001</v>
      </c>
      <c r="AD505" s="17">
        <f>SUM(AC505*F506/1000)</f>
        <v>0</v>
      </c>
      <c r="AE505" s="28" cm="1">
        <f t="array" ref="AE505">SUM(Z505:AB505*F506/1000)</f>
        <v>0</v>
      </c>
      <c r="AF505" s="28">
        <f t="shared" si="91"/>
        <v>0</v>
      </c>
      <c r="AG505" s="17">
        <f t="shared" si="92"/>
        <v>164.64123000000001</v>
      </c>
    </row>
    <row r="506" spans="2:33" x14ac:dyDescent="0.25">
      <c r="B506" s="3" t="s">
        <v>6</v>
      </c>
      <c r="C506" s="3">
        <v>498</v>
      </c>
      <c r="D506" s="3">
        <v>498</v>
      </c>
      <c r="E506" s="10">
        <v>0</v>
      </c>
      <c r="F506" s="24">
        <f t="shared" si="84"/>
        <v>0</v>
      </c>
      <c r="G506" s="24">
        <f t="shared" si="93"/>
        <v>2893.3333333333344</v>
      </c>
      <c r="H506" s="17">
        <f t="shared" si="94"/>
        <v>0</v>
      </c>
      <c r="I506" s="17">
        <f t="shared" si="86"/>
        <v>0</v>
      </c>
      <c r="J506" s="17">
        <f t="shared" si="95"/>
        <v>0</v>
      </c>
      <c r="U506">
        <f>IF(E506&lt;1,1,0)</f>
        <v>1</v>
      </c>
      <c r="V506" t="str">
        <f>IF(U506=1,"",E506)</f>
        <v/>
      </c>
      <c r="W506">
        <f t="shared" si="85"/>
        <v>0</v>
      </c>
      <c r="Y506" s="17">
        <f t="shared" si="87"/>
        <v>0</v>
      </c>
      <c r="Z506" s="17">
        <f t="shared" si="88"/>
        <v>0</v>
      </c>
      <c r="AA506" s="29">
        <f t="shared" si="89"/>
        <v>164.64123000000001</v>
      </c>
      <c r="AB506" s="30">
        <f>SUM(0.5*$Y$4*$AA$4*$AB$4*F507^2)</f>
        <v>0</v>
      </c>
      <c r="AC506" s="17">
        <f t="shared" si="90"/>
        <v>164.64123000000001</v>
      </c>
      <c r="AD506" s="17">
        <f>SUM(AC506*F507/1000)</f>
        <v>0</v>
      </c>
      <c r="AE506" s="28" cm="1">
        <f t="array" ref="AE506">SUM(Z506:AB506*F507/1000)</f>
        <v>0</v>
      </c>
      <c r="AF506" s="28">
        <f t="shared" si="91"/>
        <v>0</v>
      </c>
      <c r="AG506" s="17">
        <f t="shared" si="92"/>
        <v>164.64123000000001</v>
      </c>
    </row>
    <row r="507" spans="2:33" x14ac:dyDescent="0.25">
      <c r="B507" s="3" t="s">
        <v>6</v>
      </c>
      <c r="C507" s="3">
        <v>499</v>
      </c>
      <c r="D507" s="3">
        <v>499</v>
      </c>
      <c r="E507" s="10">
        <v>0</v>
      </c>
      <c r="F507" s="24">
        <f t="shared" si="84"/>
        <v>0</v>
      </c>
      <c r="G507" s="24">
        <f t="shared" si="93"/>
        <v>2893.3333333333344</v>
      </c>
      <c r="H507" s="17">
        <f t="shared" si="94"/>
        <v>0</v>
      </c>
      <c r="I507" s="17">
        <f t="shared" si="86"/>
        <v>0</v>
      </c>
      <c r="J507" s="17">
        <f t="shared" si="95"/>
        <v>0</v>
      </c>
      <c r="U507">
        <f>IF(E507&lt;1,1,0)</f>
        <v>1</v>
      </c>
      <c r="V507" t="str">
        <f>IF(U507=1,"",E507)</f>
        <v/>
      </c>
      <c r="W507">
        <f t="shared" si="85"/>
        <v>0</v>
      </c>
      <c r="Y507" s="17">
        <f t="shared" si="87"/>
        <v>0</v>
      </c>
      <c r="Z507" s="17">
        <f t="shared" si="88"/>
        <v>0</v>
      </c>
      <c r="AA507" s="29">
        <f t="shared" si="89"/>
        <v>164.64123000000001</v>
      </c>
      <c r="AB507" s="30">
        <f>SUM(0.5*$Y$4*$AA$4*$AB$4*F508^2)</f>
        <v>0</v>
      </c>
      <c r="AC507" s="17">
        <f t="shared" si="90"/>
        <v>164.64123000000001</v>
      </c>
      <c r="AD507" s="17">
        <f>SUM(AC507*F508/1000)</f>
        <v>0</v>
      </c>
      <c r="AE507" s="28" cm="1">
        <f t="array" ref="AE507">SUM(Z507:AB507*F508/1000)</f>
        <v>0</v>
      </c>
      <c r="AF507" s="28">
        <f t="shared" si="91"/>
        <v>0</v>
      </c>
      <c r="AG507" s="17">
        <f t="shared" si="92"/>
        <v>164.64123000000001</v>
      </c>
    </row>
    <row r="508" spans="2:33" x14ac:dyDescent="0.25">
      <c r="B508" s="3" t="s">
        <v>6</v>
      </c>
      <c r="C508" s="3">
        <v>500</v>
      </c>
      <c r="D508" s="3">
        <v>500</v>
      </c>
      <c r="E508" s="10">
        <v>0</v>
      </c>
      <c r="F508" s="24">
        <f t="shared" si="84"/>
        <v>0</v>
      </c>
      <c r="G508" s="24">
        <f t="shared" si="93"/>
        <v>2893.3333333333344</v>
      </c>
      <c r="H508" s="17">
        <f t="shared" si="94"/>
        <v>0</v>
      </c>
      <c r="I508" s="17">
        <f t="shared" si="86"/>
        <v>0</v>
      </c>
      <c r="J508" s="17">
        <f t="shared" si="95"/>
        <v>0</v>
      </c>
      <c r="U508">
        <f>IF(E508&lt;1,1,0)</f>
        <v>1</v>
      </c>
      <c r="V508" t="str">
        <f>IF(U508=1,"",E508)</f>
        <v/>
      </c>
      <c r="W508">
        <f t="shared" si="85"/>
        <v>0</v>
      </c>
      <c r="Y508" s="17">
        <f t="shared" si="87"/>
        <v>0</v>
      </c>
      <c r="Z508" s="17">
        <f t="shared" si="88"/>
        <v>0</v>
      </c>
      <c r="AA508" s="29">
        <f t="shared" si="89"/>
        <v>164.64123000000001</v>
      </c>
      <c r="AB508" s="30">
        <f>SUM(0.5*$Y$4*$AA$4*$AB$4*F509^2)</f>
        <v>0</v>
      </c>
      <c r="AC508" s="17">
        <f t="shared" si="90"/>
        <v>164.64123000000001</v>
      </c>
      <c r="AD508" s="17">
        <f>SUM(AC508*F509/1000)</f>
        <v>0</v>
      </c>
      <c r="AE508" s="28" cm="1">
        <f t="array" ref="AE508">SUM(Z508:AB508*F509/1000)</f>
        <v>0</v>
      </c>
      <c r="AF508" s="28">
        <f t="shared" si="91"/>
        <v>0</v>
      </c>
      <c r="AG508" s="17">
        <f t="shared" si="92"/>
        <v>164.64123000000001</v>
      </c>
    </row>
    <row r="509" spans="2:33" x14ac:dyDescent="0.25">
      <c r="B509" s="3" t="s">
        <v>6</v>
      </c>
      <c r="C509" s="3">
        <v>501</v>
      </c>
      <c r="D509" s="3">
        <v>501</v>
      </c>
      <c r="E509" s="10">
        <v>0</v>
      </c>
      <c r="F509" s="24">
        <f t="shared" si="84"/>
        <v>0</v>
      </c>
      <c r="G509" s="24">
        <f t="shared" si="93"/>
        <v>2893.3333333333344</v>
      </c>
      <c r="H509" s="17">
        <f t="shared" si="94"/>
        <v>0</v>
      </c>
      <c r="I509" s="17">
        <f t="shared" si="86"/>
        <v>0</v>
      </c>
      <c r="J509" s="17">
        <f t="shared" si="95"/>
        <v>0</v>
      </c>
      <c r="U509">
        <f>IF(E509&lt;1,1,0)</f>
        <v>1</v>
      </c>
      <c r="V509" t="str">
        <f>IF(U509=1,"",E509)</f>
        <v/>
      </c>
      <c r="W509">
        <f t="shared" si="85"/>
        <v>0</v>
      </c>
      <c r="Y509" s="17">
        <f t="shared" si="87"/>
        <v>0</v>
      </c>
      <c r="Z509" s="17">
        <f t="shared" si="88"/>
        <v>0</v>
      </c>
      <c r="AA509" s="29">
        <f t="shared" si="89"/>
        <v>164.64123000000001</v>
      </c>
      <c r="AB509" s="30">
        <f>SUM(0.5*$Y$4*$AA$4*$AB$4*F510^2)</f>
        <v>0</v>
      </c>
      <c r="AC509" s="17">
        <f t="shared" si="90"/>
        <v>164.64123000000001</v>
      </c>
      <c r="AD509" s="17">
        <f>SUM(AC509*F510/1000)</f>
        <v>0</v>
      </c>
      <c r="AE509" s="28" cm="1">
        <f t="array" ref="AE509">SUM(Z509:AB509*F510/1000)</f>
        <v>0</v>
      </c>
      <c r="AF509" s="28">
        <f t="shared" si="91"/>
        <v>0</v>
      </c>
      <c r="AG509" s="17">
        <f t="shared" si="92"/>
        <v>164.64123000000001</v>
      </c>
    </row>
    <row r="510" spans="2:33" x14ac:dyDescent="0.25">
      <c r="B510" s="3" t="s">
        <v>6</v>
      </c>
      <c r="C510" s="3">
        <v>502</v>
      </c>
      <c r="D510" s="3">
        <v>502</v>
      </c>
      <c r="E510" s="10">
        <v>0</v>
      </c>
      <c r="F510" s="24">
        <f t="shared" si="84"/>
        <v>0</v>
      </c>
      <c r="G510" s="24">
        <f t="shared" si="93"/>
        <v>2893.3333333333344</v>
      </c>
      <c r="H510" s="17">
        <f t="shared" si="94"/>
        <v>0</v>
      </c>
      <c r="I510" s="17">
        <f t="shared" si="86"/>
        <v>0</v>
      </c>
      <c r="J510" s="17">
        <f t="shared" si="95"/>
        <v>0</v>
      </c>
      <c r="U510">
        <f>IF(E510&lt;1,1,0)</f>
        <v>1</v>
      </c>
      <c r="V510" t="str">
        <f>IF(U510=1,"",E510)</f>
        <v/>
      </c>
      <c r="W510">
        <f t="shared" si="85"/>
        <v>0</v>
      </c>
      <c r="Y510" s="17">
        <f t="shared" si="87"/>
        <v>0</v>
      </c>
      <c r="Z510" s="17">
        <f t="shared" si="88"/>
        <v>0</v>
      </c>
      <c r="AA510" s="29">
        <f t="shared" si="89"/>
        <v>164.64123000000001</v>
      </c>
      <c r="AB510" s="30">
        <f>SUM(0.5*$Y$4*$AA$4*$AB$4*F511^2)</f>
        <v>0</v>
      </c>
      <c r="AC510" s="17">
        <f t="shared" si="90"/>
        <v>164.64123000000001</v>
      </c>
      <c r="AD510" s="17">
        <f>SUM(AC510*F511/1000)</f>
        <v>0</v>
      </c>
      <c r="AE510" s="28" cm="1">
        <f t="array" ref="AE510">SUM(Z510:AB510*F511/1000)</f>
        <v>0</v>
      </c>
      <c r="AF510" s="28">
        <f t="shared" si="91"/>
        <v>0</v>
      </c>
      <c r="AG510" s="17">
        <f t="shared" si="92"/>
        <v>164.64123000000001</v>
      </c>
    </row>
    <row r="511" spans="2:33" x14ac:dyDescent="0.25">
      <c r="B511" s="3" t="s">
        <v>6</v>
      </c>
      <c r="C511" s="3">
        <v>503</v>
      </c>
      <c r="D511" s="3">
        <v>503</v>
      </c>
      <c r="E511" s="10">
        <v>0</v>
      </c>
      <c r="F511" s="24">
        <f t="shared" si="84"/>
        <v>0</v>
      </c>
      <c r="G511" s="24">
        <f t="shared" si="93"/>
        <v>2893.3333333333344</v>
      </c>
      <c r="H511" s="17">
        <f t="shared" si="94"/>
        <v>0</v>
      </c>
      <c r="I511" s="17">
        <f t="shared" si="86"/>
        <v>0</v>
      </c>
      <c r="J511" s="17">
        <f t="shared" si="95"/>
        <v>0</v>
      </c>
      <c r="U511">
        <f>IF(E511&lt;1,1,0)</f>
        <v>1</v>
      </c>
      <c r="V511" t="str">
        <f>IF(U511=1,"",E511)</f>
        <v/>
      </c>
      <c r="W511">
        <f t="shared" si="85"/>
        <v>0</v>
      </c>
      <c r="Y511" s="17">
        <f t="shared" si="87"/>
        <v>0</v>
      </c>
      <c r="Z511" s="17">
        <f t="shared" si="88"/>
        <v>0</v>
      </c>
      <c r="AA511" s="29">
        <f t="shared" si="89"/>
        <v>164.64123000000001</v>
      </c>
      <c r="AB511" s="30">
        <f>SUM(0.5*$Y$4*$AA$4*$AB$4*F512^2)</f>
        <v>0</v>
      </c>
      <c r="AC511" s="17">
        <f t="shared" si="90"/>
        <v>164.64123000000001</v>
      </c>
      <c r="AD511" s="17">
        <f>SUM(AC511*F512/1000)</f>
        <v>0</v>
      </c>
      <c r="AE511" s="28" cm="1">
        <f t="array" ref="AE511">SUM(Z511:AB511*F512/1000)</f>
        <v>0</v>
      </c>
      <c r="AF511" s="28">
        <f t="shared" si="91"/>
        <v>0</v>
      </c>
      <c r="AG511" s="17">
        <f t="shared" si="92"/>
        <v>164.64123000000001</v>
      </c>
    </row>
    <row r="512" spans="2:33" x14ac:dyDescent="0.25">
      <c r="B512" s="3" t="s">
        <v>6</v>
      </c>
      <c r="C512" s="3">
        <v>504</v>
      </c>
      <c r="D512" s="3">
        <v>504</v>
      </c>
      <c r="E512" s="10">
        <v>0</v>
      </c>
      <c r="F512" s="24">
        <f t="shared" si="84"/>
        <v>0</v>
      </c>
      <c r="G512" s="24">
        <f t="shared" si="93"/>
        <v>2893.3333333333344</v>
      </c>
      <c r="H512" s="17">
        <f t="shared" si="94"/>
        <v>0</v>
      </c>
      <c r="I512" s="17">
        <f t="shared" si="86"/>
        <v>0</v>
      </c>
      <c r="J512" s="17">
        <f t="shared" si="95"/>
        <v>0</v>
      </c>
      <c r="U512">
        <f>IF(E512&lt;1,1,0)</f>
        <v>1</v>
      </c>
      <c r="V512" t="str">
        <f>IF(U512=1,"",E512)</f>
        <v/>
      </c>
      <c r="W512">
        <f t="shared" si="85"/>
        <v>0</v>
      </c>
      <c r="Y512" s="17">
        <f t="shared" si="87"/>
        <v>0</v>
      </c>
      <c r="Z512" s="17">
        <f t="shared" si="88"/>
        <v>0</v>
      </c>
      <c r="AA512" s="29">
        <f t="shared" si="89"/>
        <v>164.64123000000001</v>
      </c>
      <c r="AB512" s="30">
        <f>SUM(0.5*$Y$4*$AA$4*$AB$4*F513^2)</f>
        <v>0</v>
      </c>
      <c r="AC512" s="17">
        <f t="shared" si="90"/>
        <v>164.64123000000001</v>
      </c>
      <c r="AD512" s="17">
        <f>SUM(AC512*F513/1000)</f>
        <v>0</v>
      </c>
      <c r="AE512" s="28" cm="1">
        <f t="array" ref="AE512">SUM(Z512:AB512*F513/1000)</f>
        <v>0</v>
      </c>
      <c r="AF512" s="28">
        <f t="shared" si="91"/>
        <v>0</v>
      </c>
      <c r="AG512" s="17">
        <f t="shared" si="92"/>
        <v>164.64123000000001</v>
      </c>
    </row>
    <row r="513" spans="2:33" x14ac:dyDescent="0.25">
      <c r="B513" s="3" t="s">
        <v>6</v>
      </c>
      <c r="C513" s="3">
        <v>505</v>
      </c>
      <c r="D513" s="3">
        <v>505</v>
      </c>
      <c r="E513" s="10">
        <v>0</v>
      </c>
      <c r="F513" s="24">
        <f t="shared" si="84"/>
        <v>0</v>
      </c>
      <c r="G513" s="24">
        <f t="shared" si="93"/>
        <v>2893.3333333333344</v>
      </c>
      <c r="H513" s="17">
        <f t="shared" si="94"/>
        <v>0</v>
      </c>
      <c r="I513" s="17">
        <f t="shared" si="86"/>
        <v>0</v>
      </c>
      <c r="J513" s="17">
        <f t="shared" si="95"/>
        <v>0</v>
      </c>
      <c r="U513">
        <f>IF(E513&lt;1,1,0)</f>
        <v>1</v>
      </c>
      <c r="V513" t="str">
        <f>IF(U513=1,"",E513)</f>
        <v/>
      </c>
      <c r="W513">
        <f t="shared" si="85"/>
        <v>0</v>
      </c>
      <c r="Y513" s="17">
        <f t="shared" si="87"/>
        <v>0</v>
      </c>
      <c r="Z513" s="17">
        <f t="shared" si="88"/>
        <v>0</v>
      </c>
      <c r="AA513" s="29">
        <f t="shared" si="89"/>
        <v>164.64123000000001</v>
      </c>
      <c r="AB513" s="30">
        <f>SUM(0.5*$Y$4*$AA$4*$AB$4*F514^2)</f>
        <v>0</v>
      </c>
      <c r="AC513" s="17">
        <f t="shared" si="90"/>
        <v>164.64123000000001</v>
      </c>
      <c r="AD513" s="17">
        <f>SUM(AC513*F514/1000)</f>
        <v>0</v>
      </c>
      <c r="AE513" s="28" cm="1">
        <f t="array" ref="AE513">SUM(Z513:AB513*F514/1000)</f>
        <v>0</v>
      </c>
      <c r="AF513" s="28">
        <f t="shared" si="91"/>
        <v>0</v>
      </c>
      <c r="AG513" s="17">
        <f t="shared" si="92"/>
        <v>164.64123000000001</v>
      </c>
    </row>
    <row r="514" spans="2:33" x14ac:dyDescent="0.25">
      <c r="B514" s="3" t="s">
        <v>6</v>
      </c>
      <c r="C514" s="3">
        <v>506</v>
      </c>
      <c r="D514" s="3">
        <v>506</v>
      </c>
      <c r="E514" s="10">
        <v>0</v>
      </c>
      <c r="F514" s="24">
        <f t="shared" si="84"/>
        <v>0</v>
      </c>
      <c r="G514" s="24">
        <f t="shared" si="93"/>
        <v>2893.3333333333344</v>
      </c>
      <c r="H514" s="17">
        <f t="shared" si="94"/>
        <v>0</v>
      </c>
      <c r="I514" s="17">
        <f t="shared" si="86"/>
        <v>0</v>
      </c>
      <c r="J514" s="17">
        <f t="shared" si="95"/>
        <v>0</v>
      </c>
      <c r="U514">
        <f>IF(E514&lt;1,1,0)</f>
        <v>1</v>
      </c>
      <c r="V514" t="str">
        <f>IF(U514=1,"",E514)</f>
        <v/>
      </c>
      <c r="W514">
        <f t="shared" si="85"/>
        <v>0</v>
      </c>
      <c r="Y514" s="17">
        <f t="shared" si="87"/>
        <v>0</v>
      </c>
      <c r="Z514" s="17">
        <f t="shared" si="88"/>
        <v>0</v>
      </c>
      <c r="AA514" s="29">
        <f t="shared" si="89"/>
        <v>164.64123000000001</v>
      </c>
      <c r="AB514" s="30">
        <f>SUM(0.5*$Y$4*$AA$4*$AB$4*F515^2)</f>
        <v>0</v>
      </c>
      <c r="AC514" s="17">
        <f t="shared" si="90"/>
        <v>164.64123000000001</v>
      </c>
      <c r="AD514" s="17">
        <f>SUM(AC514*F515/1000)</f>
        <v>0</v>
      </c>
      <c r="AE514" s="28" cm="1">
        <f t="array" ref="AE514">SUM(Z514:AB514*F515/1000)</f>
        <v>0</v>
      </c>
      <c r="AF514" s="28">
        <f t="shared" si="91"/>
        <v>0</v>
      </c>
      <c r="AG514" s="17">
        <f t="shared" si="92"/>
        <v>164.64123000000001</v>
      </c>
    </row>
    <row r="515" spans="2:33" x14ac:dyDescent="0.25">
      <c r="B515" s="3" t="s">
        <v>6</v>
      </c>
      <c r="C515" s="3">
        <v>507</v>
      </c>
      <c r="D515" s="3">
        <v>507</v>
      </c>
      <c r="E515" s="10">
        <v>0</v>
      </c>
      <c r="F515" s="24">
        <f t="shared" si="84"/>
        <v>0</v>
      </c>
      <c r="G515" s="24">
        <f t="shared" si="93"/>
        <v>2893.3333333333344</v>
      </c>
      <c r="H515" s="17">
        <f t="shared" si="94"/>
        <v>0</v>
      </c>
      <c r="I515" s="17">
        <f t="shared" si="86"/>
        <v>0</v>
      </c>
      <c r="J515" s="17">
        <f t="shared" si="95"/>
        <v>0</v>
      </c>
      <c r="U515">
        <f>IF(E515&lt;1,1,0)</f>
        <v>1</v>
      </c>
      <c r="V515" t="str">
        <f>IF(U515=1,"",E515)</f>
        <v/>
      </c>
      <c r="W515">
        <f t="shared" si="85"/>
        <v>0</v>
      </c>
      <c r="Y515" s="17">
        <f t="shared" si="87"/>
        <v>0</v>
      </c>
      <c r="Z515" s="17">
        <f t="shared" si="88"/>
        <v>0</v>
      </c>
      <c r="AA515" s="29">
        <f t="shared" si="89"/>
        <v>164.64123000000001</v>
      </c>
      <c r="AB515" s="30">
        <f>SUM(0.5*$Y$4*$AA$4*$AB$4*F516^2)</f>
        <v>0</v>
      </c>
      <c r="AC515" s="17">
        <f t="shared" si="90"/>
        <v>164.64123000000001</v>
      </c>
      <c r="AD515" s="17">
        <f>SUM(AC515*F516/1000)</f>
        <v>0</v>
      </c>
      <c r="AE515" s="28" cm="1">
        <f t="array" ref="AE515">SUM(Z515:AB515*F516/1000)</f>
        <v>0</v>
      </c>
      <c r="AF515" s="28">
        <f t="shared" si="91"/>
        <v>0</v>
      </c>
      <c r="AG515" s="17">
        <f t="shared" si="92"/>
        <v>164.64123000000001</v>
      </c>
    </row>
    <row r="516" spans="2:33" x14ac:dyDescent="0.25">
      <c r="B516" s="3" t="s">
        <v>6</v>
      </c>
      <c r="C516" s="3">
        <v>508</v>
      </c>
      <c r="D516" s="3">
        <v>508</v>
      </c>
      <c r="E516" s="10">
        <v>0</v>
      </c>
      <c r="F516" s="24">
        <f t="shared" si="84"/>
        <v>0</v>
      </c>
      <c r="G516" s="24">
        <f t="shared" si="93"/>
        <v>2893.3333333333344</v>
      </c>
      <c r="H516" s="17">
        <f t="shared" si="94"/>
        <v>0</v>
      </c>
      <c r="I516" s="17">
        <f t="shared" si="86"/>
        <v>0</v>
      </c>
      <c r="J516" s="17">
        <f t="shared" si="95"/>
        <v>0</v>
      </c>
      <c r="U516">
        <f>IF(E516&lt;1,1,0)</f>
        <v>1</v>
      </c>
      <c r="V516" t="str">
        <f>IF(U516=1,"",E516)</f>
        <v/>
      </c>
      <c r="W516">
        <f t="shared" si="85"/>
        <v>0</v>
      </c>
      <c r="Y516" s="17">
        <f t="shared" si="87"/>
        <v>0</v>
      </c>
      <c r="Z516" s="17">
        <f t="shared" si="88"/>
        <v>0</v>
      </c>
      <c r="AA516" s="29">
        <f t="shared" si="89"/>
        <v>164.64123000000001</v>
      </c>
      <c r="AB516" s="30">
        <f>SUM(0.5*$Y$4*$AA$4*$AB$4*F517^2)</f>
        <v>0</v>
      </c>
      <c r="AC516" s="17">
        <f t="shared" si="90"/>
        <v>164.64123000000001</v>
      </c>
      <c r="AD516" s="17">
        <f>SUM(AC516*F517/1000)</f>
        <v>0</v>
      </c>
      <c r="AE516" s="28" cm="1">
        <f t="array" ref="AE516">SUM(Z516:AB516*F517/1000)</f>
        <v>0</v>
      </c>
      <c r="AF516" s="28">
        <f t="shared" si="91"/>
        <v>0</v>
      </c>
      <c r="AG516" s="17">
        <f t="shared" si="92"/>
        <v>164.64123000000001</v>
      </c>
    </row>
    <row r="517" spans="2:33" x14ac:dyDescent="0.25">
      <c r="B517" s="3" t="s">
        <v>6</v>
      </c>
      <c r="C517" s="3">
        <v>509</v>
      </c>
      <c r="D517" s="3">
        <v>509</v>
      </c>
      <c r="E517" s="10">
        <v>0</v>
      </c>
      <c r="F517" s="24">
        <f t="shared" si="84"/>
        <v>0</v>
      </c>
      <c r="G517" s="24">
        <f t="shared" si="93"/>
        <v>2893.3333333333344</v>
      </c>
      <c r="H517" s="17">
        <f t="shared" si="94"/>
        <v>0</v>
      </c>
      <c r="I517" s="17">
        <f t="shared" si="86"/>
        <v>0</v>
      </c>
      <c r="J517" s="17">
        <f t="shared" si="95"/>
        <v>0</v>
      </c>
      <c r="U517">
        <f>IF(E517&lt;1,1,0)</f>
        <v>1</v>
      </c>
      <c r="V517" t="str">
        <f>IF(U517=1,"",E517)</f>
        <v/>
      </c>
      <c r="W517">
        <f t="shared" si="85"/>
        <v>0</v>
      </c>
      <c r="Y517" s="17">
        <f t="shared" si="87"/>
        <v>0</v>
      </c>
      <c r="Z517" s="17">
        <f t="shared" si="88"/>
        <v>0</v>
      </c>
      <c r="AA517" s="29">
        <f t="shared" si="89"/>
        <v>164.64123000000001</v>
      </c>
      <c r="AB517" s="30">
        <f>SUM(0.5*$Y$4*$AA$4*$AB$4*F518^2)</f>
        <v>0</v>
      </c>
      <c r="AC517" s="17">
        <f t="shared" si="90"/>
        <v>164.64123000000001</v>
      </c>
      <c r="AD517" s="17">
        <f>SUM(AC517*F518/1000)</f>
        <v>0</v>
      </c>
      <c r="AE517" s="28" cm="1">
        <f t="array" ref="AE517">SUM(Z517:AB517*F518/1000)</f>
        <v>0</v>
      </c>
      <c r="AF517" s="28">
        <f t="shared" si="91"/>
        <v>0</v>
      </c>
      <c r="AG517" s="17">
        <f t="shared" si="92"/>
        <v>164.64123000000001</v>
      </c>
    </row>
    <row r="518" spans="2:33" x14ac:dyDescent="0.25">
      <c r="B518" s="3" t="s">
        <v>6</v>
      </c>
      <c r="C518" s="3">
        <v>510</v>
      </c>
      <c r="D518" s="3">
        <v>510</v>
      </c>
      <c r="E518" s="10">
        <v>0</v>
      </c>
      <c r="F518" s="24">
        <f t="shared" si="84"/>
        <v>0</v>
      </c>
      <c r="G518" s="24">
        <f t="shared" si="93"/>
        <v>2893.3333333333344</v>
      </c>
      <c r="H518" s="17">
        <f t="shared" si="94"/>
        <v>0</v>
      </c>
      <c r="I518" s="17">
        <f t="shared" si="86"/>
        <v>0</v>
      </c>
      <c r="J518" s="17">
        <f t="shared" si="95"/>
        <v>0</v>
      </c>
      <c r="U518">
        <f>IF(E518&lt;1,1,0)</f>
        <v>1</v>
      </c>
      <c r="V518" t="str">
        <f>IF(U518=1,"",E518)</f>
        <v/>
      </c>
      <c r="W518">
        <f t="shared" si="85"/>
        <v>0</v>
      </c>
      <c r="Y518" s="17">
        <f t="shared" si="87"/>
        <v>89.652777777777786</v>
      </c>
      <c r="Z518" s="17">
        <f t="shared" si="88"/>
        <v>89.652777777777786</v>
      </c>
      <c r="AA518" s="29">
        <f t="shared" si="89"/>
        <v>164.64123000000001</v>
      </c>
      <c r="AB518" s="30">
        <f>SUM(0.5*$Y$4*$AA$4*$AB$4*F519^2)</f>
        <v>0</v>
      </c>
      <c r="AC518" s="17">
        <f t="shared" si="90"/>
        <v>254.29400777777778</v>
      </c>
      <c r="AD518" s="17">
        <f>SUM(AC518*F519/1000)</f>
        <v>0</v>
      </c>
      <c r="AE518" s="28" cm="1">
        <f t="array" ref="AE518">SUM(Z518:AB518*F519/1000)</f>
        <v>0</v>
      </c>
      <c r="AF518" s="28">
        <f t="shared" si="91"/>
        <v>89.652777777777786</v>
      </c>
      <c r="AG518" s="17">
        <f t="shared" si="92"/>
        <v>254.29400777777778</v>
      </c>
    </row>
    <row r="519" spans="2:33" x14ac:dyDescent="0.25">
      <c r="B519" s="3" t="s">
        <v>6</v>
      </c>
      <c r="C519" s="3">
        <v>511</v>
      </c>
      <c r="D519" s="3">
        <v>511</v>
      </c>
      <c r="E519" s="10">
        <v>0</v>
      </c>
      <c r="F519" s="24">
        <f t="shared" si="84"/>
        <v>0</v>
      </c>
      <c r="G519" s="24">
        <f t="shared" si="93"/>
        <v>2893.3333333333344</v>
      </c>
      <c r="H519" s="17">
        <f t="shared" si="94"/>
        <v>6.9444444444444448E-2</v>
      </c>
      <c r="I519" s="17">
        <f t="shared" si="86"/>
        <v>6.9444444444444448E-2</v>
      </c>
      <c r="J519" s="17">
        <f t="shared" si="95"/>
        <v>0.25</v>
      </c>
      <c r="U519">
        <f>IF(E519&lt;1,1,0)</f>
        <v>1</v>
      </c>
      <c r="V519" t="str">
        <f>IF(U519=1,"",E519)</f>
        <v/>
      </c>
      <c r="W519">
        <f t="shared" si="85"/>
        <v>0</v>
      </c>
      <c r="Y519" s="17">
        <f t="shared" si="87"/>
        <v>448.26388888888886</v>
      </c>
      <c r="Z519" s="17">
        <f t="shared" si="88"/>
        <v>448.26388888888886</v>
      </c>
      <c r="AA519" s="29">
        <f t="shared" si="89"/>
        <v>164.64123000000001</v>
      </c>
      <c r="AB519" s="30">
        <f>SUM(0.5*$Y$4*$AA$4*$AB$4*F520^2)</f>
        <v>8.5173611111111127E-3</v>
      </c>
      <c r="AC519" s="17">
        <f t="shared" si="90"/>
        <v>612.91363624999997</v>
      </c>
      <c r="AD519" s="17">
        <f>SUM(AC519*F520/1000)</f>
        <v>8.5126893923611113E-2</v>
      </c>
      <c r="AE519" s="28" cm="1">
        <f t="array" ref="AE519">SUM(Z519:AB519*F520/1000)</f>
        <v>8.5126893923611113E-2</v>
      </c>
      <c r="AF519" s="28">
        <f t="shared" si="91"/>
        <v>448.26388888888886</v>
      </c>
      <c r="AG519" s="17">
        <f t="shared" si="92"/>
        <v>612.91363624999997</v>
      </c>
    </row>
    <row r="520" spans="2:33" x14ac:dyDescent="0.25">
      <c r="B520" s="3" t="s">
        <v>6</v>
      </c>
      <c r="C520" s="3">
        <v>512</v>
      </c>
      <c r="D520" s="3">
        <v>512</v>
      </c>
      <c r="E520" s="10">
        <v>0.5</v>
      </c>
      <c r="F520" s="24">
        <f t="shared" ref="F520:F583" si="96">SUM(E520*1000/3600)</f>
        <v>0.1388888888888889</v>
      </c>
      <c r="G520" s="24">
        <f t="shared" si="93"/>
        <v>2893.4722222222231</v>
      </c>
      <c r="H520" s="17">
        <f t="shared" si="94"/>
        <v>0.34722222222222221</v>
      </c>
      <c r="I520" s="17">
        <f t="shared" si="86"/>
        <v>0.34722222222222221</v>
      </c>
      <c r="J520" s="17">
        <f t="shared" si="95"/>
        <v>1.25</v>
      </c>
      <c r="U520">
        <f>IF(E520&lt;1,1,0)</f>
        <v>1</v>
      </c>
      <c r="V520" t="str">
        <f>IF(U520=1,"",E520)</f>
        <v/>
      </c>
      <c r="W520">
        <f t="shared" ref="W520:W583" si="97">E520/3.6</f>
        <v>0.1388888888888889</v>
      </c>
      <c r="Y520" s="17">
        <f t="shared" si="87"/>
        <v>1093.7638888888887</v>
      </c>
      <c r="Z520" s="17">
        <f t="shared" si="88"/>
        <v>1093.7638888888887</v>
      </c>
      <c r="AA520" s="29">
        <f t="shared" si="89"/>
        <v>164.64123000000001</v>
      </c>
      <c r="AB520" s="30">
        <f>SUM(0.5*$Y$4*$AA$4*$AB$4*F521^2)</f>
        <v>0.21293402777777776</v>
      </c>
      <c r="AC520" s="17">
        <f t="shared" si="90"/>
        <v>1258.6180529166663</v>
      </c>
      <c r="AD520" s="17">
        <f>SUM(AC520*F521/1000)</f>
        <v>0.87404031452546271</v>
      </c>
      <c r="AE520" s="28" cm="1">
        <f t="array" ref="AE520">SUM(Z520:AB520*F521/1000)</f>
        <v>0.87404031452546282</v>
      </c>
      <c r="AF520" s="28">
        <f t="shared" si="91"/>
        <v>1093.7638888888887</v>
      </c>
      <c r="AG520" s="17">
        <f t="shared" si="92"/>
        <v>1258.6180529166663</v>
      </c>
    </row>
    <row r="521" spans="2:33" x14ac:dyDescent="0.25">
      <c r="B521" s="3" t="s">
        <v>6</v>
      </c>
      <c r="C521" s="3">
        <v>513</v>
      </c>
      <c r="D521" s="3">
        <v>513</v>
      </c>
      <c r="E521" s="10">
        <v>2.5</v>
      </c>
      <c r="F521" s="24">
        <f t="shared" si="96"/>
        <v>0.69444444444444442</v>
      </c>
      <c r="G521" s="24">
        <f t="shared" si="93"/>
        <v>2894.1666666666674</v>
      </c>
      <c r="H521" s="17">
        <f t="shared" si="94"/>
        <v>0.8472222222222221</v>
      </c>
      <c r="I521" s="17">
        <f t="shared" ref="I521:I584" si="98">ABS(H521)</f>
        <v>0.8472222222222221</v>
      </c>
      <c r="J521" s="17">
        <f t="shared" si="95"/>
        <v>3.05</v>
      </c>
      <c r="U521">
        <f>IF(E521&lt;1,1,0)</f>
        <v>0</v>
      </c>
      <c r="V521">
        <f>IF(U521=1,"",E521)</f>
        <v>2.5</v>
      </c>
      <c r="W521">
        <f t="shared" si="97"/>
        <v>0.69444444444444442</v>
      </c>
      <c r="Y521" s="17">
        <f t="shared" ref="Y521:Y584" si="99">SUM($W$4*H522*1)</f>
        <v>1667.5416666666667</v>
      </c>
      <c r="Z521" s="17">
        <f t="shared" ref="Z521:Z584" si="100">ABS(Y521)</f>
        <v>1667.5416666666667</v>
      </c>
      <c r="AA521" s="29">
        <f t="shared" ref="AA521:AA584" si="101">SUM($W$4*$V$4*$X$4)</f>
        <v>164.64123000000001</v>
      </c>
      <c r="AB521" s="30">
        <f>SUM(0.5*$Y$4*$AA$4*$AB$4*F522^2)</f>
        <v>1.4840649999999997</v>
      </c>
      <c r="AC521" s="17">
        <f t="shared" ref="AC521:AC584" si="102">SUM(Y521+$AA$8+AB521)</f>
        <v>1833.6669616666668</v>
      </c>
      <c r="AD521" s="17">
        <f>SUM(AC521*F522/1000)</f>
        <v>3.361722763055556</v>
      </c>
      <c r="AE521" s="28" cm="1">
        <f t="array" ref="AE521">SUM(Z521:AB521*F522/1000)</f>
        <v>3.3617227630555551</v>
      </c>
      <c r="AF521" s="28">
        <f t="shared" ref="AF521:AF584" si="103">SUM($W$4*H522)</f>
        <v>1667.5416666666667</v>
      </c>
      <c r="AG521" s="17">
        <f t="shared" ref="AG521:AG584" si="104">AF521+AA521+AB521</f>
        <v>1833.6669616666668</v>
      </c>
    </row>
    <row r="522" spans="2:33" x14ac:dyDescent="0.25">
      <c r="B522" s="3" t="s">
        <v>6</v>
      </c>
      <c r="C522" s="3">
        <v>514</v>
      </c>
      <c r="D522" s="3">
        <v>514</v>
      </c>
      <c r="E522" s="10">
        <v>6.6</v>
      </c>
      <c r="F522" s="24">
        <f t="shared" si="96"/>
        <v>1.8333333333333333</v>
      </c>
      <c r="G522" s="24">
        <f t="shared" ref="G522:G585" si="105">SUM(G521+F522)</f>
        <v>2896.0000000000009</v>
      </c>
      <c r="H522" s="17">
        <f t="shared" ref="H522:H585" si="106">($E523-$E521)/2/3.6</f>
        <v>1.2916666666666667</v>
      </c>
      <c r="I522" s="17">
        <f t="shared" si="98"/>
        <v>1.2916666666666667</v>
      </c>
      <c r="J522" s="17">
        <f t="shared" ref="J522:J585" si="107">($E523-$E521)/2</f>
        <v>4.6500000000000004</v>
      </c>
      <c r="U522">
        <f>IF(E522&lt;1,1,0)</f>
        <v>0</v>
      </c>
      <c r="V522">
        <f>IF(U522=1,"",E522)</f>
        <v>6.6</v>
      </c>
      <c r="W522">
        <f t="shared" si="97"/>
        <v>1.8333333333333333</v>
      </c>
      <c r="Y522" s="17">
        <f t="shared" si="99"/>
        <v>1828.9166666666667</v>
      </c>
      <c r="Z522" s="17">
        <f t="shared" si="100"/>
        <v>1828.9166666666667</v>
      </c>
      <c r="AA522" s="29">
        <f t="shared" si="101"/>
        <v>164.64123000000001</v>
      </c>
      <c r="AB522" s="30">
        <f>SUM(0.5*$Y$4*$AA$4*$AB$4*F523^2)</f>
        <v>4.7438294444444438</v>
      </c>
      <c r="AC522" s="17">
        <f t="shared" si="102"/>
        <v>1998.3017261111111</v>
      </c>
      <c r="AD522" s="17">
        <f>SUM(AC522*F523/1000)</f>
        <v>6.5499889911419746</v>
      </c>
      <c r="AE522" s="28" cm="1">
        <f t="array" ref="AE522">SUM(Z522:AB522*F523/1000)</f>
        <v>6.5499889911419764</v>
      </c>
      <c r="AF522" s="28">
        <f t="shared" si="103"/>
        <v>1828.9166666666667</v>
      </c>
      <c r="AG522" s="17">
        <f t="shared" si="104"/>
        <v>1998.3017261111111</v>
      </c>
    </row>
    <row r="523" spans="2:33" x14ac:dyDescent="0.25">
      <c r="B523" s="3" t="s">
        <v>6</v>
      </c>
      <c r="C523" s="3">
        <v>515</v>
      </c>
      <c r="D523" s="3">
        <v>515</v>
      </c>
      <c r="E523" s="10">
        <v>11.8</v>
      </c>
      <c r="F523" s="24">
        <f t="shared" si="96"/>
        <v>3.2777777777777777</v>
      </c>
      <c r="G523" s="24">
        <f t="shared" si="105"/>
        <v>2899.2777777777787</v>
      </c>
      <c r="H523" s="17">
        <f t="shared" si="106"/>
        <v>1.4166666666666667</v>
      </c>
      <c r="I523" s="17">
        <f t="shared" si="98"/>
        <v>1.4166666666666667</v>
      </c>
      <c r="J523" s="17">
        <f t="shared" si="107"/>
        <v>5.1000000000000005</v>
      </c>
      <c r="U523">
        <f>IF(E523&lt;1,1,0)</f>
        <v>0</v>
      </c>
      <c r="V523">
        <f>IF(U523=1,"",E523)</f>
        <v>11.8</v>
      </c>
      <c r="W523">
        <f t="shared" si="97"/>
        <v>3.2777777777777777</v>
      </c>
      <c r="Y523" s="17">
        <f t="shared" si="99"/>
        <v>1559.9583333333333</v>
      </c>
      <c r="Z523" s="17">
        <f t="shared" si="100"/>
        <v>1559.9583333333333</v>
      </c>
      <c r="AA523" s="29">
        <f t="shared" si="101"/>
        <v>164.64123000000001</v>
      </c>
      <c r="AB523" s="30">
        <f>SUM(0.5*$Y$4*$AA$4*$AB$4*F524^2)</f>
        <v>9.6157600000000016</v>
      </c>
      <c r="AC523" s="17">
        <f t="shared" si="102"/>
        <v>1734.2153233333331</v>
      </c>
      <c r="AD523" s="17">
        <f>SUM(AC523*F524/1000)</f>
        <v>8.0930048422222214</v>
      </c>
      <c r="AE523" s="28" cm="1">
        <f t="array" ref="AE523">SUM(Z523:AB523*F524/1000)</f>
        <v>8.0930048422222232</v>
      </c>
      <c r="AF523" s="28">
        <f t="shared" si="103"/>
        <v>1559.9583333333333</v>
      </c>
      <c r="AG523" s="17">
        <f t="shared" si="104"/>
        <v>1734.2153233333331</v>
      </c>
    </row>
    <row r="524" spans="2:33" x14ac:dyDescent="0.25">
      <c r="B524" s="3" t="s">
        <v>6</v>
      </c>
      <c r="C524" s="3">
        <v>516</v>
      </c>
      <c r="D524" s="3">
        <v>516</v>
      </c>
      <c r="E524" s="10">
        <v>16.8</v>
      </c>
      <c r="F524" s="24">
        <f t="shared" si="96"/>
        <v>4.666666666666667</v>
      </c>
      <c r="G524" s="24">
        <f t="shared" si="105"/>
        <v>2903.9444444444453</v>
      </c>
      <c r="H524" s="17">
        <f t="shared" si="106"/>
        <v>1.2083333333333333</v>
      </c>
      <c r="I524" s="17">
        <f t="shared" si="98"/>
        <v>1.2083333333333333</v>
      </c>
      <c r="J524" s="17">
        <f t="shared" si="107"/>
        <v>4.3499999999999996</v>
      </c>
      <c r="U524">
        <f>IF(E524&lt;1,1,0)</f>
        <v>0</v>
      </c>
      <c r="V524">
        <f>IF(U524=1,"",E524)</f>
        <v>16.8</v>
      </c>
      <c r="W524">
        <f t="shared" si="97"/>
        <v>4.666666666666667</v>
      </c>
      <c r="Y524" s="17">
        <f t="shared" si="99"/>
        <v>914.45833333333292</v>
      </c>
      <c r="Z524" s="17">
        <f t="shared" si="100"/>
        <v>914.45833333333292</v>
      </c>
      <c r="AA524" s="29">
        <f t="shared" si="101"/>
        <v>164.64123000000001</v>
      </c>
      <c r="AB524" s="30">
        <f>SUM(0.5*$Y$4*$AA$4*$AB$4*F525^2)</f>
        <v>14.31768402777778</v>
      </c>
      <c r="AC524" s="17">
        <f t="shared" si="102"/>
        <v>1093.4172473611109</v>
      </c>
      <c r="AD524" s="17">
        <f>SUM(AC524*F525/1000)</f>
        <v>6.2264037696952146</v>
      </c>
      <c r="AE524" s="28" cm="1">
        <f t="array" ref="AE524">SUM(Z524:AB524*F525/1000)</f>
        <v>6.2264037696952137</v>
      </c>
      <c r="AF524" s="28">
        <f t="shared" si="103"/>
        <v>914.45833333333292</v>
      </c>
      <c r="AG524" s="17">
        <f t="shared" si="104"/>
        <v>1093.4172473611109</v>
      </c>
    </row>
    <row r="525" spans="2:33" x14ac:dyDescent="0.25">
      <c r="B525" s="3" t="s">
        <v>6</v>
      </c>
      <c r="C525" s="3">
        <v>517</v>
      </c>
      <c r="D525" s="3">
        <v>517</v>
      </c>
      <c r="E525" s="10">
        <v>20.5</v>
      </c>
      <c r="F525" s="24">
        <f t="shared" si="96"/>
        <v>5.6944444444444446</v>
      </c>
      <c r="G525" s="24">
        <f t="shared" si="105"/>
        <v>2909.6388888888896</v>
      </c>
      <c r="H525" s="17">
        <f t="shared" si="106"/>
        <v>0.70833333333333304</v>
      </c>
      <c r="I525" s="17">
        <f t="shared" si="98"/>
        <v>0.70833333333333304</v>
      </c>
      <c r="J525" s="17">
        <f t="shared" si="107"/>
        <v>2.5499999999999989</v>
      </c>
      <c r="U525">
        <f>IF(E525&lt;1,1,0)</f>
        <v>0</v>
      </c>
      <c r="V525">
        <f>IF(U525=1,"",E525)</f>
        <v>20.5</v>
      </c>
      <c r="W525">
        <f t="shared" si="97"/>
        <v>5.6944444444444446</v>
      </c>
      <c r="Y525" s="17">
        <f t="shared" si="99"/>
        <v>251.02777777777754</v>
      </c>
      <c r="Z525" s="17">
        <f t="shared" si="100"/>
        <v>251.02777777777754</v>
      </c>
      <c r="AA525" s="29">
        <f t="shared" si="101"/>
        <v>164.64123000000001</v>
      </c>
      <c r="AB525" s="30">
        <f>SUM(0.5*$Y$4*$AA$4*$AB$4*F526^2)</f>
        <v>16.34004625</v>
      </c>
      <c r="AC525" s="17">
        <f t="shared" si="102"/>
        <v>432.00905402777755</v>
      </c>
      <c r="AD525" s="17">
        <f>SUM(AC525*F526/1000)</f>
        <v>2.62805507866898</v>
      </c>
      <c r="AE525" s="28" cm="1">
        <f t="array" ref="AE525">SUM(Z525:AB525*F526/1000)</f>
        <v>2.62805507866898</v>
      </c>
      <c r="AF525" s="28">
        <f t="shared" si="103"/>
        <v>251.02777777777754</v>
      </c>
      <c r="AG525" s="17">
        <f t="shared" si="104"/>
        <v>432.00905402777755</v>
      </c>
    </row>
    <row r="526" spans="2:33" x14ac:dyDescent="0.25">
      <c r="B526" s="3" t="s">
        <v>6</v>
      </c>
      <c r="C526" s="3">
        <v>518</v>
      </c>
      <c r="D526" s="3">
        <v>518</v>
      </c>
      <c r="E526" s="10">
        <v>21.9</v>
      </c>
      <c r="F526" s="24">
        <f t="shared" si="96"/>
        <v>6.083333333333333</v>
      </c>
      <c r="G526" s="24">
        <f t="shared" si="105"/>
        <v>2915.7222222222231</v>
      </c>
      <c r="H526" s="17">
        <f t="shared" si="106"/>
        <v>0.19444444444444425</v>
      </c>
      <c r="I526" s="17">
        <f t="shared" si="98"/>
        <v>0.19444444444444425</v>
      </c>
      <c r="J526" s="17">
        <f t="shared" si="107"/>
        <v>0.69999999999999929</v>
      </c>
      <c r="U526">
        <f>IF(E526&lt;1,1,0)</f>
        <v>0</v>
      </c>
      <c r="V526">
        <f>IF(U526=1,"",E526)</f>
        <v>21.9</v>
      </c>
      <c r="W526">
        <f t="shared" si="97"/>
        <v>6.083333333333333</v>
      </c>
      <c r="Y526" s="17">
        <f t="shared" si="99"/>
        <v>-107.58333333333294</v>
      </c>
      <c r="Z526" s="17">
        <f t="shared" si="100"/>
        <v>107.58333333333294</v>
      </c>
      <c r="AA526" s="29">
        <f t="shared" si="101"/>
        <v>164.64123000000001</v>
      </c>
      <c r="AB526" s="30">
        <f>SUM(0.5*$Y$4*$AA$4*$AB$4*F527^2)</f>
        <v>16.34004625</v>
      </c>
      <c r="AC526" s="17">
        <f t="shared" si="102"/>
        <v>73.397942916667063</v>
      </c>
      <c r="AD526" s="17">
        <f>SUM(AC526*F527/1000)</f>
        <v>0.44650415274305794</v>
      </c>
      <c r="AE526" s="28" cm="1">
        <f t="array" ref="AE526">SUM(Z526:AB526*F527/1000)</f>
        <v>1.7554347082986086</v>
      </c>
      <c r="AF526" s="28">
        <f t="shared" si="103"/>
        <v>-107.58333333333294</v>
      </c>
      <c r="AG526" s="17">
        <f t="shared" si="104"/>
        <v>73.397942916667063</v>
      </c>
    </row>
    <row r="527" spans="2:33" x14ac:dyDescent="0.25">
      <c r="B527" s="3" t="s">
        <v>6</v>
      </c>
      <c r="C527" s="3">
        <v>519</v>
      </c>
      <c r="D527" s="3">
        <v>519</v>
      </c>
      <c r="E527" s="10">
        <v>21.9</v>
      </c>
      <c r="F527" s="24">
        <f t="shared" si="96"/>
        <v>6.083333333333333</v>
      </c>
      <c r="G527" s="24">
        <f t="shared" si="105"/>
        <v>2921.8055555555566</v>
      </c>
      <c r="H527" s="17">
        <f t="shared" si="106"/>
        <v>-8.3333333333333037E-2</v>
      </c>
      <c r="I527" s="17">
        <f t="shared" si="98"/>
        <v>8.3333333333333037E-2</v>
      </c>
      <c r="J527" s="17">
        <f t="shared" si="107"/>
        <v>-0.29999999999999893</v>
      </c>
      <c r="U527">
        <f>IF(E527&lt;1,1,0)</f>
        <v>0</v>
      </c>
      <c r="V527">
        <f>IF(U527=1,"",E527)</f>
        <v>21.9</v>
      </c>
      <c r="W527">
        <f t="shared" si="97"/>
        <v>6.083333333333333</v>
      </c>
      <c r="Y527" s="17">
        <f t="shared" si="99"/>
        <v>-286.88888888888852</v>
      </c>
      <c r="Z527" s="17">
        <f t="shared" si="100"/>
        <v>286.88888888888852</v>
      </c>
      <c r="AA527" s="29">
        <f t="shared" si="101"/>
        <v>164.64123000000001</v>
      </c>
      <c r="AB527" s="30">
        <f>SUM(0.5*$Y$4*$AA$4*$AB$4*F528^2)</f>
        <v>15.456966250000002</v>
      </c>
      <c r="AC527" s="17">
        <f t="shared" si="102"/>
        <v>-106.7906926388885</v>
      </c>
      <c r="AD527" s="17">
        <f>SUM(AC527*F528/1000)</f>
        <v>-0.63184493144675691</v>
      </c>
      <c r="AE527" s="28" cm="1">
        <f t="array" ref="AE527">SUM(Z527:AB527*F528/1000)</f>
        <v>2.7630069204050907</v>
      </c>
      <c r="AF527" s="28">
        <f t="shared" si="103"/>
        <v>-286.88888888888852</v>
      </c>
      <c r="AG527" s="17">
        <f t="shared" si="104"/>
        <v>-106.7906926388885</v>
      </c>
    </row>
    <row r="528" spans="2:33" x14ac:dyDescent="0.25">
      <c r="B528" s="3" t="s">
        <v>6</v>
      </c>
      <c r="C528" s="3">
        <v>520</v>
      </c>
      <c r="D528" s="3">
        <v>520</v>
      </c>
      <c r="E528" s="10">
        <v>21.3</v>
      </c>
      <c r="F528" s="24">
        <f t="shared" si="96"/>
        <v>5.916666666666667</v>
      </c>
      <c r="G528" s="24">
        <f t="shared" si="105"/>
        <v>2927.7222222222231</v>
      </c>
      <c r="H528" s="17">
        <f t="shared" si="106"/>
        <v>-0.22222222222222193</v>
      </c>
      <c r="I528" s="17">
        <f t="shared" si="98"/>
        <v>0.22222222222222193</v>
      </c>
      <c r="J528" s="17">
        <f t="shared" si="107"/>
        <v>-0.79999999999999893</v>
      </c>
      <c r="U528">
        <f>IF(E528&lt;1,1,0)</f>
        <v>0</v>
      </c>
      <c r="V528">
        <f>IF(U528=1,"",E528)</f>
        <v>21.3</v>
      </c>
      <c r="W528">
        <f t="shared" si="97"/>
        <v>5.916666666666667</v>
      </c>
      <c r="Y528" s="17">
        <f t="shared" si="99"/>
        <v>-376.54166666666691</v>
      </c>
      <c r="Z528" s="17">
        <f t="shared" si="100"/>
        <v>376.54166666666691</v>
      </c>
      <c r="AA528" s="29">
        <f t="shared" si="101"/>
        <v>164.64123000000001</v>
      </c>
      <c r="AB528" s="30">
        <f>SUM(0.5*$Y$4*$AA$4*$AB$4*F529^2)</f>
        <v>14.039677361111114</v>
      </c>
      <c r="AC528" s="17">
        <f t="shared" si="102"/>
        <v>-197.8607593055558</v>
      </c>
      <c r="AD528" s="17">
        <f>SUM(AC528*F529/1000)</f>
        <v>-1.1157148371952175</v>
      </c>
      <c r="AE528" s="28" cm="1">
        <f t="array" ref="AE528">SUM(Z528:AB528*F529/1000)</f>
        <v>3.1308384035455261</v>
      </c>
      <c r="AF528" s="28">
        <f t="shared" si="103"/>
        <v>-376.54166666666691</v>
      </c>
      <c r="AG528" s="17">
        <f t="shared" si="104"/>
        <v>-197.8607593055558</v>
      </c>
    </row>
    <row r="529" spans="2:33" x14ac:dyDescent="0.25">
      <c r="B529" s="3" t="s">
        <v>6</v>
      </c>
      <c r="C529" s="3">
        <v>521</v>
      </c>
      <c r="D529" s="3">
        <v>521</v>
      </c>
      <c r="E529" s="10">
        <v>20.3</v>
      </c>
      <c r="F529" s="24">
        <f t="shared" si="96"/>
        <v>5.6388888888888893</v>
      </c>
      <c r="G529" s="24">
        <f t="shared" si="105"/>
        <v>2933.3611111111118</v>
      </c>
      <c r="H529" s="17">
        <f t="shared" si="106"/>
        <v>-0.29166666666666685</v>
      </c>
      <c r="I529" s="17">
        <f t="shared" si="98"/>
        <v>0.29166666666666685</v>
      </c>
      <c r="J529" s="17">
        <f t="shared" si="107"/>
        <v>-1.0500000000000007</v>
      </c>
      <c r="U529">
        <f>IF(E529&lt;1,1,0)</f>
        <v>0</v>
      </c>
      <c r="V529">
        <f>IF(U529=1,"",E529)</f>
        <v>20.3</v>
      </c>
      <c r="W529">
        <f t="shared" si="97"/>
        <v>5.6388888888888893</v>
      </c>
      <c r="Y529" s="17">
        <f t="shared" si="99"/>
        <v>-448.26388888888886</v>
      </c>
      <c r="Z529" s="17">
        <f t="shared" si="100"/>
        <v>448.26388888888886</v>
      </c>
      <c r="AA529" s="29">
        <f t="shared" si="101"/>
        <v>164.64123000000001</v>
      </c>
      <c r="AB529" s="30">
        <f>SUM(0.5*$Y$4*$AA$4*$AB$4*F530^2)</f>
        <v>12.559359999999998</v>
      </c>
      <c r="AC529" s="17">
        <f t="shared" si="102"/>
        <v>-271.06329888888888</v>
      </c>
      <c r="AD529" s="17">
        <f>SUM(AC529*F530/1000)</f>
        <v>-1.4456709274074073</v>
      </c>
      <c r="AE529" s="28" cm="1">
        <f t="array" ref="AE529">SUM(Z529:AB529*F530/1000)</f>
        <v>3.3358105540740737</v>
      </c>
      <c r="AF529" s="28">
        <f t="shared" si="103"/>
        <v>-448.26388888888886</v>
      </c>
      <c r="AG529" s="17">
        <f t="shared" si="104"/>
        <v>-271.06329888888888</v>
      </c>
    </row>
    <row r="530" spans="2:33" x14ac:dyDescent="0.25">
      <c r="B530" s="3" t="s">
        <v>6</v>
      </c>
      <c r="C530" s="3">
        <v>522</v>
      </c>
      <c r="D530" s="3">
        <v>522</v>
      </c>
      <c r="E530" s="10">
        <v>19.2</v>
      </c>
      <c r="F530" s="24">
        <f t="shared" si="96"/>
        <v>5.333333333333333</v>
      </c>
      <c r="G530" s="24">
        <f t="shared" si="105"/>
        <v>2938.6944444444453</v>
      </c>
      <c r="H530" s="17">
        <f t="shared" si="106"/>
        <v>-0.34722222222222221</v>
      </c>
      <c r="I530" s="17">
        <f t="shared" si="98"/>
        <v>0.34722222222222221</v>
      </c>
      <c r="J530" s="17">
        <f t="shared" si="107"/>
        <v>-1.25</v>
      </c>
      <c r="U530">
        <f>IF(E530&lt;1,1,0)</f>
        <v>0</v>
      </c>
      <c r="V530">
        <f>IF(U530=1,"",E530)</f>
        <v>19.2</v>
      </c>
      <c r="W530">
        <f t="shared" si="97"/>
        <v>5.333333333333333</v>
      </c>
      <c r="Y530" s="17">
        <f t="shared" si="99"/>
        <v>-663.43055555555532</v>
      </c>
      <c r="Z530" s="17">
        <f t="shared" si="100"/>
        <v>663.43055555555532</v>
      </c>
      <c r="AA530" s="29">
        <f t="shared" si="101"/>
        <v>164.64123000000001</v>
      </c>
      <c r="AB530" s="30">
        <f>SUM(0.5*$Y$4*$AA$4*$AB$4*F531^2)</f>
        <v>10.794562777777777</v>
      </c>
      <c r="AC530" s="17">
        <f t="shared" si="102"/>
        <v>-487.99476277777751</v>
      </c>
      <c r="AD530" s="17">
        <f>SUM(AC530*F531/1000)</f>
        <v>-2.4128629937345667</v>
      </c>
      <c r="AE530" s="28" cm="1">
        <f t="array" ref="AE530">SUM(Z530:AB530*F531/1000)</f>
        <v>4.1477280556481473</v>
      </c>
      <c r="AF530" s="28">
        <f t="shared" si="103"/>
        <v>-663.43055555555532</v>
      </c>
      <c r="AG530" s="17">
        <f t="shared" si="104"/>
        <v>-487.99476277777751</v>
      </c>
    </row>
    <row r="531" spans="2:33" x14ac:dyDescent="0.25">
      <c r="B531" s="3" t="s">
        <v>6</v>
      </c>
      <c r="C531" s="3">
        <v>523</v>
      </c>
      <c r="D531" s="3">
        <v>523</v>
      </c>
      <c r="E531" s="10">
        <v>17.8</v>
      </c>
      <c r="F531" s="24">
        <f t="shared" si="96"/>
        <v>4.9444444444444446</v>
      </c>
      <c r="G531" s="24">
        <f t="shared" si="105"/>
        <v>2943.6388888888896</v>
      </c>
      <c r="H531" s="17">
        <f t="shared" si="106"/>
        <v>-0.51388888888888873</v>
      </c>
      <c r="I531" s="17">
        <f t="shared" si="98"/>
        <v>0.51388888888888873</v>
      </c>
      <c r="J531" s="17">
        <f t="shared" si="107"/>
        <v>-1.8499999999999996</v>
      </c>
      <c r="U531">
        <f>IF(E531&lt;1,1,0)</f>
        <v>0</v>
      </c>
      <c r="V531">
        <f>IF(U531=1,"",E531)</f>
        <v>17.8</v>
      </c>
      <c r="W531">
        <f t="shared" si="97"/>
        <v>4.9444444444444446</v>
      </c>
      <c r="Y531" s="17">
        <f t="shared" si="99"/>
        <v>-1057.9027777777778</v>
      </c>
      <c r="Z531" s="17">
        <f t="shared" si="100"/>
        <v>1057.9027777777778</v>
      </c>
      <c r="AA531" s="29">
        <f t="shared" si="101"/>
        <v>164.64123000000001</v>
      </c>
      <c r="AB531" s="30">
        <f>SUM(0.5*$Y$4*$AA$4*$AB$4*F532^2)</f>
        <v>8.1851840277777761</v>
      </c>
      <c r="AC531" s="17">
        <f t="shared" si="102"/>
        <v>-885.07636375000016</v>
      </c>
      <c r="AD531" s="17">
        <f>SUM(AC531*F532/1000)</f>
        <v>-3.8107454550347231</v>
      </c>
      <c r="AE531" s="28" cm="1">
        <f t="array" ref="AE531">SUM(Z531:AB531*F532/1000)</f>
        <v>5.2989729091628091</v>
      </c>
      <c r="AF531" s="28">
        <f t="shared" si="103"/>
        <v>-1057.9027777777778</v>
      </c>
      <c r="AG531" s="17">
        <f t="shared" si="104"/>
        <v>-885.07636375000016</v>
      </c>
    </row>
    <row r="532" spans="2:33" x14ac:dyDescent="0.25">
      <c r="B532" s="3" t="s">
        <v>6</v>
      </c>
      <c r="C532" s="3">
        <v>524</v>
      </c>
      <c r="D532" s="3">
        <v>524</v>
      </c>
      <c r="E532" s="10">
        <v>15.5</v>
      </c>
      <c r="F532" s="24">
        <f t="shared" si="96"/>
        <v>4.3055555555555554</v>
      </c>
      <c r="G532" s="24">
        <f t="shared" si="105"/>
        <v>2947.9444444444453</v>
      </c>
      <c r="H532" s="17">
        <f t="shared" si="106"/>
        <v>-0.81944444444444442</v>
      </c>
      <c r="I532" s="17">
        <f t="shared" si="98"/>
        <v>0.81944444444444442</v>
      </c>
      <c r="J532" s="17">
        <f t="shared" si="107"/>
        <v>-2.95</v>
      </c>
      <c r="U532">
        <f>IF(E532&lt;1,1,0)</f>
        <v>0</v>
      </c>
      <c r="V532">
        <f>IF(U532=1,"",E532)</f>
        <v>15.5</v>
      </c>
      <c r="W532">
        <f t="shared" si="97"/>
        <v>4.3055555555555554</v>
      </c>
      <c r="Y532" s="17">
        <f t="shared" si="99"/>
        <v>-1416.5138888888889</v>
      </c>
      <c r="Z532" s="17">
        <f t="shared" si="100"/>
        <v>1416.5138888888889</v>
      </c>
      <c r="AA532" s="29">
        <f t="shared" si="101"/>
        <v>164.64123000000001</v>
      </c>
      <c r="AB532" s="30">
        <f>SUM(0.5*$Y$4*$AA$4*$AB$4*F533^2)</f>
        <v>4.8245740277777767</v>
      </c>
      <c r="AC532" s="17">
        <f t="shared" si="102"/>
        <v>-1247.0480848611112</v>
      </c>
      <c r="AD532" s="17">
        <f>SUM(AC532*F533/1000)</f>
        <v>-4.1221867249575617</v>
      </c>
      <c r="AE532" s="28" cm="1">
        <f t="array" ref="AE532">SUM(Z532:AB532*F533/1000)</f>
        <v>5.2425439849189814</v>
      </c>
      <c r="AF532" s="28">
        <f t="shared" si="103"/>
        <v>-1416.5138888888889</v>
      </c>
      <c r="AG532" s="17">
        <f t="shared" si="104"/>
        <v>-1247.0480848611112</v>
      </c>
    </row>
    <row r="533" spans="2:33" x14ac:dyDescent="0.25">
      <c r="B533" s="3" t="s">
        <v>6</v>
      </c>
      <c r="C533" s="3">
        <v>525</v>
      </c>
      <c r="D533" s="3">
        <v>525</v>
      </c>
      <c r="E533" s="10">
        <v>11.9</v>
      </c>
      <c r="F533" s="24">
        <f t="shared" si="96"/>
        <v>3.3055555555555554</v>
      </c>
      <c r="G533" s="24">
        <f t="shared" si="105"/>
        <v>2951.2500000000009</v>
      </c>
      <c r="H533" s="17">
        <f t="shared" si="106"/>
        <v>-1.0972222222222223</v>
      </c>
      <c r="I533" s="17">
        <f t="shared" si="98"/>
        <v>1.0972222222222223</v>
      </c>
      <c r="J533" s="17">
        <f t="shared" si="107"/>
        <v>-3.95</v>
      </c>
      <c r="U533">
        <f>IF(E533&lt;1,1,0)</f>
        <v>0</v>
      </c>
      <c r="V533">
        <f>IF(U533=1,"",E533)</f>
        <v>11.9</v>
      </c>
      <c r="W533">
        <f t="shared" si="97"/>
        <v>3.3055555555555554</v>
      </c>
      <c r="Y533" s="17">
        <f t="shared" si="99"/>
        <v>-1416.5138888888889</v>
      </c>
      <c r="Z533" s="17">
        <f t="shared" si="100"/>
        <v>1416.5138888888889</v>
      </c>
      <c r="AA533" s="29">
        <f t="shared" si="101"/>
        <v>164.64123000000001</v>
      </c>
      <c r="AB533" s="30">
        <f>SUM(0.5*$Y$4*$AA$4*$AB$4*F534^2)</f>
        <v>1.9678511111111112</v>
      </c>
      <c r="AC533" s="17">
        <f t="shared" si="102"/>
        <v>-1249.9048077777779</v>
      </c>
      <c r="AD533" s="17">
        <f>SUM(AC533*F534/1000)</f>
        <v>-2.6386879275308646</v>
      </c>
      <c r="AE533" s="28" cm="1">
        <f t="array" ref="AE533">SUM(Z533:AB533*F534/1000)</f>
        <v>3.3421484922222224</v>
      </c>
      <c r="AF533" s="28">
        <f t="shared" si="103"/>
        <v>-1416.5138888888889</v>
      </c>
      <c r="AG533" s="17">
        <f t="shared" si="104"/>
        <v>-1249.9048077777779</v>
      </c>
    </row>
    <row r="534" spans="2:33" x14ac:dyDescent="0.25">
      <c r="B534" s="3" t="s">
        <v>6</v>
      </c>
      <c r="C534" s="3">
        <v>526</v>
      </c>
      <c r="D534" s="3">
        <v>526</v>
      </c>
      <c r="E534" s="10">
        <v>7.6</v>
      </c>
      <c r="F534" s="24">
        <f t="shared" si="96"/>
        <v>2.1111111111111112</v>
      </c>
      <c r="G534" s="24">
        <f t="shared" si="105"/>
        <v>2953.3611111111122</v>
      </c>
      <c r="H534" s="17">
        <f t="shared" si="106"/>
        <v>-1.0972222222222223</v>
      </c>
      <c r="I534" s="17">
        <f t="shared" si="98"/>
        <v>1.0972222222222223</v>
      </c>
      <c r="J534" s="17">
        <f t="shared" si="107"/>
        <v>-3.95</v>
      </c>
      <c r="U534">
        <f>IF(E534&lt;1,1,0)</f>
        <v>0</v>
      </c>
      <c r="V534">
        <f>IF(U534=1,"",E534)</f>
        <v>7.6</v>
      </c>
      <c r="W534">
        <f t="shared" si="97"/>
        <v>2.1111111111111112</v>
      </c>
      <c r="Y534" s="17">
        <f t="shared" si="99"/>
        <v>-1004.111111111111</v>
      </c>
      <c r="Z534" s="17">
        <f t="shared" si="100"/>
        <v>1004.111111111111</v>
      </c>
      <c r="AA534" s="29">
        <f t="shared" si="101"/>
        <v>164.64123000000001</v>
      </c>
      <c r="AB534" s="30">
        <f>SUM(0.5*$Y$4*$AA$4*$AB$4*F535^2)</f>
        <v>0.54511111111111121</v>
      </c>
      <c r="AC534" s="17">
        <f t="shared" si="102"/>
        <v>-838.92476999999985</v>
      </c>
      <c r="AD534" s="17">
        <f>SUM(AC534*F535/1000)</f>
        <v>-0.93213863333333324</v>
      </c>
      <c r="AE534" s="28" cm="1">
        <f t="array" ref="AE534">SUM(Z534:AB534*F535/1000)</f>
        <v>1.2992193913580248</v>
      </c>
      <c r="AF534" s="28">
        <f t="shared" si="103"/>
        <v>-1004.111111111111</v>
      </c>
      <c r="AG534" s="17">
        <f t="shared" si="104"/>
        <v>-838.92476999999985</v>
      </c>
    </row>
    <row r="535" spans="2:33" x14ac:dyDescent="0.25">
      <c r="B535" s="3" t="s">
        <v>6</v>
      </c>
      <c r="C535" s="3">
        <v>527</v>
      </c>
      <c r="D535" s="3">
        <v>527</v>
      </c>
      <c r="E535" s="10">
        <v>4</v>
      </c>
      <c r="F535" s="24">
        <f t="shared" si="96"/>
        <v>1.1111111111111112</v>
      </c>
      <c r="G535" s="24">
        <f t="shared" si="105"/>
        <v>2954.4722222222235</v>
      </c>
      <c r="H535" s="17">
        <f t="shared" si="106"/>
        <v>-0.77777777777777768</v>
      </c>
      <c r="I535" s="17">
        <f t="shared" si="98"/>
        <v>0.77777777777777768</v>
      </c>
      <c r="J535" s="17">
        <f t="shared" si="107"/>
        <v>-2.8</v>
      </c>
      <c r="U535">
        <f>IF(E535&lt;1,1,0)</f>
        <v>0</v>
      </c>
      <c r="V535">
        <f>IF(U535=1,"",E535)</f>
        <v>4</v>
      </c>
      <c r="W535">
        <f t="shared" si="97"/>
        <v>1.1111111111111112</v>
      </c>
      <c r="Y535" s="17">
        <f t="shared" si="99"/>
        <v>-537.91666666666663</v>
      </c>
      <c r="Z535" s="17">
        <f t="shared" si="100"/>
        <v>537.91666666666663</v>
      </c>
      <c r="AA535" s="29">
        <f t="shared" si="101"/>
        <v>164.64123000000001</v>
      </c>
      <c r="AB535" s="30">
        <f>SUM(0.5*$Y$4*$AA$4*$AB$4*F536^2)</f>
        <v>0.1362777777777778</v>
      </c>
      <c r="AC535" s="17">
        <f t="shared" si="102"/>
        <v>-373.13915888888886</v>
      </c>
      <c r="AD535" s="17">
        <f>SUM(AC535*F536/1000)</f>
        <v>-0.2072995327160494</v>
      </c>
      <c r="AE535" s="28" cm="1">
        <f t="array" ref="AE535">SUM(Z535:AB535*F536/1000)</f>
        <v>0.39038565246913581</v>
      </c>
      <c r="AF535" s="28">
        <f t="shared" si="103"/>
        <v>-537.91666666666663</v>
      </c>
      <c r="AG535" s="17">
        <f t="shared" si="104"/>
        <v>-373.13915888888886</v>
      </c>
    </row>
    <row r="536" spans="2:33" x14ac:dyDescent="0.25">
      <c r="B536" s="3" t="s">
        <v>6</v>
      </c>
      <c r="C536" s="3">
        <v>528</v>
      </c>
      <c r="D536" s="3">
        <v>528</v>
      </c>
      <c r="E536" s="10">
        <v>2</v>
      </c>
      <c r="F536" s="24">
        <f t="shared" si="96"/>
        <v>0.55555555555555558</v>
      </c>
      <c r="G536" s="24">
        <f t="shared" si="105"/>
        <v>2955.0277777777792</v>
      </c>
      <c r="H536" s="17">
        <f t="shared" si="106"/>
        <v>-0.41666666666666663</v>
      </c>
      <c r="I536" s="17">
        <f t="shared" si="98"/>
        <v>0.41666666666666663</v>
      </c>
      <c r="J536" s="17">
        <f t="shared" si="107"/>
        <v>-1.5</v>
      </c>
      <c r="U536">
        <f>IF(E536&lt;1,1,0)</f>
        <v>0</v>
      </c>
      <c r="V536">
        <f>IF(U536=1,"",E536)</f>
        <v>2</v>
      </c>
      <c r="W536">
        <f t="shared" si="97"/>
        <v>0.55555555555555558</v>
      </c>
      <c r="Y536" s="17">
        <f t="shared" si="99"/>
        <v>-358.61111111111114</v>
      </c>
      <c r="Z536" s="17">
        <f t="shared" si="100"/>
        <v>358.61111111111114</v>
      </c>
      <c r="AA536" s="29">
        <f t="shared" si="101"/>
        <v>164.64123000000001</v>
      </c>
      <c r="AB536" s="30">
        <f>SUM(0.5*$Y$4*$AA$4*$AB$4*F537^2)</f>
        <v>3.4069444444444451E-2</v>
      </c>
      <c r="AC536" s="17">
        <f t="shared" si="102"/>
        <v>-193.93581166666669</v>
      </c>
      <c r="AD536" s="17">
        <f>SUM(AC536*F537/1000)</f>
        <v>-5.3871058796296306E-2</v>
      </c>
      <c r="AE536" s="28" cm="1">
        <f t="array" ref="AE536">SUM(Z536:AB536*F537/1000)</f>
        <v>0.14535733626543212</v>
      </c>
      <c r="AF536" s="28">
        <f t="shared" si="103"/>
        <v>-358.61111111111114</v>
      </c>
      <c r="AG536" s="17">
        <f t="shared" si="104"/>
        <v>-193.93581166666669</v>
      </c>
    </row>
    <row r="537" spans="2:33" x14ac:dyDescent="0.25">
      <c r="B537" s="3" t="s">
        <v>6</v>
      </c>
      <c r="C537" s="3">
        <v>529</v>
      </c>
      <c r="D537" s="3">
        <v>529</v>
      </c>
      <c r="E537" s="10">
        <v>1</v>
      </c>
      <c r="F537" s="24">
        <f t="shared" si="96"/>
        <v>0.27777777777777779</v>
      </c>
      <c r="G537" s="24">
        <f t="shared" si="105"/>
        <v>2955.305555555557</v>
      </c>
      <c r="H537" s="17">
        <f t="shared" si="106"/>
        <v>-0.27777777777777779</v>
      </c>
      <c r="I537" s="17">
        <f t="shared" si="98"/>
        <v>0.27777777777777779</v>
      </c>
      <c r="J537" s="17">
        <f t="shared" si="107"/>
        <v>-1</v>
      </c>
      <c r="U537">
        <f>IF(E537&lt;1,1,0)</f>
        <v>0</v>
      </c>
      <c r="V537">
        <f>IF(U537=1,"",E537)</f>
        <v>1</v>
      </c>
      <c r="W537">
        <f t="shared" si="97"/>
        <v>0.27777777777777779</v>
      </c>
      <c r="Y537" s="17">
        <f t="shared" si="99"/>
        <v>-179.30555555555557</v>
      </c>
      <c r="Z537" s="17">
        <f t="shared" si="100"/>
        <v>179.30555555555557</v>
      </c>
      <c r="AA537" s="29">
        <f t="shared" si="101"/>
        <v>164.64123000000001</v>
      </c>
      <c r="AB537" s="30">
        <f>SUM(0.5*$Y$4*$AA$4*$AB$4*F538^2)</f>
        <v>0</v>
      </c>
      <c r="AC537" s="17">
        <f t="shared" si="102"/>
        <v>-14.664325555555564</v>
      </c>
      <c r="AD537" s="17">
        <f>SUM(AC537*F538/1000)</f>
        <v>0</v>
      </c>
      <c r="AE537" s="28" cm="1">
        <f t="array" ref="AE537">SUM(Z537:AB537*F538/1000)</f>
        <v>0</v>
      </c>
      <c r="AF537" s="28">
        <f t="shared" si="103"/>
        <v>-179.30555555555557</v>
      </c>
      <c r="AG537" s="17">
        <f t="shared" si="104"/>
        <v>-14.664325555555564</v>
      </c>
    </row>
    <row r="538" spans="2:33" x14ac:dyDescent="0.25">
      <c r="B538" s="3" t="s">
        <v>6</v>
      </c>
      <c r="C538" s="3">
        <v>530</v>
      </c>
      <c r="D538" s="3">
        <v>530</v>
      </c>
      <c r="E538" s="10">
        <v>0</v>
      </c>
      <c r="F538" s="24">
        <f t="shared" si="96"/>
        <v>0</v>
      </c>
      <c r="G538" s="24">
        <f t="shared" si="105"/>
        <v>2955.305555555557</v>
      </c>
      <c r="H538" s="17">
        <f t="shared" si="106"/>
        <v>-0.1388888888888889</v>
      </c>
      <c r="I538" s="17">
        <f t="shared" si="98"/>
        <v>0.1388888888888889</v>
      </c>
      <c r="J538" s="17">
        <f t="shared" si="107"/>
        <v>-0.5</v>
      </c>
      <c r="U538">
        <f>IF(E538&lt;1,1,0)</f>
        <v>1</v>
      </c>
      <c r="V538" t="str">
        <f>IF(U538=1,"",E538)</f>
        <v/>
      </c>
      <c r="W538">
        <f t="shared" si="97"/>
        <v>0</v>
      </c>
      <c r="Y538" s="17">
        <f t="shared" si="99"/>
        <v>0</v>
      </c>
      <c r="Z538" s="17">
        <f t="shared" si="100"/>
        <v>0</v>
      </c>
      <c r="AA538" s="29">
        <f t="shared" si="101"/>
        <v>164.64123000000001</v>
      </c>
      <c r="AB538" s="30">
        <f>SUM(0.5*$Y$4*$AA$4*$AB$4*F539^2)</f>
        <v>0</v>
      </c>
      <c r="AC538" s="17">
        <f t="shared" si="102"/>
        <v>164.64123000000001</v>
      </c>
      <c r="AD538" s="17">
        <f>SUM(AC538*F539/1000)</f>
        <v>0</v>
      </c>
      <c r="AE538" s="28" cm="1">
        <f t="array" ref="AE538">SUM(Z538:AB538*F539/1000)</f>
        <v>0</v>
      </c>
      <c r="AF538" s="28">
        <f t="shared" si="103"/>
        <v>0</v>
      </c>
      <c r="AG538" s="17">
        <f t="shared" si="104"/>
        <v>164.64123000000001</v>
      </c>
    </row>
    <row r="539" spans="2:33" x14ac:dyDescent="0.25">
      <c r="B539" s="3" t="s">
        <v>6</v>
      </c>
      <c r="C539" s="3">
        <v>531</v>
      </c>
      <c r="D539" s="3">
        <v>531</v>
      </c>
      <c r="E539" s="10">
        <v>0</v>
      </c>
      <c r="F539" s="24">
        <f t="shared" si="96"/>
        <v>0</v>
      </c>
      <c r="G539" s="24">
        <f t="shared" si="105"/>
        <v>2955.305555555557</v>
      </c>
      <c r="H539" s="17">
        <f t="shared" si="106"/>
        <v>0</v>
      </c>
      <c r="I539" s="17">
        <f t="shared" si="98"/>
        <v>0</v>
      </c>
      <c r="J539" s="17">
        <f t="shared" si="107"/>
        <v>0</v>
      </c>
      <c r="U539">
        <f>IF(E539&lt;1,1,0)</f>
        <v>1</v>
      </c>
      <c r="V539" t="str">
        <f>IF(U539=1,"",E539)</f>
        <v/>
      </c>
      <c r="W539">
        <f t="shared" si="97"/>
        <v>0</v>
      </c>
      <c r="Y539" s="17">
        <f t="shared" si="99"/>
        <v>35.861111111111114</v>
      </c>
      <c r="Z539" s="17">
        <f t="shared" si="100"/>
        <v>35.861111111111114</v>
      </c>
      <c r="AA539" s="29">
        <f t="shared" si="101"/>
        <v>164.64123000000001</v>
      </c>
      <c r="AB539" s="30">
        <f>SUM(0.5*$Y$4*$AA$4*$AB$4*F540^2)</f>
        <v>0</v>
      </c>
      <c r="AC539" s="17">
        <f t="shared" si="102"/>
        <v>200.50234111111112</v>
      </c>
      <c r="AD539" s="17">
        <f>SUM(AC539*F540/1000)</f>
        <v>0</v>
      </c>
      <c r="AE539" s="28" cm="1">
        <f t="array" ref="AE539">SUM(Z539:AB539*F540/1000)</f>
        <v>0</v>
      </c>
      <c r="AF539" s="28">
        <f t="shared" si="103"/>
        <v>35.861111111111114</v>
      </c>
      <c r="AG539" s="17">
        <f t="shared" si="104"/>
        <v>200.50234111111112</v>
      </c>
    </row>
    <row r="540" spans="2:33" x14ac:dyDescent="0.25">
      <c r="B540" s="3" t="s">
        <v>6</v>
      </c>
      <c r="C540" s="3">
        <v>532</v>
      </c>
      <c r="D540" s="3">
        <v>532</v>
      </c>
      <c r="E540" s="10">
        <v>0</v>
      </c>
      <c r="F540" s="24">
        <f t="shared" si="96"/>
        <v>0</v>
      </c>
      <c r="G540" s="24">
        <f t="shared" si="105"/>
        <v>2955.305555555557</v>
      </c>
      <c r="H540" s="17">
        <f t="shared" si="106"/>
        <v>2.777777777777778E-2</v>
      </c>
      <c r="I540" s="17">
        <f t="shared" si="98"/>
        <v>2.777777777777778E-2</v>
      </c>
      <c r="J540" s="17">
        <f t="shared" si="107"/>
        <v>0.1</v>
      </c>
      <c r="U540">
        <f>IF(E540&lt;1,1,0)</f>
        <v>1</v>
      </c>
      <c r="V540" t="str">
        <f>IF(U540=1,"",E540)</f>
        <v/>
      </c>
      <c r="W540">
        <f t="shared" si="97"/>
        <v>0</v>
      </c>
      <c r="Y540" s="17">
        <f t="shared" si="99"/>
        <v>215.16666666666666</v>
      </c>
      <c r="Z540" s="17">
        <f t="shared" si="100"/>
        <v>215.16666666666666</v>
      </c>
      <c r="AA540" s="29">
        <f t="shared" si="101"/>
        <v>164.64123000000001</v>
      </c>
      <c r="AB540" s="30">
        <f>SUM(0.5*$Y$4*$AA$4*$AB$4*F541^2)</f>
        <v>1.3627777777777776E-3</v>
      </c>
      <c r="AC540" s="17">
        <f t="shared" si="102"/>
        <v>379.80925944444448</v>
      </c>
      <c r="AD540" s="17">
        <f>SUM(AC540*F541/1000)</f>
        <v>2.1100514413580247E-2</v>
      </c>
      <c r="AE540" s="28" cm="1">
        <f t="array" ref="AE540">SUM(Z540:AB540*F541/1000)</f>
        <v>2.1100514413580244E-2</v>
      </c>
      <c r="AF540" s="28">
        <f t="shared" si="103"/>
        <v>215.16666666666666</v>
      </c>
      <c r="AG540" s="17">
        <f t="shared" si="104"/>
        <v>379.80925944444448</v>
      </c>
    </row>
    <row r="541" spans="2:33" x14ac:dyDescent="0.25">
      <c r="B541" s="3" t="s">
        <v>6</v>
      </c>
      <c r="C541" s="3">
        <v>533</v>
      </c>
      <c r="D541" s="3">
        <v>533</v>
      </c>
      <c r="E541" s="10">
        <v>0.2</v>
      </c>
      <c r="F541" s="24">
        <f t="shared" si="96"/>
        <v>5.5555555555555552E-2</v>
      </c>
      <c r="G541" s="24">
        <f t="shared" si="105"/>
        <v>2955.3611111111127</v>
      </c>
      <c r="H541" s="17">
        <f t="shared" si="106"/>
        <v>0.16666666666666666</v>
      </c>
      <c r="I541" s="17">
        <f t="shared" si="98"/>
        <v>0.16666666666666666</v>
      </c>
      <c r="J541" s="17">
        <f t="shared" si="107"/>
        <v>0.6</v>
      </c>
      <c r="U541">
        <f>IF(E541&lt;1,1,0)</f>
        <v>1</v>
      </c>
      <c r="V541" t="str">
        <f>IF(U541=1,"",E541)</f>
        <v/>
      </c>
      <c r="W541">
        <f t="shared" si="97"/>
        <v>5.5555555555555559E-2</v>
      </c>
      <c r="Y541" s="17">
        <f t="shared" si="99"/>
        <v>537.91666666666663</v>
      </c>
      <c r="Z541" s="17">
        <f t="shared" si="100"/>
        <v>537.91666666666663</v>
      </c>
      <c r="AA541" s="29">
        <f t="shared" si="101"/>
        <v>164.64123000000001</v>
      </c>
      <c r="AB541" s="30">
        <f>SUM(0.5*$Y$4*$AA$4*$AB$4*F542^2)</f>
        <v>4.9059999999999993E-2</v>
      </c>
      <c r="AC541" s="17">
        <f t="shared" si="102"/>
        <v>702.60695666666675</v>
      </c>
      <c r="AD541" s="17">
        <f>SUM(AC541*F542/1000)</f>
        <v>0.2342023188888889</v>
      </c>
      <c r="AE541" s="28" cm="1">
        <f t="array" ref="AE541">SUM(Z541:AB541*F542/1000)</f>
        <v>0.23420231888888887</v>
      </c>
      <c r="AF541" s="28">
        <f t="shared" si="103"/>
        <v>537.91666666666663</v>
      </c>
      <c r="AG541" s="17">
        <f t="shared" si="104"/>
        <v>702.60695666666675</v>
      </c>
    </row>
    <row r="542" spans="2:33" x14ac:dyDescent="0.25">
      <c r="B542" s="3" t="s">
        <v>6</v>
      </c>
      <c r="C542" s="3">
        <v>534</v>
      </c>
      <c r="D542" s="3">
        <v>534</v>
      </c>
      <c r="E542" s="10">
        <v>1.2</v>
      </c>
      <c r="F542" s="24">
        <f t="shared" si="96"/>
        <v>0.33333333333333331</v>
      </c>
      <c r="G542" s="24">
        <f t="shared" si="105"/>
        <v>2955.6944444444462</v>
      </c>
      <c r="H542" s="17">
        <f t="shared" si="106"/>
        <v>0.41666666666666663</v>
      </c>
      <c r="I542" s="17">
        <f t="shared" si="98"/>
        <v>0.41666666666666663</v>
      </c>
      <c r="J542" s="17">
        <f t="shared" si="107"/>
        <v>1.5</v>
      </c>
      <c r="U542">
        <f>IF(E542&lt;1,1,0)</f>
        <v>0</v>
      </c>
      <c r="V542">
        <f>IF(U542=1,"",E542)</f>
        <v>1.2</v>
      </c>
      <c r="W542">
        <f t="shared" si="97"/>
        <v>0.33333333333333331</v>
      </c>
      <c r="Y542" s="17">
        <f t="shared" si="99"/>
        <v>717.22222222222229</v>
      </c>
      <c r="Z542" s="17">
        <f t="shared" si="100"/>
        <v>717.22222222222229</v>
      </c>
      <c r="AA542" s="29">
        <f t="shared" si="101"/>
        <v>164.64123000000001</v>
      </c>
      <c r="AB542" s="30">
        <f>SUM(0.5*$Y$4*$AA$4*$AB$4*F543^2)</f>
        <v>0.34887111111111108</v>
      </c>
      <c r="AC542" s="17">
        <f t="shared" si="102"/>
        <v>882.21232333333342</v>
      </c>
      <c r="AD542" s="17">
        <f>SUM(AC542*F543/1000)</f>
        <v>0.78418873185185189</v>
      </c>
      <c r="AE542" s="28" cm="1">
        <f t="array" ref="AE542">SUM(Z542:AB542*F543/1000)</f>
        <v>0.78418873185185178</v>
      </c>
      <c r="AF542" s="28">
        <f t="shared" si="103"/>
        <v>717.22222222222229</v>
      </c>
      <c r="AG542" s="17">
        <f t="shared" si="104"/>
        <v>882.21232333333342</v>
      </c>
    </row>
    <row r="543" spans="2:33" x14ac:dyDescent="0.25">
      <c r="B543" s="3" t="s">
        <v>6</v>
      </c>
      <c r="C543" s="3">
        <v>535</v>
      </c>
      <c r="D543" s="3">
        <v>535</v>
      </c>
      <c r="E543" s="10">
        <v>3.2</v>
      </c>
      <c r="F543" s="24">
        <f t="shared" si="96"/>
        <v>0.88888888888888884</v>
      </c>
      <c r="G543" s="24">
        <f t="shared" si="105"/>
        <v>2956.5833333333348</v>
      </c>
      <c r="H543" s="17">
        <f t="shared" si="106"/>
        <v>0.55555555555555558</v>
      </c>
      <c r="I543" s="17">
        <f t="shared" si="98"/>
        <v>0.55555555555555558</v>
      </c>
      <c r="J543" s="17">
        <f t="shared" si="107"/>
        <v>2</v>
      </c>
      <c r="U543">
        <f>IF(E543&lt;1,1,0)</f>
        <v>0</v>
      </c>
      <c r="V543">
        <f>IF(U543=1,"",E543)</f>
        <v>3.2</v>
      </c>
      <c r="W543">
        <f t="shared" si="97"/>
        <v>0.88888888888888895</v>
      </c>
      <c r="Y543" s="17">
        <f t="shared" si="99"/>
        <v>896.5277777777776</v>
      </c>
      <c r="Z543" s="17">
        <f t="shared" si="100"/>
        <v>896.5277777777776</v>
      </c>
      <c r="AA543" s="29">
        <f t="shared" si="101"/>
        <v>164.64123000000001</v>
      </c>
      <c r="AB543" s="30">
        <f>SUM(0.5*$Y$4*$AA$4*$AB$4*F544^2)</f>
        <v>0.92123777777777771</v>
      </c>
      <c r="AC543" s="17">
        <f t="shared" si="102"/>
        <v>1062.0902455555554</v>
      </c>
      <c r="AD543" s="17">
        <f>SUM(AC543*F544/1000)</f>
        <v>1.5341303546913578</v>
      </c>
      <c r="AE543" s="28" cm="1">
        <f t="array" ref="AE543">SUM(Z543:AB543*F544/1000)</f>
        <v>1.5341303546913576</v>
      </c>
      <c r="AF543" s="28">
        <f t="shared" si="103"/>
        <v>896.5277777777776</v>
      </c>
      <c r="AG543" s="17">
        <f t="shared" si="104"/>
        <v>1062.0902455555554</v>
      </c>
    </row>
    <row r="544" spans="2:33" x14ac:dyDescent="0.25">
      <c r="B544" s="3" t="s">
        <v>6</v>
      </c>
      <c r="C544" s="3">
        <v>536</v>
      </c>
      <c r="D544" s="3">
        <v>536</v>
      </c>
      <c r="E544" s="10">
        <v>5.2</v>
      </c>
      <c r="F544" s="24">
        <f t="shared" si="96"/>
        <v>1.4444444444444444</v>
      </c>
      <c r="G544" s="24">
        <f t="shared" si="105"/>
        <v>2958.0277777777792</v>
      </c>
      <c r="H544" s="17">
        <f t="shared" si="106"/>
        <v>0.69444444444444431</v>
      </c>
      <c r="I544" s="17">
        <f t="shared" si="98"/>
        <v>0.69444444444444431</v>
      </c>
      <c r="J544" s="17">
        <f t="shared" si="107"/>
        <v>2.4999999999999996</v>
      </c>
      <c r="U544">
        <f>IF(E544&lt;1,1,0)</f>
        <v>0</v>
      </c>
      <c r="V544">
        <f>IF(U544=1,"",E544)</f>
        <v>5.2</v>
      </c>
      <c r="W544">
        <f t="shared" si="97"/>
        <v>1.4444444444444444</v>
      </c>
      <c r="Y544" s="17">
        <f t="shared" si="99"/>
        <v>1398.5833333333333</v>
      </c>
      <c r="Z544" s="17">
        <f t="shared" si="100"/>
        <v>1398.5833333333333</v>
      </c>
      <c r="AA544" s="29">
        <f t="shared" si="101"/>
        <v>164.64123000000001</v>
      </c>
      <c r="AB544" s="30">
        <f>SUM(0.5*$Y$4*$AA$4*$AB$4*F545^2)</f>
        <v>2.2908294444444444</v>
      </c>
      <c r="AC544" s="17">
        <f t="shared" si="102"/>
        <v>1565.5153927777776</v>
      </c>
      <c r="AD544" s="17">
        <f>SUM(AC544*F545/1000)</f>
        <v>3.5658961724382712</v>
      </c>
      <c r="AE544" s="28" cm="1">
        <f t="array" ref="AE544">SUM(Z544:AB544*F545/1000)</f>
        <v>3.5658961724382716</v>
      </c>
      <c r="AF544" s="28">
        <f t="shared" si="103"/>
        <v>1398.5833333333333</v>
      </c>
      <c r="AG544" s="17">
        <f t="shared" si="104"/>
        <v>1565.5153927777776</v>
      </c>
    </row>
    <row r="545" spans="2:33" x14ac:dyDescent="0.25">
      <c r="B545" s="3" t="s">
        <v>6</v>
      </c>
      <c r="C545" s="3">
        <v>537</v>
      </c>
      <c r="D545" s="3">
        <v>537</v>
      </c>
      <c r="E545" s="10">
        <v>8.1999999999999993</v>
      </c>
      <c r="F545" s="24">
        <f t="shared" si="96"/>
        <v>2.2777777777777777</v>
      </c>
      <c r="G545" s="24">
        <f t="shared" si="105"/>
        <v>2960.305555555557</v>
      </c>
      <c r="H545" s="17">
        <f t="shared" si="106"/>
        <v>1.0833333333333333</v>
      </c>
      <c r="I545" s="17">
        <f t="shared" si="98"/>
        <v>1.0833333333333333</v>
      </c>
      <c r="J545" s="17">
        <f t="shared" si="107"/>
        <v>3.9</v>
      </c>
      <c r="U545">
        <f>IF(E545&lt;1,1,0)</f>
        <v>0</v>
      </c>
      <c r="V545">
        <f>IF(U545=1,"",E545)</f>
        <v>8.1999999999999993</v>
      </c>
      <c r="W545">
        <f t="shared" si="97"/>
        <v>2.2777777777777777</v>
      </c>
      <c r="Y545" s="17">
        <f t="shared" si="99"/>
        <v>1900.6388888888889</v>
      </c>
      <c r="Z545" s="17">
        <f t="shared" si="100"/>
        <v>1900.6388888888889</v>
      </c>
      <c r="AA545" s="29">
        <f t="shared" si="101"/>
        <v>164.64123000000001</v>
      </c>
      <c r="AB545" s="30">
        <f>SUM(0.5*$Y$4*$AA$4*$AB$4*F546^2)</f>
        <v>5.7577361111111109</v>
      </c>
      <c r="AC545" s="17">
        <f t="shared" si="102"/>
        <v>2071.037855</v>
      </c>
      <c r="AD545" s="17">
        <f>SUM(AC545*F546/1000)</f>
        <v>7.4787478097222229</v>
      </c>
      <c r="AE545" s="28" cm="1">
        <f t="array" ref="AE545">SUM(Z545:AB545*F546/1000)</f>
        <v>7.478747809722222</v>
      </c>
      <c r="AF545" s="28">
        <f t="shared" si="103"/>
        <v>1900.6388888888889</v>
      </c>
      <c r="AG545" s="17">
        <f t="shared" si="104"/>
        <v>2071.037855</v>
      </c>
    </row>
    <row r="546" spans="2:33" x14ac:dyDescent="0.25">
      <c r="B546" s="3" t="s">
        <v>6</v>
      </c>
      <c r="C546" s="3">
        <v>538</v>
      </c>
      <c r="D546" s="3">
        <v>538</v>
      </c>
      <c r="E546" s="10">
        <v>13</v>
      </c>
      <c r="F546" s="24">
        <f t="shared" si="96"/>
        <v>3.6111111111111112</v>
      </c>
      <c r="G546" s="24">
        <f t="shared" si="105"/>
        <v>2963.9166666666683</v>
      </c>
      <c r="H546" s="17">
        <f t="shared" si="106"/>
        <v>1.4722222222222223</v>
      </c>
      <c r="I546" s="17">
        <f t="shared" si="98"/>
        <v>1.4722222222222223</v>
      </c>
      <c r="J546" s="17">
        <f t="shared" si="107"/>
        <v>5.3000000000000007</v>
      </c>
      <c r="U546">
        <f>IF(E546&lt;1,1,0)</f>
        <v>0</v>
      </c>
      <c r="V546">
        <f>IF(U546=1,"",E546)</f>
        <v>13</v>
      </c>
      <c r="W546">
        <f t="shared" si="97"/>
        <v>3.6111111111111112</v>
      </c>
      <c r="Y546" s="17">
        <f t="shared" si="99"/>
        <v>1810.9861111111113</v>
      </c>
      <c r="Z546" s="17">
        <f t="shared" si="100"/>
        <v>1810.9861111111113</v>
      </c>
      <c r="AA546" s="29">
        <f t="shared" si="101"/>
        <v>164.64123000000001</v>
      </c>
      <c r="AB546" s="30">
        <f>SUM(0.5*$Y$4*$AA$4*$AB$4*F547^2)</f>
        <v>12.041504444444444</v>
      </c>
      <c r="AC546" s="17">
        <f t="shared" si="102"/>
        <v>1987.6688455555557</v>
      </c>
      <c r="AD546" s="17">
        <f>SUM(AC546*F547/1000)</f>
        <v>10.380048415679013</v>
      </c>
      <c r="AE546" s="28" cm="1">
        <f t="array" ref="AE546">SUM(Z546:AB546*F547/1000)</f>
        <v>10.380048415679013</v>
      </c>
      <c r="AF546" s="28">
        <f t="shared" si="103"/>
        <v>1810.9861111111113</v>
      </c>
      <c r="AG546" s="17">
        <f t="shared" si="104"/>
        <v>1987.6688455555557</v>
      </c>
    </row>
    <row r="547" spans="2:33" x14ac:dyDescent="0.25">
      <c r="B547" s="3" t="s">
        <v>6</v>
      </c>
      <c r="C547" s="3">
        <v>539</v>
      </c>
      <c r="D547" s="3">
        <v>539</v>
      </c>
      <c r="E547" s="10">
        <v>18.8</v>
      </c>
      <c r="F547" s="24">
        <f t="shared" si="96"/>
        <v>5.2222222222222223</v>
      </c>
      <c r="G547" s="24">
        <f t="shared" si="105"/>
        <v>2969.1388888888905</v>
      </c>
      <c r="H547" s="17">
        <f t="shared" si="106"/>
        <v>1.4027777777777779</v>
      </c>
      <c r="I547" s="17">
        <f t="shared" si="98"/>
        <v>1.4027777777777779</v>
      </c>
      <c r="J547" s="17">
        <f t="shared" si="107"/>
        <v>5.0500000000000007</v>
      </c>
      <c r="U547">
        <f>IF(E547&lt;1,1,0)</f>
        <v>0</v>
      </c>
      <c r="V547">
        <f>IF(U547=1,"",E547)</f>
        <v>18.8</v>
      </c>
      <c r="W547">
        <f t="shared" si="97"/>
        <v>5.2222222222222223</v>
      </c>
      <c r="Y547" s="17">
        <f t="shared" si="99"/>
        <v>1022.0416666666665</v>
      </c>
      <c r="Z547" s="17">
        <f t="shared" si="100"/>
        <v>1022.0416666666665</v>
      </c>
      <c r="AA547" s="29">
        <f t="shared" si="101"/>
        <v>164.64123000000001</v>
      </c>
      <c r="AB547" s="30">
        <f>SUM(0.5*$Y$4*$AA$4*$AB$4*F548^2)</f>
        <v>18.179796250000003</v>
      </c>
      <c r="AC547" s="17">
        <f t="shared" si="102"/>
        <v>1204.8626929166664</v>
      </c>
      <c r="AD547" s="17">
        <f>SUM(AC547*F548/1000)</f>
        <v>7.7312022795486097</v>
      </c>
      <c r="AE547" s="28" cm="1">
        <f t="array" ref="AE547">SUM(Z547:AB547*F548/1000)</f>
        <v>7.7312022795486106</v>
      </c>
      <c r="AF547" s="28">
        <f t="shared" si="103"/>
        <v>1022.0416666666665</v>
      </c>
      <c r="AG547" s="17">
        <f t="shared" si="104"/>
        <v>1204.8626929166664</v>
      </c>
    </row>
    <row r="548" spans="2:33" x14ac:dyDescent="0.25">
      <c r="B548" s="3" t="s">
        <v>6</v>
      </c>
      <c r="C548" s="3">
        <v>540</v>
      </c>
      <c r="D548" s="3">
        <v>540</v>
      </c>
      <c r="E548" s="10">
        <v>23.1</v>
      </c>
      <c r="F548" s="24">
        <f t="shared" si="96"/>
        <v>6.416666666666667</v>
      </c>
      <c r="G548" s="24">
        <f t="shared" si="105"/>
        <v>2975.555555555557</v>
      </c>
      <c r="H548" s="17">
        <f t="shared" si="106"/>
        <v>0.79166666666666652</v>
      </c>
      <c r="I548" s="17">
        <f t="shared" si="98"/>
        <v>0.79166666666666652</v>
      </c>
      <c r="J548" s="17">
        <f t="shared" si="107"/>
        <v>2.8499999999999996</v>
      </c>
      <c r="U548">
        <f>IF(E548&lt;1,1,0)</f>
        <v>0</v>
      </c>
      <c r="V548">
        <f>IF(U548=1,"",E548)</f>
        <v>23.1</v>
      </c>
      <c r="W548">
        <f t="shared" si="97"/>
        <v>6.416666666666667</v>
      </c>
      <c r="Y548" s="17">
        <f t="shared" si="99"/>
        <v>251.02777777777754</v>
      </c>
      <c r="Z548" s="17">
        <f t="shared" si="100"/>
        <v>251.02777777777754</v>
      </c>
      <c r="AA548" s="29">
        <f t="shared" si="101"/>
        <v>164.64123000000001</v>
      </c>
      <c r="AB548" s="30">
        <f>SUM(0.5*$Y$4*$AA$4*$AB$4*F549^2)</f>
        <v>20.450184027777777</v>
      </c>
      <c r="AC548" s="17">
        <f t="shared" si="102"/>
        <v>436.11919180555532</v>
      </c>
      <c r="AD548" s="17">
        <f>SUM(AC548*F549/1000)</f>
        <v>2.9680333886766959</v>
      </c>
      <c r="AE548" s="28" cm="1">
        <f t="array" ref="AE548">SUM(Z548:AB548*F549/1000)</f>
        <v>2.9680333886766959</v>
      </c>
      <c r="AF548" s="28">
        <f t="shared" si="103"/>
        <v>251.02777777777754</v>
      </c>
      <c r="AG548" s="17">
        <f t="shared" si="104"/>
        <v>436.11919180555532</v>
      </c>
    </row>
    <row r="549" spans="2:33" x14ac:dyDescent="0.25">
      <c r="B549" s="3" t="s">
        <v>6</v>
      </c>
      <c r="C549" s="3">
        <v>541</v>
      </c>
      <c r="D549" s="3">
        <v>541</v>
      </c>
      <c r="E549" s="10">
        <v>24.5</v>
      </c>
      <c r="F549" s="24">
        <f t="shared" si="96"/>
        <v>6.8055555555555554</v>
      </c>
      <c r="G549" s="24">
        <f t="shared" si="105"/>
        <v>2982.3611111111127</v>
      </c>
      <c r="H549" s="17">
        <f t="shared" si="106"/>
        <v>0.19444444444444425</v>
      </c>
      <c r="I549" s="17">
        <f t="shared" si="98"/>
        <v>0.19444444444444425</v>
      </c>
      <c r="J549" s="17">
        <f t="shared" si="107"/>
        <v>0.69999999999999929</v>
      </c>
      <c r="U549">
        <f>IF(E549&lt;1,1,0)</f>
        <v>0</v>
      </c>
      <c r="V549">
        <f>IF(U549=1,"",E549)</f>
        <v>24.5</v>
      </c>
      <c r="W549">
        <f t="shared" si="97"/>
        <v>6.8055555555555554</v>
      </c>
      <c r="Y549" s="17">
        <f t="shared" si="99"/>
        <v>-35.861111111110986</v>
      </c>
      <c r="Z549" s="17">
        <f t="shared" si="100"/>
        <v>35.861111111110986</v>
      </c>
      <c r="AA549" s="29">
        <f t="shared" si="101"/>
        <v>164.64123000000001</v>
      </c>
      <c r="AB549" s="30">
        <f>SUM(0.5*$Y$4*$AA$4*$AB$4*F550^2)</f>
        <v>20.450184027777777</v>
      </c>
      <c r="AC549" s="17">
        <f t="shared" si="102"/>
        <v>149.2303029166668</v>
      </c>
      <c r="AD549" s="17">
        <f>SUM(AC549*F550/1000)</f>
        <v>1.0155951170717601</v>
      </c>
      <c r="AE549" s="28" cm="1">
        <f t="array" ref="AE549">SUM(Z549:AB549*F550/1000)</f>
        <v>1.5037046849729931</v>
      </c>
      <c r="AF549" s="28">
        <f t="shared" si="103"/>
        <v>-35.861111111110986</v>
      </c>
      <c r="AG549" s="17">
        <f t="shared" si="104"/>
        <v>149.2303029166668</v>
      </c>
    </row>
    <row r="550" spans="2:33" x14ac:dyDescent="0.25">
      <c r="B550" s="3" t="s">
        <v>6</v>
      </c>
      <c r="C550" s="3">
        <v>542</v>
      </c>
      <c r="D550" s="3">
        <v>542</v>
      </c>
      <c r="E550" s="10">
        <v>24.5</v>
      </c>
      <c r="F550" s="24">
        <f t="shared" si="96"/>
        <v>6.8055555555555554</v>
      </c>
      <c r="G550" s="24">
        <f t="shared" si="105"/>
        <v>2989.1666666666683</v>
      </c>
      <c r="H550" s="17">
        <f t="shared" si="106"/>
        <v>-2.7777777777777679E-2</v>
      </c>
      <c r="I550" s="17">
        <f t="shared" si="98"/>
        <v>2.7777777777777679E-2</v>
      </c>
      <c r="J550" s="17">
        <f t="shared" si="107"/>
        <v>-9.9999999999999645E-2</v>
      </c>
      <c r="U550">
        <f>IF(E550&lt;1,1,0)</f>
        <v>0</v>
      </c>
      <c r="V550">
        <f>IF(U550=1,"",E550)</f>
        <v>24.5</v>
      </c>
      <c r="W550">
        <f t="shared" si="97"/>
        <v>6.8055555555555554</v>
      </c>
      <c r="Y550" s="17">
        <f t="shared" si="99"/>
        <v>-161.37499999999974</v>
      </c>
      <c r="Z550" s="17">
        <f t="shared" si="100"/>
        <v>161.37499999999974</v>
      </c>
      <c r="AA550" s="29">
        <f t="shared" si="101"/>
        <v>164.64123000000001</v>
      </c>
      <c r="AB550" s="30">
        <f>SUM(0.5*$Y$4*$AA$4*$AB$4*F551^2)</f>
        <v>20.117666249999999</v>
      </c>
      <c r="AC550" s="17">
        <f t="shared" si="102"/>
        <v>23.383896250000262</v>
      </c>
      <c r="AD550" s="17">
        <f>SUM(AC550*F551/1000)</f>
        <v>0.15784129968750177</v>
      </c>
      <c r="AE550" s="28" cm="1">
        <f t="array" ref="AE550">SUM(Z550:AB550*F551/1000)</f>
        <v>2.3364037996874982</v>
      </c>
      <c r="AF550" s="28">
        <f t="shared" si="103"/>
        <v>-161.37499999999974</v>
      </c>
      <c r="AG550" s="17">
        <f t="shared" si="104"/>
        <v>23.383896250000262</v>
      </c>
    </row>
    <row r="551" spans="2:33" x14ac:dyDescent="0.25">
      <c r="B551" s="3" t="s">
        <v>6</v>
      </c>
      <c r="C551" s="3">
        <v>543</v>
      </c>
      <c r="D551" s="3">
        <v>543</v>
      </c>
      <c r="E551" s="10">
        <v>24.3</v>
      </c>
      <c r="F551" s="24">
        <f t="shared" si="96"/>
        <v>6.75</v>
      </c>
      <c r="G551" s="24">
        <f t="shared" si="105"/>
        <v>2995.9166666666683</v>
      </c>
      <c r="H551" s="17">
        <f t="shared" si="106"/>
        <v>-0.12499999999999981</v>
      </c>
      <c r="I551" s="17">
        <f t="shared" si="98"/>
        <v>0.12499999999999981</v>
      </c>
      <c r="J551" s="17">
        <f t="shared" si="107"/>
        <v>-0.44999999999999929</v>
      </c>
      <c r="U551">
        <f>IF(E551&lt;1,1,0)</f>
        <v>0</v>
      </c>
      <c r="V551">
        <f>IF(U551=1,"",E551)</f>
        <v>24.3</v>
      </c>
      <c r="W551">
        <f t="shared" si="97"/>
        <v>6.75</v>
      </c>
      <c r="Y551" s="17">
        <f t="shared" si="99"/>
        <v>-358.61111111111114</v>
      </c>
      <c r="Z551" s="17">
        <f t="shared" si="100"/>
        <v>358.61111111111114</v>
      </c>
      <c r="AA551" s="29">
        <f t="shared" si="101"/>
        <v>164.64123000000001</v>
      </c>
      <c r="AB551" s="30">
        <f>SUM(0.5*$Y$4*$AA$4*$AB$4*F552^2)</f>
        <v>18.975317777777775</v>
      </c>
      <c r="AC551" s="17">
        <f t="shared" si="102"/>
        <v>-174.99456333333336</v>
      </c>
      <c r="AD551" s="17">
        <f>SUM(AC551*F552/1000)</f>
        <v>-1.1471865818518521</v>
      </c>
      <c r="AE551" s="28" cm="1">
        <f t="array" ref="AE551">SUM(Z551:AB551*F552/1000)</f>
        <v>3.5546035416049384</v>
      </c>
      <c r="AF551" s="28">
        <f t="shared" si="103"/>
        <v>-358.61111111111114</v>
      </c>
      <c r="AG551" s="17">
        <f t="shared" si="104"/>
        <v>-174.99456333333336</v>
      </c>
    </row>
    <row r="552" spans="2:33" x14ac:dyDescent="0.25">
      <c r="B552" s="3" t="s">
        <v>6</v>
      </c>
      <c r="C552" s="3">
        <v>544</v>
      </c>
      <c r="D552" s="3">
        <v>544</v>
      </c>
      <c r="E552" s="10">
        <v>23.6</v>
      </c>
      <c r="F552" s="24">
        <f t="shared" si="96"/>
        <v>6.5555555555555554</v>
      </c>
      <c r="G552" s="24">
        <f t="shared" si="105"/>
        <v>3002.472222222224</v>
      </c>
      <c r="H552" s="17">
        <f t="shared" si="106"/>
        <v>-0.27777777777777779</v>
      </c>
      <c r="I552" s="17">
        <f t="shared" si="98"/>
        <v>0.27777777777777779</v>
      </c>
      <c r="J552" s="17">
        <f t="shared" si="107"/>
        <v>-1</v>
      </c>
      <c r="U552">
        <f>IF(E552&lt;1,1,0)</f>
        <v>0</v>
      </c>
      <c r="V552">
        <f>IF(U552=1,"",E552)</f>
        <v>23.6</v>
      </c>
      <c r="W552">
        <f t="shared" si="97"/>
        <v>6.5555555555555554</v>
      </c>
      <c r="Y552" s="17">
        <f t="shared" si="99"/>
        <v>-627.56944444444446</v>
      </c>
      <c r="Z552" s="17">
        <f t="shared" si="100"/>
        <v>627.56944444444446</v>
      </c>
      <c r="AA552" s="29">
        <f t="shared" si="101"/>
        <v>164.64123000000001</v>
      </c>
      <c r="AB552" s="30">
        <f>SUM(0.5*$Y$4*$AA$4*$AB$4*F553^2)</f>
        <v>16.94239402777778</v>
      </c>
      <c r="AC552" s="17">
        <f t="shared" si="102"/>
        <v>-445.98582041666668</v>
      </c>
      <c r="AD552" s="17">
        <f>SUM(AC552*F553/1000)</f>
        <v>-2.7626343875810191</v>
      </c>
      <c r="AE552" s="28" cm="1">
        <f t="array" ref="AE552">SUM(Z552:AB552*F553/1000)</f>
        <v>5.0122537297029321</v>
      </c>
      <c r="AF552" s="28">
        <f t="shared" si="103"/>
        <v>-627.56944444444446</v>
      </c>
      <c r="AG552" s="17">
        <f t="shared" si="104"/>
        <v>-445.98582041666668</v>
      </c>
    </row>
    <row r="553" spans="2:33" x14ac:dyDescent="0.25">
      <c r="B553" s="3" t="s">
        <v>6</v>
      </c>
      <c r="C553" s="3">
        <v>545</v>
      </c>
      <c r="D553" s="3">
        <v>545</v>
      </c>
      <c r="E553" s="10">
        <v>22.3</v>
      </c>
      <c r="F553" s="24">
        <f t="shared" si="96"/>
        <v>6.1944444444444446</v>
      </c>
      <c r="G553" s="24">
        <f t="shared" si="105"/>
        <v>3008.6666666666683</v>
      </c>
      <c r="H553" s="17">
        <f t="shared" si="106"/>
        <v>-0.4861111111111111</v>
      </c>
      <c r="I553" s="17">
        <f t="shared" si="98"/>
        <v>0.4861111111111111</v>
      </c>
      <c r="J553" s="17">
        <f t="shared" si="107"/>
        <v>-1.75</v>
      </c>
      <c r="U553">
        <f>IF(E553&lt;1,1,0)</f>
        <v>0</v>
      </c>
      <c r="V553">
        <f>IF(U553=1,"",E553)</f>
        <v>22.3</v>
      </c>
      <c r="W553">
        <f t="shared" si="97"/>
        <v>6.1944444444444446</v>
      </c>
      <c r="Y553" s="17">
        <f t="shared" si="99"/>
        <v>-681.36111111111131</v>
      </c>
      <c r="Z553" s="17">
        <f t="shared" si="100"/>
        <v>681.36111111111131</v>
      </c>
      <c r="AA553" s="29">
        <f t="shared" si="101"/>
        <v>164.64123000000001</v>
      </c>
      <c r="AB553" s="30">
        <f>SUM(0.5*$Y$4*$AA$4*$AB$4*F554^2)</f>
        <v>13.764396249999997</v>
      </c>
      <c r="AC553" s="17">
        <f t="shared" si="102"/>
        <v>-502.95548486111136</v>
      </c>
      <c r="AD553" s="17">
        <f>SUM(AC553*F554/1000)</f>
        <v>-2.8081681238078717</v>
      </c>
      <c r="AE553" s="28" cm="1">
        <f t="array" ref="AE553">SUM(Z553:AB553*F554/1000)</f>
        <v>4.8003642835995377</v>
      </c>
      <c r="AF553" s="28">
        <f t="shared" si="103"/>
        <v>-681.36111111111131</v>
      </c>
      <c r="AG553" s="17">
        <f t="shared" si="104"/>
        <v>-502.95548486111136</v>
      </c>
    </row>
    <row r="554" spans="2:33" x14ac:dyDescent="0.25">
      <c r="B554" s="3" t="s">
        <v>6</v>
      </c>
      <c r="C554" s="3">
        <v>546</v>
      </c>
      <c r="D554" s="3">
        <v>546</v>
      </c>
      <c r="E554" s="10">
        <v>20.100000000000001</v>
      </c>
      <c r="F554" s="24">
        <f t="shared" si="96"/>
        <v>5.583333333333333</v>
      </c>
      <c r="G554" s="24">
        <f t="shared" si="105"/>
        <v>3014.2500000000018</v>
      </c>
      <c r="H554" s="17">
        <f t="shared" si="106"/>
        <v>-0.5277777777777779</v>
      </c>
      <c r="I554" s="17">
        <f t="shared" si="98"/>
        <v>0.5277777777777779</v>
      </c>
      <c r="J554" s="17">
        <f t="shared" si="107"/>
        <v>-1.9000000000000004</v>
      </c>
      <c r="U554">
        <f>IF(E554&lt;1,1,0)</f>
        <v>0</v>
      </c>
      <c r="V554">
        <f>IF(U554=1,"",E554)</f>
        <v>20.100000000000001</v>
      </c>
      <c r="W554">
        <f t="shared" si="97"/>
        <v>5.5833333333333339</v>
      </c>
      <c r="Y554" s="17">
        <f t="shared" si="99"/>
        <v>-519.98611111111154</v>
      </c>
      <c r="Z554" s="17">
        <f t="shared" si="100"/>
        <v>519.98611111111154</v>
      </c>
      <c r="AA554" s="29">
        <f t="shared" si="101"/>
        <v>164.64123000000001</v>
      </c>
      <c r="AB554" s="30">
        <f>SUM(0.5*$Y$4*$AA$4*$AB$4*F555^2)</f>
        <v>11.660267361111114</v>
      </c>
      <c r="AC554" s="17">
        <f t="shared" si="102"/>
        <v>-343.68461375000044</v>
      </c>
      <c r="AD554" s="17">
        <f>SUM(AC554*F555/1000)</f>
        <v>-1.7661570428819469</v>
      </c>
      <c r="AE554" s="28" cm="1">
        <f t="array" ref="AE554">SUM(Z554:AB554*F555/1000)</f>
        <v>3.5781446546489222</v>
      </c>
      <c r="AF554" s="28">
        <f t="shared" si="103"/>
        <v>-519.98611111111154</v>
      </c>
      <c r="AG554" s="17">
        <f t="shared" si="104"/>
        <v>-343.68461375000044</v>
      </c>
    </row>
    <row r="555" spans="2:33" x14ac:dyDescent="0.25">
      <c r="B555" s="3" t="s">
        <v>6</v>
      </c>
      <c r="C555" s="3">
        <v>547</v>
      </c>
      <c r="D555" s="3">
        <v>547</v>
      </c>
      <c r="E555" s="10">
        <v>18.5</v>
      </c>
      <c r="F555" s="24">
        <f t="shared" si="96"/>
        <v>5.1388888888888893</v>
      </c>
      <c r="G555" s="24">
        <f t="shared" si="105"/>
        <v>3019.3888888888905</v>
      </c>
      <c r="H555" s="17">
        <f t="shared" si="106"/>
        <v>-0.40277777777777807</v>
      </c>
      <c r="I555" s="17">
        <f t="shared" si="98"/>
        <v>0.40277777777777807</v>
      </c>
      <c r="J555" s="17">
        <f t="shared" si="107"/>
        <v>-1.4500000000000011</v>
      </c>
      <c r="U555">
        <f>IF(E555&lt;1,1,0)</f>
        <v>0</v>
      </c>
      <c r="V555">
        <f>IF(U555=1,"",E555)</f>
        <v>18.5</v>
      </c>
      <c r="W555">
        <f t="shared" si="97"/>
        <v>5.1388888888888884</v>
      </c>
      <c r="Y555" s="17">
        <f t="shared" si="99"/>
        <v>-394.47222222222211</v>
      </c>
      <c r="Z555" s="17">
        <f t="shared" si="100"/>
        <v>394.47222222222211</v>
      </c>
      <c r="AA555" s="29">
        <f t="shared" si="101"/>
        <v>164.64123000000001</v>
      </c>
      <c r="AB555" s="30">
        <f>SUM(0.5*$Y$4*$AA$4*$AB$4*F556^2)</f>
        <v>10.079104444444443</v>
      </c>
      <c r="AC555" s="17">
        <f t="shared" si="102"/>
        <v>-219.75188777777765</v>
      </c>
      <c r="AD555" s="17">
        <f>SUM(AC555*F556/1000)</f>
        <v>-1.0499256860493822</v>
      </c>
      <c r="AE555" s="28" cm="1">
        <f t="array" ref="AE555">SUM(Z555:AB555*F556/1000)</f>
        <v>2.7194755485185182</v>
      </c>
      <c r="AF555" s="28">
        <f t="shared" si="103"/>
        <v>-394.47222222222211</v>
      </c>
      <c r="AG555" s="17">
        <f t="shared" si="104"/>
        <v>-219.75188777777765</v>
      </c>
    </row>
    <row r="556" spans="2:33" x14ac:dyDescent="0.25">
      <c r="B556" s="3" t="s">
        <v>6</v>
      </c>
      <c r="C556" s="3">
        <v>548</v>
      </c>
      <c r="D556" s="3">
        <v>548</v>
      </c>
      <c r="E556" s="10">
        <v>17.2</v>
      </c>
      <c r="F556" s="24">
        <f t="shared" si="96"/>
        <v>4.7777777777777777</v>
      </c>
      <c r="G556" s="24">
        <f t="shared" si="105"/>
        <v>3024.1666666666683</v>
      </c>
      <c r="H556" s="17">
        <f t="shared" si="106"/>
        <v>-0.30555555555555547</v>
      </c>
      <c r="I556" s="17">
        <f t="shared" si="98"/>
        <v>0.30555555555555547</v>
      </c>
      <c r="J556" s="17">
        <f t="shared" si="107"/>
        <v>-1.0999999999999996</v>
      </c>
      <c r="U556">
        <f>IF(E556&lt;1,1,0)</f>
        <v>0</v>
      </c>
      <c r="V556">
        <f>IF(U556=1,"",E556)</f>
        <v>17.2</v>
      </c>
      <c r="W556">
        <f t="shared" si="97"/>
        <v>4.7777777777777777</v>
      </c>
      <c r="Y556" s="17">
        <f t="shared" si="99"/>
        <v>-322.74999999999977</v>
      </c>
      <c r="Z556" s="17">
        <f t="shared" si="100"/>
        <v>322.74999999999977</v>
      </c>
      <c r="AA556" s="29">
        <f t="shared" si="101"/>
        <v>164.64123000000001</v>
      </c>
      <c r="AB556" s="30">
        <f>SUM(0.5*$Y$4*$AA$4*$AB$4*F557^2)</f>
        <v>9.0519106944444445</v>
      </c>
      <c r="AC556" s="17">
        <f t="shared" si="102"/>
        <v>-149.05685930555532</v>
      </c>
      <c r="AD556" s="17">
        <f>SUM(AC556*F557/1000)</f>
        <v>-0.67489633518904213</v>
      </c>
      <c r="AE556" s="28" cm="1">
        <f t="array" ref="AE556">SUM(Z556:AB556*F557/1000)</f>
        <v>2.2477842203665115</v>
      </c>
      <c r="AF556" s="28">
        <f t="shared" si="103"/>
        <v>-322.74999999999977</v>
      </c>
      <c r="AG556" s="17">
        <f t="shared" si="104"/>
        <v>-149.05685930555532</v>
      </c>
    </row>
    <row r="557" spans="2:33" x14ac:dyDescent="0.25">
      <c r="B557" s="3" t="s">
        <v>6</v>
      </c>
      <c r="C557" s="3">
        <v>549</v>
      </c>
      <c r="D557" s="3">
        <v>549</v>
      </c>
      <c r="E557" s="10">
        <v>16.3</v>
      </c>
      <c r="F557" s="24">
        <f t="shared" si="96"/>
        <v>4.5277777777777777</v>
      </c>
      <c r="G557" s="24">
        <f t="shared" si="105"/>
        <v>3028.6944444444462</v>
      </c>
      <c r="H557" s="17">
        <f t="shared" si="106"/>
        <v>-0.24999999999999983</v>
      </c>
      <c r="I557" s="17">
        <f t="shared" si="98"/>
        <v>0.24999999999999983</v>
      </c>
      <c r="J557" s="17">
        <f t="shared" si="107"/>
        <v>-0.89999999999999947</v>
      </c>
      <c r="U557">
        <f>IF(E557&lt;1,1,0)</f>
        <v>0</v>
      </c>
      <c r="V557">
        <f>IF(U557=1,"",E557)</f>
        <v>16.3</v>
      </c>
      <c r="W557">
        <f t="shared" si="97"/>
        <v>4.5277777777777777</v>
      </c>
      <c r="Y557" s="17">
        <f t="shared" si="99"/>
        <v>-286.88888888888914</v>
      </c>
      <c r="Z557" s="17">
        <f t="shared" si="100"/>
        <v>286.88888888888914</v>
      </c>
      <c r="AA557" s="29">
        <f t="shared" si="101"/>
        <v>164.64123000000001</v>
      </c>
      <c r="AB557" s="30">
        <f>SUM(0.5*$Y$4*$AA$4*$AB$4*F558^2)</f>
        <v>8.0799094444444446</v>
      </c>
      <c r="AC557" s="17">
        <f t="shared" si="102"/>
        <v>-114.16774944444469</v>
      </c>
      <c r="AD557" s="17">
        <f>SUM(AC557*F558/1000)</f>
        <v>-0.48838426151234671</v>
      </c>
      <c r="AE557" s="28" cm="1">
        <f t="array" ref="AE557">SUM(Z557:AB557*F558/1000)</f>
        <v>1.9661095656481493</v>
      </c>
      <c r="AF557" s="28">
        <f t="shared" si="103"/>
        <v>-286.88888888888914</v>
      </c>
      <c r="AG557" s="17">
        <f t="shared" si="104"/>
        <v>-114.16774944444469</v>
      </c>
    </row>
    <row r="558" spans="2:33" x14ac:dyDescent="0.25">
      <c r="B558" s="3" t="s">
        <v>6</v>
      </c>
      <c r="C558" s="3">
        <v>550</v>
      </c>
      <c r="D558" s="3">
        <v>550</v>
      </c>
      <c r="E558" s="10">
        <v>15.4</v>
      </c>
      <c r="F558" s="24">
        <f t="shared" si="96"/>
        <v>4.2777777777777777</v>
      </c>
      <c r="G558" s="24">
        <f t="shared" si="105"/>
        <v>3032.972222222224</v>
      </c>
      <c r="H558" s="17">
        <f t="shared" si="106"/>
        <v>-0.2222222222222224</v>
      </c>
      <c r="I558" s="17">
        <f t="shared" si="98"/>
        <v>0.2222222222222224</v>
      </c>
      <c r="J558" s="17">
        <f t="shared" si="107"/>
        <v>-0.80000000000000071</v>
      </c>
      <c r="U558">
        <f>IF(E558&lt;1,1,0)</f>
        <v>0</v>
      </c>
      <c r="V558">
        <f>IF(U558=1,"",E558)</f>
        <v>15.4</v>
      </c>
      <c r="W558">
        <f t="shared" si="97"/>
        <v>4.2777777777777777</v>
      </c>
      <c r="Y558" s="17">
        <f t="shared" si="99"/>
        <v>-197.23611111111106</v>
      </c>
      <c r="Z558" s="17">
        <f t="shared" si="100"/>
        <v>197.23611111111106</v>
      </c>
      <c r="AA558" s="29">
        <f t="shared" si="101"/>
        <v>164.64123000000001</v>
      </c>
      <c r="AB558" s="30">
        <f>SUM(0.5*$Y$4*$AA$4*$AB$4*F559^2)</f>
        <v>7.362066249999998</v>
      </c>
      <c r="AC558" s="17">
        <f t="shared" si="102"/>
        <v>-25.232814861111052</v>
      </c>
      <c r="AD558" s="17">
        <f>SUM(AC558*F559/1000)</f>
        <v>-0.10303399401620345</v>
      </c>
      <c r="AE558" s="28" cm="1">
        <f t="array" ref="AE558">SUM(Z558:AB558*F559/1000)</f>
        <v>1.50772758005787</v>
      </c>
      <c r="AF558" s="28">
        <f t="shared" si="103"/>
        <v>-197.23611111111106</v>
      </c>
      <c r="AG558" s="17">
        <f t="shared" si="104"/>
        <v>-25.232814861111052</v>
      </c>
    </row>
    <row r="559" spans="2:33" x14ac:dyDescent="0.25">
      <c r="B559" s="3" t="s">
        <v>6</v>
      </c>
      <c r="C559" s="3">
        <v>551</v>
      </c>
      <c r="D559" s="3">
        <v>551</v>
      </c>
      <c r="E559" s="10">
        <v>14.7</v>
      </c>
      <c r="F559" s="24">
        <f t="shared" si="96"/>
        <v>4.083333333333333</v>
      </c>
      <c r="G559" s="24">
        <f t="shared" si="105"/>
        <v>3037.0555555555575</v>
      </c>
      <c r="H559" s="17">
        <f t="shared" si="106"/>
        <v>-0.15277777777777773</v>
      </c>
      <c r="I559" s="17">
        <f t="shared" si="98"/>
        <v>0.15277777777777773</v>
      </c>
      <c r="J559" s="17">
        <f t="shared" si="107"/>
        <v>-0.54999999999999982</v>
      </c>
      <c r="U559">
        <f>IF(E559&lt;1,1,0)</f>
        <v>0</v>
      </c>
      <c r="V559">
        <f>IF(U559=1,"",E559)</f>
        <v>14.7</v>
      </c>
      <c r="W559">
        <f t="shared" si="97"/>
        <v>4.083333333333333</v>
      </c>
      <c r="Y559" s="17">
        <f t="shared" si="99"/>
        <v>-179.30555555555557</v>
      </c>
      <c r="Z559" s="17">
        <f t="shared" si="100"/>
        <v>179.30555555555557</v>
      </c>
      <c r="AA559" s="29">
        <f t="shared" si="101"/>
        <v>164.64123000000001</v>
      </c>
      <c r="AB559" s="30">
        <f>SUM(0.5*$Y$4*$AA$4*$AB$4*F560^2)</f>
        <v>6.9668606944444447</v>
      </c>
      <c r="AC559" s="17">
        <f t="shared" si="102"/>
        <v>-7.6974648611111194</v>
      </c>
      <c r="AD559" s="17">
        <f>SUM(AC559*F560/1000)</f>
        <v>-3.0576040976080281E-2</v>
      </c>
      <c r="AE559" s="28" cm="1">
        <f t="array" ref="AE559">SUM(Z559:AB559*F560/1000)</f>
        <v>1.3939069837152778</v>
      </c>
      <c r="AF559" s="28">
        <f t="shared" si="103"/>
        <v>-179.30555555555557</v>
      </c>
      <c r="AG559" s="17">
        <f t="shared" si="104"/>
        <v>-7.6974648611111194</v>
      </c>
    </row>
    <row r="560" spans="2:33" x14ac:dyDescent="0.25">
      <c r="B560" s="3" t="s">
        <v>6</v>
      </c>
      <c r="C560" s="3">
        <v>552</v>
      </c>
      <c r="D560" s="3">
        <v>552</v>
      </c>
      <c r="E560" s="10">
        <v>14.3</v>
      </c>
      <c r="F560" s="24">
        <f t="shared" si="96"/>
        <v>3.9722222222222223</v>
      </c>
      <c r="G560" s="24">
        <f t="shared" si="105"/>
        <v>3041.0277777777796</v>
      </c>
      <c r="H560" s="17">
        <f t="shared" si="106"/>
        <v>-0.1388888888888889</v>
      </c>
      <c r="I560" s="17">
        <f t="shared" si="98"/>
        <v>0.1388888888888889</v>
      </c>
      <c r="J560" s="17">
        <f t="shared" si="107"/>
        <v>-0.5</v>
      </c>
      <c r="U560">
        <f>IF(E560&lt;1,1,0)</f>
        <v>0</v>
      </c>
      <c r="V560">
        <f>IF(U560=1,"",E560)</f>
        <v>14.3</v>
      </c>
      <c r="W560">
        <f t="shared" si="97"/>
        <v>3.9722222222222223</v>
      </c>
      <c r="Y560" s="17">
        <f t="shared" si="99"/>
        <v>-179.30555555555557</v>
      </c>
      <c r="Z560" s="17">
        <f t="shared" si="100"/>
        <v>179.30555555555557</v>
      </c>
      <c r="AA560" s="29">
        <f t="shared" si="101"/>
        <v>164.64123000000001</v>
      </c>
      <c r="AB560" s="30">
        <f>SUM(0.5*$Y$4*$AA$4*$AB$4*F561^2)</f>
        <v>6.3944940277777764</v>
      </c>
      <c r="AC560" s="17">
        <f t="shared" si="102"/>
        <v>-8.2698315277777876</v>
      </c>
      <c r="AD560" s="17">
        <f>SUM(AC560*F561/1000)</f>
        <v>-3.1471303314043249E-2</v>
      </c>
      <c r="AE560" s="28" cm="1">
        <f t="array" ref="AE560">SUM(Z560:AB560*F561/1000)</f>
        <v>1.3332432028587962</v>
      </c>
      <c r="AF560" s="28">
        <f t="shared" si="103"/>
        <v>-179.30555555555557</v>
      </c>
      <c r="AG560" s="17">
        <f t="shared" si="104"/>
        <v>-8.2698315277777876</v>
      </c>
    </row>
    <row r="561" spans="2:33" x14ac:dyDescent="0.25">
      <c r="B561" s="3" t="s">
        <v>6</v>
      </c>
      <c r="C561" s="3">
        <v>553</v>
      </c>
      <c r="D561" s="3">
        <v>553</v>
      </c>
      <c r="E561" s="10">
        <v>13.7</v>
      </c>
      <c r="F561" s="24">
        <f t="shared" si="96"/>
        <v>3.8055555555555554</v>
      </c>
      <c r="G561" s="24">
        <f t="shared" si="105"/>
        <v>3044.8333333333353</v>
      </c>
      <c r="H561" s="17">
        <f t="shared" si="106"/>
        <v>-0.1388888888888889</v>
      </c>
      <c r="I561" s="17">
        <f t="shared" si="98"/>
        <v>0.1388888888888889</v>
      </c>
      <c r="J561" s="17">
        <f t="shared" si="107"/>
        <v>-0.5</v>
      </c>
      <c r="U561">
        <f>IF(E561&lt;1,1,0)</f>
        <v>0</v>
      </c>
      <c r="V561">
        <f>IF(U561=1,"",E561)</f>
        <v>13.7</v>
      </c>
      <c r="W561">
        <f t="shared" si="97"/>
        <v>3.8055555555555554</v>
      </c>
      <c r="Y561" s="17">
        <f t="shared" si="99"/>
        <v>-107.58333333333327</v>
      </c>
      <c r="Z561" s="17">
        <f t="shared" si="100"/>
        <v>107.58333333333327</v>
      </c>
      <c r="AA561" s="29">
        <f t="shared" si="101"/>
        <v>164.64123000000001</v>
      </c>
      <c r="AB561" s="30">
        <f>SUM(0.5*$Y$4*$AA$4*$AB$4*F562^2)</f>
        <v>6.0265440277777778</v>
      </c>
      <c r="AC561" s="17">
        <f t="shared" si="102"/>
        <v>63.08444069444451</v>
      </c>
      <c r="AD561" s="17">
        <f>SUM(AC561*F562/1000)</f>
        <v>0.23306196145447555</v>
      </c>
      <c r="AE561" s="28" cm="1">
        <f t="array" ref="AE561">SUM(Z561:AB561*F562/1000)</f>
        <v>1.0279832577507715</v>
      </c>
      <c r="AF561" s="28">
        <f t="shared" si="103"/>
        <v>-107.58333333333327</v>
      </c>
      <c r="AG561" s="17">
        <f t="shared" si="104"/>
        <v>63.08444069444451</v>
      </c>
    </row>
    <row r="562" spans="2:33" x14ac:dyDescent="0.25">
      <c r="B562" s="3" t="s">
        <v>6</v>
      </c>
      <c r="C562" s="3">
        <v>554</v>
      </c>
      <c r="D562" s="3">
        <v>554</v>
      </c>
      <c r="E562" s="10">
        <v>13.3</v>
      </c>
      <c r="F562" s="24">
        <f t="shared" si="96"/>
        <v>3.6944444444444446</v>
      </c>
      <c r="G562" s="24">
        <f t="shared" si="105"/>
        <v>3048.5277777777796</v>
      </c>
      <c r="H562" s="17">
        <f t="shared" si="106"/>
        <v>-8.3333333333333287E-2</v>
      </c>
      <c r="I562" s="17">
        <f t="shared" si="98"/>
        <v>8.3333333333333287E-2</v>
      </c>
      <c r="J562" s="17">
        <f t="shared" si="107"/>
        <v>-0.29999999999999982</v>
      </c>
      <c r="U562">
        <f>IF(E562&lt;1,1,0)</f>
        <v>0</v>
      </c>
      <c r="V562">
        <f>IF(U562=1,"",E562)</f>
        <v>13.3</v>
      </c>
      <c r="W562">
        <f t="shared" si="97"/>
        <v>3.6944444444444446</v>
      </c>
      <c r="Y562" s="17">
        <f t="shared" si="99"/>
        <v>-35.861111111111299</v>
      </c>
      <c r="Z562" s="17">
        <f t="shared" si="100"/>
        <v>35.861111111111299</v>
      </c>
      <c r="AA562" s="29">
        <f t="shared" si="101"/>
        <v>164.64123000000001</v>
      </c>
      <c r="AB562" s="30">
        <f>SUM(0.5*$Y$4*$AA$4*$AB$4*F563^2)</f>
        <v>5.8466573611111112</v>
      </c>
      <c r="AC562" s="17">
        <f t="shared" si="102"/>
        <v>134.62677624999981</v>
      </c>
      <c r="AD562" s="17">
        <f>SUM(AC562*F563/1000)</f>
        <v>0.48989188024305486</v>
      </c>
      <c r="AE562" s="28" cm="1">
        <f t="array" ref="AE562">SUM(Z562:AB562*F563/1000)</f>
        <v>0.75088107777392055</v>
      </c>
      <c r="AF562" s="28">
        <f t="shared" si="103"/>
        <v>-35.861111111111299</v>
      </c>
      <c r="AG562" s="17">
        <f t="shared" si="104"/>
        <v>134.62677624999981</v>
      </c>
    </row>
    <row r="563" spans="2:33" x14ac:dyDescent="0.25">
      <c r="B563" s="3" t="s">
        <v>6</v>
      </c>
      <c r="C563" s="3">
        <v>555</v>
      </c>
      <c r="D563" s="3">
        <v>555</v>
      </c>
      <c r="E563" s="10">
        <v>13.1</v>
      </c>
      <c r="F563" s="24">
        <f t="shared" si="96"/>
        <v>3.6388888888888888</v>
      </c>
      <c r="G563" s="24">
        <f t="shared" si="105"/>
        <v>3052.1666666666683</v>
      </c>
      <c r="H563" s="17">
        <f t="shared" si="106"/>
        <v>-2.7777777777777925E-2</v>
      </c>
      <c r="I563" s="17">
        <f t="shared" si="98"/>
        <v>2.7777777777777925E-2</v>
      </c>
      <c r="J563" s="17">
        <f t="shared" si="107"/>
        <v>-0.10000000000000053</v>
      </c>
      <c r="U563">
        <f>IF(E563&lt;1,1,0)</f>
        <v>0</v>
      </c>
      <c r="V563">
        <f>IF(U563=1,"",E563)</f>
        <v>13.1</v>
      </c>
      <c r="W563">
        <f t="shared" si="97"/>
        <v>3.6388888888888888</v>
      </c>
      <c r="Y563" s="17">
        <f t="shared" si="99"/>
        <v>35.861111111111299</v>
      </c>
      <c r="Z563" s="17">
        <f t="shared" si="100"/>
        <v>35.861111111111299</v>
      </c>
      <c r="AA563" s="29">
        <f t="shared" si="101"/>
        <v>164.64123000000001</v>
      </c>
      <c r="AB563" s="30">
        <f>SUM(0.5*$Y$4*$AA$4*$AB$4*F564^2)</f>
        <v>5.8466573611111112</v>
      </c>
      <c r="AC563" s="17">
        <f t="shared" si="102"/>
        <v>206.34899847222243</v>
      </c>
      <c r="AD563" s="17">
        <f>SUM(AC563*F564/1000)</f>
        <v>0.75088107777392055</v>
      </c>
      <c r="AE563" s="28" cm="1">
        <f t="array" ref="AE563">SUM(Z563:AB563*F564/1000)</f>
        <v>0.75088107777392055</v>
      </c>
      <c r="AF563" s="28">
        <f t="shared" si="103"/>
        <v>35.861111111111299</v>
      </c>
      <c r="AG563" s="17">
        <f t="shared" si="104"/>
        <v>206.34899847222243</v>
      </c>
    </row>
    <row r="564" spans="2:33" x14ac:dyDescent="0.25">
      <c r="B564" s="3" t="s">
        <v>6</v>
      </c>
      <c r="C564" s="3">
        <v>556</v>
      </c>
      <c r="D564" s="3">
        <v>556</v>
      </c>
      <c r="E564" s="10">
        <v>13.1</v>
      </c>
      <c r="F564" s="24">
        <f t="shared" si="96"/>
        <v>3.6388888888888888</v>
      </c>
      <c r="G564" s="24">
        <f t="shared" si="105"/>
        <v>3055.805555555557</v>
      </c>
      <c r="H564" s="17">
        <f t="shared" si="106"/>
        <v>2.7777777777777925E-2</v>
      </c>
      <c r="I564" s="17">
        <f t="shared" si="98"/>
        <v>2.7777777777777925E-2</v>
      </c>
      <c r="J564" s="17">
        <f t="shared" si="107"/>
        <v>0.10000000000000053</v>
      </c>
      <c r="U564">
        <f>IF(E564&lt;1,1,0)</f>
        <v>0</v>
      </c>
      <c r="V564">
        <f>IF(U564=1,"",E564)</f>
        <v>13.1</v>
      </c>
      <c r="W564">
        <f t="shared" si="97"/>
        <v>3.6388888888888888</v>
      </c>
      <c r="Y564" s="17">
        <f t="shared" si="99"/>
        <v>125.51388888888907</v>
      </c>
      <c r="Z564" s="17">
        <f t="shared" si="100"/>
        <v>125.51388888888907</v>
      </c>
      <c r="AA564" s="29">
        <f t="shared" si="101"/>
        <v>164.64123000000001</v>
      </c>
      <c r="AB564" s="30">
        <f>SUM(0.5*$Y$4*$AA$4*$AB$4*F565^2)</f>
        <v>6.0265440277777778</v>
      </c>
      <c r="AC564" s="17">
        <f t="shared" si="102"/>
        <v>296.18166291666688</v>
      </c>
      <c r="AD564" s="17">
        <f>SUM(AC564*F565/1000)</f>
        <v>1.0942266991087972</v>
      </c>
      <c r="AE564" s="28" cm="1">
        <f t="array" ref="AE564">SUM(Z564:AB564*F565/1000)</f>
        <v>1.094226699108797</v>
      </c>
      <c r="AF564" s="28">
        <f t="shared" si="103"/>
        <v>125.51388888888907</v>
      </c>
      <c r="AG564" s="17">
        <f t="shared" si="104"/>
        <v>296.18166291666688</v>
      </c>
    </row>
    <row r="565" spans="2:33" x14ac:dyDescent="0.25">
      <c r="B565" s="3" t="s">
        <v>6</v>
      </c>
      <c r="C565" s="3">
        <v>557</v>
      </c>
      <c r="D565" s="3">
        <v>557</v>
      </c>
      <c r="E565" s="10">
        <v>13.3</v>
      </c>
      <c r="F565" s="24">
        <f t="shared" si="96"/>
        <v>3.6944444444444446</v>
      </c>
      <c r="G565" s="24">
        <f t="shared" si="105"/>
        <v>3059.5000000000014</v>
      </c>
      <c r="H565" s="17">
        <f t="shared" si="106"/>
        <v>9.7222222222222363E-2</v>
      </c>
      <c r="I565" s="17">
        <f t="shared" si="98"/>
        <v>9.7222222222222363E-2</v>
      </c>
      <c r="J565" s="17">
        <f t="shared" si="107"/>
        <v>0.35000000000000053</v>
      </c>
      <c r="U565">
        <f>IF(E565&lt;1,1,0)</f>
        <v>0</v>
      </c>
      <c r="V565">
        <f>IF(U565=1,"",E565)</f>
        <v>13.3</v>
      </c>
      <c r="W565">
        <f t="shared" si="97"/>
        <v>3.6944444444444446</v>
      </c>
      <c r="Y565" s="17">
        <f t="shared" si="99"/>
        <v>215.16666666666654</v>
      </c>
      <c r="Z565" s="17">
        <f t="shared" si="100"/>
        <v>215.16666666666654</v>
      </c>
      <c r="AA565" s="29">
        <f t="shared" si="101"/>
        <v>164.64123000000001</v>
      </c>
      <c r="AB565" s="30">
        <f>SUM(0.5*$Y$4*$AA$4*$AB$4*F566^2)</f>
        <v>6.4881850000000005</v>
      </c>
      <c r="AC565" s="17">
        <f t="shared" si="102"/>
        <v>386.29608166666657</v>
      </c>
      <c r="AD565" s="17">
        <f>SUM(AC565*F566/1000)</f>
        <v>1.4808016463888884</v>
      </c>
      <c r="AE565" s="28" cm="1">
        <f t="array" ref="AE565">SUM(Z565:AB565*F566/1000)</f>
        <v>1.4808016463888887</v>
      </c>
      <c r="AF565" s="28">
        <f t="shared" si="103"/>
        <v>215.16666666666654</v>
      </c>
      <c r="AG565" s="17">
        <f t="shared" si="104"/>
        <v>386.29608166666657</v>
      </c>
    </row>
    <row r="566" spans="2:33" x14ac:dyDescent="0.25">
      <c r="B566" s="3" t="s">
        <v>6</v>
      </c>
      <c r="C566" s="3">
        <v>558</v>
      </c>
      <c r="D566" s="3">
        <v>558</v>
      </c>
      <c r="E566" s="10">
        <v>13.8</v>
      </c>
      <c r="F566" s="24">
        <f t="shared" si="96"/>
        <v>3.8333333333333335</v>
      </c>
      <c r="G566" s="24">
        <f t="shared" si="105"/>
        <v>3063.3333333333348</v>
      </c>
      <c r="H566" s="17">
        <f t="shared" si="106"/>
        <v>0.16666666666666657</v>
      </c>
      <c r="I566" s="17">
        <f t="shared" si="98"/>
        <v>0.16666666666666657</v>
      </c>
      <c r="J566" s="17">
        <f t="shared" si="107"/>
        <v>0.59999999999999964</v>
      </c>
      <c r="U566">
        <f>IF(E566&lt;1,1,0)</f>
        <v>0</v>
      </c>
      <c r="V566">
        <f>IF(U566=1,"",E566)</f>
        <v>13.8</v>
      </c>
      <c r="W566">
        <f t="shared" si="97"/>
        <v>3.8333333333333335</v>
      </c>
      <c r="Y566" s="17">
        <f t="shared" si="99"/>
        <v>484.12499999999983</v>
      </c>
      <c r="Z566" s="17">
        <f t="shared" si="100"/>
        <v>484.12499999999983</v>
      </c>
      <c r="AA566" s="29">
        <f t="shared" si="101"/>
        <v>164.64123000000001</v>
      </c>
      <c r="AB566" s="30">
        <f>SUM(0.5*$Y$4*$AA$4*$AB$4*F567^2)</f>
        <v>7.1631006944444442</v>
      </c>
      <c r="AC566" s="17">
        <f t="shared" si="102"/>
        <v>655.92933069444427</v>
      </c>
      <c r="AD566" s="17">
        <f>SUM(AC566*F567/1000)</f>
        <v>2.6419375819637341</v>
      </c>
      <c r="AE566" s="28" cm="1">
        <f t="array" ref="AE566">SUM(Z566:AB566*F567/1000)</f>
        <v>2.6419375819637336</v>
      </c>
      <c r="AF566" s="28">
        <f t="shared" si="103"/>
        <v>484.12499999999983</v>
      </c>
      <c r="AG566" s="17">
        <f t="shared" si="104"/>
        <v>655.92933069444427</v>
      </c>
    </row>
    <row r="567" spans="2:33" x14ac:dyDescent="0.25">
      <c r="B567" s="3" t="s">
        <v>6</v>
      </c>
      <c r="C567" s="3">
        <v>559</v>
      </c>
      <c r="D567" s="3">
        <v>559</v>
      </c>
      <c r="E567" s="10">
        <v>14.5</v>
      </c>
      <c r="F567" s="24">
        <f t="shared" si="96"/>
        <v>4.0277777777777777</v>
      </c>
      <c r="G567" s="24">
        <f t="shared" si="105"/>
        <v>3067.3611111111127</v>
      </c>
      <c r="H567" s="17">
        <f t="shared" si="106"/>
        <v>0.37499999999999989</v>
      </c>
      <c r="I567" s="17">
        <f t="shared" si="98"/>
        <v>0.37499999999999989</v>
      </c>
      <c r="J567" s="17">
        <f t="shared" si="107"/>
        <v>1.3499999999999996</v>
      </c>
      <c r="U567">
        <f>IF(E567&lt;1,1,0)</f>
        <v>0</v>
      </c>
      <c r="V567">
        <f>IF(U567=1,"",E567)</f>
        <v>14.5</v>
      </c>
      <c r="W567">
        <f t="shared" si="97"/>
        <v>4.0277777777777777</v>
      </c>
      <c r="Y567" s="17">
        <f t="shared" si="99"/>
        <v>448.26388888888886</v>
      </c>
      <c r="Z567" s="17">
        <f t="shared" si="100"/>
        <v>448.26388888888886</v>
      </c>
      <c r="AA567" s="29">
        <f t="shared" si="101"/>
        <v>164.64123000000001</v>
      </c>
      <c r="AB567" s="30">
        <f>SUM(0.5*$Y$4*$AA$4*$AB$4*F568^2)</f>
        <v>9.2754062499999996</v>
      </c>
      <c r="AC567" s="17">
        <f t="shared" si="102"/>
        <v>622.18052513888881</v>
      </c>
      <c r="AD567" s="17">
        <f>SUM(AC567*F568/1000)</f>
        <v>2.851660740219907</v>
      </c>
      <c r="AE567" s="28" cm="1">
        <f t="array" ref="AE567">SUM(Z567:AB567*F568/1000)</f>
        <v>2.8516607402199075</v>
      </c>
      <c r="AF567" s="28">
        <f t="shared" si="103"/>
        <v>448.26388888888886</v>
      </c>
      <c r="AG567" s="17">
        <f t="shared" si="104"/>
        <v>622.18052513888881</v>
      </c>
    </row>
    <row r="568" spans="2:33" x14ac:dyDescent="0.25">
      <c r="B568" s="3" t="s">
        <v>6</v>
      </c>
      <c r="C568" s="3">
        <v>560</v>
      </c>
      <c r="D568" s="3">
        <v>560</v>
      </c>
      <c r="E568" s="10">
        <v>16.5</v>
      </c>
      <c r="F568" s="24">
        <f t="shared" si="96"/>
        <v>4.583333333333333</v>
      </c>
      <c r="G568" s="24">
        <f t="shared" si="105"/>
        <v>3071.9444444444462</v>
      </c>
      <c r="H568" s="17">
        <f t="shared" si="106"/>
        <v>0.34722222222222221</v>
      </c>
      <c r="I568" s="17">
        <f t="shared" si="98"/>
        <v>0.34722222222222221</v>
      </c>
      <c r="J568" s="17">
        <f t="shared" si="107"/>
        <v>1.25</v>
      </c>
      <c r="U568">
        <f>IF(E568&lt;1,1,0)</f>
        <v>0</v>
      </c>
      <c r="V568">
        <f>IF(U568=1,"",E568)</f>
        <v>16.5</v>
      </c>
      <c r="W568">
        <f t="shared" si="97"/>
        <v>4.583333333333333</v>
      </c>
      <c r="Y568" s="17">
        <f t="shared" si="99"/>
        <v>89.652777777777786</v>
      </c>
      <c r="Z568" s="17">
        <f t="shared" si="100"/>
        <v>89.652777777777786</v>
      </c>
      <c r="AA568" s="29">
        <f t="shared" si="101"/>
        <v>164.64123000000001</v>
      </c>
      <c r="AB568" s="30">
        <f>SUM(0.5*$Y$4*$AA$4*$AB$4*F569^2)</f>
        <v>9.8460694444444439</v>
      </c>
      <c r="AC568" s="17">
        <f t="shared" si="102"/>
        <v>264.1400772222222</v>
      </c>
      <c r="AD568" s="17">
        <f>SUM(AC568*F569/1000)</f>
        <v>1.2473281424382714</v>
      </c>
      <c r="AE568" s="28" cm="1">
        <f t="array" ref="AE568">SUM(Z568:AB568*F569/1000)</f>
        <v>1.2473281424382716</v>
      </c>
      <c r="AF568" s="28">
        <f t="shared" si="103"/>
        <v>89.652777777777786</v>
      </c>
      <c r="AG568" s="17">
        <f t="shared" si="104"/>
        <v>264.1400772222222</v>
      </c>
    </row>
    <row r="569" spans="2:33" x14ac:dyDescent="0.25">
      <c r="B569" s="3" t="s">
        <v>6</v>
      </c>
      <c r="C569" s="3">
        <v>561</v>
      </c>
      <c r="D569" s="3">
        <v>561</v>
      </c>
      <c r="E569" s="10">
        <v>17</v>
      </c>
      <c r="F569" s="24">
        <f t="shared" si="96"/>
        <v>4.7222222222222223</v>
      </c>
      <c r="G569" s="24">
        <f t="shared" si="105"/>
        <v>3076.6666666666683</v>
      </c>
      <c r="H569" s="17">
        <f t="shared" si="106"/>
        <v>6.9444444444444448E-2</v>
      </c>
      <c r="I569" s="17">
        <f t="shared" si="98"/>
        <v>6.9444444444444448E-2</v>
      </c>
      <c r="J569" s="17">
        <f t="shared" si="107"/>
        <v>0.25</v>
      </c>
      <c r="U569">
        <f>IF(E569&lt;1,1,0)</f>
        <v>0</v>
      </c>
      <c r="V569">
        <f>IF(U569=1,"",E569)</f>
        <v>17</v>
      </c>
      <c r="W569">
        <f t="shared" si="97"/>
        <v>4.7222222222222223</v>
      </c>
      <c r="Y569" s="17">
        <f t="shared" si="99"/>
        <v>0</v>
      </c>
      <c r="Z569" s="17">
        <f t="shared" si="100"/>
        <v>0</v>
      </c>
      <c r="AA569" s="29">
        <f t="shared" si="101"/>
        <v>164.64123000000001</v>
      </c>
      <c r="AB569" s="30">
        <f>SUM(0.5*$Y$4*$AA$4*$AB$4*F570^2)</f>
        <v>9.8460694444444439</v>
      </c>
      <c r="AC569" s="17">
        <f t="shared" si="102"/>
        <v>174.48729944444446</v>
      </c>
      <c r="AD569" s="17">
        <f>SUM(AC569*F570/1000)</f>
        <v>0.82396780293209881</v>
      </c>
      <c r="AE569" s="28" cm="1">
        <f t="array" ref="AE569">SUM(Z569:AB569*F570/1000)</f>
        <v>0.82396780293209881</v>
      </c>
      <c r="AF569" s="28">
        <f t="shared" si="103"/>
        <v>0</v>
      </c>
      <c r="AG569" s="17">
        <f t="shared" si="104"/>
        <v>174.48729944444446</v>
      </c>
    </row>
    <row r="570" spans="2:33" x14ac:dyDescent="0.25">
      <c r="B570" s="3" t="s">
        <v>6</v>
      </c>
      <c r="C570" s="3">
        <v>562</v>
      </c>
      <c r="D570" s="3">
        <v>562</v>
      </c>
      <c r="E570" s="10">
        <v>17</v>
      </c>
      <c r="F570" s="24">
        <f t="shared" si="96"/>
        <v>4.7222222222222223</v>
      </c>
      <c r="G570" s="24">
        <f t="shared" si="105"/>
        <v>3081.3888888888905</v>
      </c>
      <c r="H570" s="17">
        <f t="shared" si="106"/>
        <v>0</v>
      </c>
      <c r="I570" s="17">
        <f t="shared" si="98"/>
        <v>0</v>
      </c>
      <c r="J570" s="17">
        <f t="shared" si="107"/>
        <v>0</v>
      </c>
      <c r="U570">
        <f>IF(E570&lt;1,1,0)</f>
        <v>0</v>
      </c>
      <c r="V570">
        <f>IF(U570=1,"",E570)</f>
        <v>17</v>
      </c>
      <c r="W570">
        <f t="shared" si="97"/>
        <v>4.7222222222222223</v>
      </c>
      <c r="Y570" s="17">
        <f t="shared" si="99"/>
        <v>-286.8888888888888</v>
      </c>
      <c r="Z570" s="17">
        <f t="shared" si="100"/>
        <v>286.8888888888888</v>
      </c>
      <c r="AA570" s="29">
        <f t="shared" si="101"/>
        <v>164.64123000000001</v>
      </c>
      <c r="AB570" s="30">
        <f>SUM(0.5*$Y$4*$AA$4*$AB$4*F571^2)</f>
        <v>9.8460694444444439</v>
      </c>
      <c r="AC570" s="17">
        <f t="shared" si="102"/>
        <v>-112.40158944444435</v>
      </c>
      <c r="AD570" s="17">
        <f>SUM(AC570*F571/1000)</f>
        <v>-0.53078528348765397</v>
      </c>
      <c r="AE570" s="28" cm="1">
        <f t="array" ref="AE570">SUM(Z570:AB570*F571/1000)</f>
        <v>2.178720889351851</v>
      </c>
      <c r="AF570" s="28">
        <f t="shared" si="103"/>
        <v>-286.8888888888888</v>
      </c>
      <c r="AG570" s="17">
        <f t="shared" si="104"/>
        <v>-112.40158944444435</v>
      </c>
    </row>
    <row r="571" spans="2:33" x14ac:dyDescent="0.25">
      <c r="B571" s="3" t="s">
        <v>6</v>
      </c>
      <c r="C571" s="3">
        <v>563</v>
      </c>
      <c r="D571" s="3">
        <v>563</v>
      </c>
      <c r="E571" s="10">
        <v>17</v>
      </c>
      <c r="F571" s="24">
        <f t="shared" si="96"/>
        <v>4.7222222222222223</v>
      </c>
      <c r="G571" s="24">
        <f t="shared" si="105"/>
        <v>3086.1111111111127</v>
      </c>
      <c r="H571" s="17">
        <f t="shared" si="106"/>
        <v>-0.22222222222222215</v>
      </c>
      <c r="I571" s="17">
        <f t="shared" si="98"/>
        <v>0.22222222222222215</v>
      </c>
      <c r="J571" s="17">
        <f t="shared" si="107"/>
        <v>-0.79999999999999982</v>
      </c>
      <c r="U571">
        <f>IF(E571&lt;1,1,0)</f>
        <v>0</v>
      </c>
      <c r="V571">
        <f>IF(U571=1,"",E571)</f>
        <v>17</v>
      </c>
      <c r="W571">
        <f t="shared" si="97"/>
        <v>4.7222222222222223</v>
      </c>
      <c r="Y571" s="17">
        <f t="shared" si="99"/>
        <v>-1237.2083333333335</v>
      </c>
      <c r="Z571" s="17">
        <f t="shared" si="100"/>
        <v>1237.2083333333335</v>
      </c>
      <c r="AA571" s="29">
        <f t="shared" si="101"/>
        <v>164.64123000000001</v>
      </c>
      <c r="AB571" s="30">
        <f>SUM(0.5*$Y$4*$AA$4*$AB$4*F572^2)</f>
        <v>8.0799094444444446</v>
      </c>
      <c r="AC571" s="17">
        <f t="shared" si="102"/>
        <v>-1064.4871938888891</v>
      </c>
      <c r="AD571" s="17">
        <f>SUM(AC571*F572/1000)</f>
        <v>-4.5536396627469147</v>
      </c>
      <c r="AE571" s="28" cm="1">
        <f t="array" ref="AE571">SUM(Z571:AB571*F572/1000)</f>
        <v>6.0313649668827169</v>
      </c>
      <c r="AF571" s="28">
        <f t="shared" si="103"/>
        <v>-1237.2083333333335</v>
      </c>
      <c r="AG571" s="17">
        <f t="shared" si="104"/>
        <v>-1064.4871938888891</v>
      </c>
    </row>
    <row r="572" spans="2:33" x14ac:dyDescent="0.25">
      <c r="B572" s="3" t="s">
        <v>6</v>
      </c>
      <c r="C572" s="3">
        <v>564</v>
      </c>
      <c r="D572" s="3">
        <v>564</v>
      </c>
      <c r="E572" s="10">
        <v>15.4</v>
      </c>
      <c r="F572" s="24">
        <f t="shared" si="96"/>
        <v>4.2777777777777777</v>
      </c>
      <c r="G572" s="24">
        <f t="shared" si="105"/>
        <v>3090.3888888888905</v>
      </c>
      <c r="H572" s="17">
        <f t="shared" si="106"/>
        <v>-0.95833333333333337</v>
      </c>
      <c r="I572" s="17">
        <f t="shared" si="98"/>
        <v>0.95833333333333337</v>
      </c>
      <c r="J572" s="17">
        <f t="shared" si="107"/>
        <v>-3.45</v>
      </c>
      <c r="U572">
        <f>IF(E572&lt;1,1,0)</f>
        <v>0</v>
      </c>
      <c r="V572">
        <f>IF(U572=1,"",E572)</f>
        <v>15.4</v>
      </c>
      <c r="W572">
        <f t="shared" si="97"/>
        <v>4.2777777777777777</v>
      </c>
      <c r="Y572" s="17">
        <f t="shared" si="99"/>
        <v>-1900.6388888888889</v>
      </c>
      <c r="Z572" s="17">
        <f t="shared" si="100"/>
        <v>1900.6388888888889</v>
      </c>
      <c r="AA572" s="29">
        <f t="shared" si="101"/>
        <v>164.64123000000001</v>
      </c>
      <c r="AB572" s="30">
        <f>SUM(0.5*$Y$4*$AA$4*$AB$4*F573^2)</f>
        <v>3.4754240277777773</v>
      </c>
      <c r="AC572" s="17">
        <f t="shared" si="102"/>
        <v>-1732.5222348611112</v>
      </c>
      <c r="AD572" s="17">
        <f>SUM(AC572*F573/1000)</f>
        <v>-4.860687381138117</v>
      </c>
      <c r="AE572" s="28" cm="1">
        <f t="array" ref="AE572">SUM(Z572:AB572*F573/1000)</f>
        <v>5.8040086065162031</v>
      </c>
      <c r="AF572" s="28">
        <f t="shared" si="103"/>
        <v>-1900.6388888888889</v>
      </c>
      <c r="AG572" s="17">
        <f t="shared" si="104"/>
        <v>-1732.5222348611112</v>
      </c>
    </row>
    <row r="573" spans="2:33" x14ac:dyDescent="0.25">
      <c r="B573" s="3" t="s">
        <v>6</v>
      </c>
      <c r="C573" s="3">
        <v>565</v>
      </c>
      <c r="D573" s="3">
        <v>565</v>
      </c>
      <c r="E573" s="10">
        <v>10.1</v>
      </c>
      <c r="F573" s="24">
        <f t="shared" si="96"/>
        <v>2.8055555555555554</v>
      </c>
      <c r="G573" s="24">
        <f t="shared" si="105"/>
        <v>3093.1944444444462</v>
      </c>
      <c r="H573" s="17">
        <f t="shared" si="106"/>
        <v>-1.4722222222222223</v>
      </c>
      <c r="I573" s="17">
        <f t="shared" si="98"/>
        <v>1.4722222222222223</v>
      </c>
      <c r="J573" s="17">
        <f t="shared" si="107"/>
        <v>-5.3000000000000007</v>
      </c>
      <c r="U573">
        <f>IF(E573&lt;1,1,0)</f>
        <v>0</v>
      </c>
      <c r="V573">
        <f>IF(U573=1,"",E573)</f>
        <v>10.1</v>
      </c>
      <c r="W573">
        <f t="shared" si="97"/>
        <v>2.8055555555555554</v>
      </c>
      <c r="Y573" s="17">
        <f t="shared" si="99"/>
        <v>-1810.9861111111111</v>
      </c>
      <c r="Z573" s="17">
        <f t="shared" si="100"/>
        <v>1810.9861111111111</v>
      </c>
      <c r="AA573" s="29">
        <f t="shared" si="101"/>
        <v>164.64123000000001</v>
      </c>
      <c r="AB573" s="30">
        <f>SUM(0.5*$Y$4*$AA$4*$AB$4*F574^2)</f>
        <v>0.78495999999999988</v>
      </c>
      <c r="AC573" s="17">
        <f t="shared" si="102"/>
        <v>-1645.5599211111112</v>
      </c>
      <c r="AD573" s="17">
        <f>SUM(AC573*F574/1000)</f>
        <v>-2.194079894814815</v>
      </c>
      <c r="AE573" s="28" cm="1">
        <f t="array" ref="AE573">SUM(Z573:AB573*F574/1000)</f>
        <v>2.6352164014814807</v>
      </c>
      <c r="AF573" s="28">
        <f t="shared" si="103"/>
        <v>-1810.9861111111111</v>
      </c>
      <c r="AG573" s="17">
        <f t="shared" si="104"/>
        <v>-1645.5599211111112</v>
      </c>
    </row>
    <row r="574" spans="2:33" x14ac:dyDescent="0.25">
      <c r="B574" s="3" t="s">
        <v>6</v>
      </c>
      <c r="C574" s="3">
        <v>566</v>
      </c>
      <c r="D574" s="3">
        <v>566</v>
      </c>
      <c r="E574" s="10">
        <v>4.8</v>
      </c>
      <c r="F574" s="24">
        <f t="shared" si="96"/>
        <v>1.3333333333333333</v>
      </c>
      <c r="G574" s="24">
        <f t="shared" si="105"/>
        <v>3094.5277777777796</v>
      </c>
      <c r="H574" s="17">
        <f t="shared" si="106"/>
        <v>-1.4027777777777777</v>
      </c>
      <c r="I574" s="17">
        <f t="shared" si="98"/>
        <v>1.4027777777777777</v>
      </c>
      <c r="J574" s="17">
        <f t="shared" si="107"/>
        <v>-5.05</v>
      </c>
      <c r="U574">
        <f>IF(E574&lt;1,1,0)</f>
        <v>0</v>
      </c>
      <c r="V574">
        <f>IF(U574=1,"",E574)</f>
        <v>4.8</v>
      </c>
      <c r="W574">
        <f t="shared" si="97"/>
        <v>1.3333333333333333</v>
      </c>
      <c r="Y574" s="17">
        <f t="shared" si="99"/>
        <v>-860.66666666666663</v>
      </c>
      <c r="Z574" s="17">
        <f t="shared" si="100"/>
        <v>860.66666666666663</v>
      </c>
      <c r="AA574" s="29">
        <f t="shared" si="101"/>
        <v>164.64123000000001</v>
      </c>
      <c r="AB574" s="30">
        <f>SUM(0.5*$Y$4*$AA$4*$AB$4*F575^2)</f>
        <v>0</v>
      </c>
      <c r="AC574" s="17">
        <f t="shared" si="102"/>
        <v>-696.02543666666656</v>
      </c>
      <c r="AD574" s="17">
        <f>SUM(AC574*F575/1000)</f>
        <v>0</v>
      </c>
      <c r="AE574" s="28" cm="1">
        <f t="array" ref="AE574">SUM(Z574:AB574*F575/1000)</f>
        <v>0</v>
      </c>
      <c r="AF574" s="28">
        <f t="shared" si="103"/>
        <v>-860.66666666666663</v>
      </c>
      <c r="AG574" s="17">
        <f t="shared" si="104"/>
        <v>-696.02543666666656</v>
      </c>
    </row>
    <row r="575" spans="2:33" x14ac:dyDescent="0.25">
      <c r="B575" s="3" t="s">
        <v>6</v>
      </c>
      <c r="C575" s="3">
        <v>567</v>
      </c>
      <c r="D575" s="3">
        <v>567</v>
      </c>
      <c r="E575" s="10">
        <v>0</v>
      </c>
      <c r="F575" s="24">
        <f t="shared" si="96"/>
        <v>0</v>
      </c>
      <c r="G575" s="24">
        <f t="shared" si="105"/>
        <v>3094.5277777777796</v>
      </c>
      <c r="H575" s="17">
        <f t="shared" si="106"/>
        <v>-0.66666666666666663</v>
      </c>
      <c r="I575" s="17">
        <f t="shared" si="98"/>
        <v>0.66666666666666663</v>
      </c>
      <c r="J575" s="17">
        <f t="shared" si="107"/>
        <v>-2.4</v>
      </c>
      <c r="U575">
        <f>IF(E575&lt;1,1,0)</f>
        <v>1</v>
      </c>
      <c r="V575" t="str">
        <f>IF(U575=1,"",E575)</f>
        <v/>
      </c>
      <c r="W575">
        <f t="shared" si="97"/>
        <v>0</v>
      </c>
      <c r="Y575" s="17">
        <f t="shared" si="99"/>
        <v>0</v>
      </c>
      <c r="Z575" s="17">
        <f t="shared" si="100"/>
        <v>0</v>
      </c>
      <c r="AA575" s="29">
        <f t="shared" si="101"/>
        <v>164.64123000000001</v>
      </c>
      <c r="AB575" s="30">
        <f>SUM(0.5*$Y$4*$AA$4*$AB$4*F576^2)</f>
        <v>0</v>
      </c>
      <c r="AC575" s="17">
        <f t="shared" si="102"/>
        <v>164.64123000000001</v>
      </c>
      <c r="AD575" s="17">
        <f>SUM(AC575*F576/1000)</f>
        <v>0</v>
      </c>
      <c r="AE575" s="28" cm="1">
        <f t="array" ref="AE575">SUM(Z575:AB575*F576/1000)</f>
        <v>0</v>
      </c>
      <c r="AF575" s="28">
        <f t="shared" si="103"/>
        <v>0</v>
      </c>
      <c r="AG575" s="17">
        <f t="shared" si="104"/>
        <v>164.64123000000001</v>
      </c>
    </row>
    <row r="576" spans="2:33" x14ac:dyDescent="0.25">
      <c r="B576" s="3" t="s">
        <v>6</v>
      </c>
      <c r="C576" s="3">
        <v>568</v>
      </c>
      <c r="D576" s="3">
        <v>568</v>
      </c>
      <c r="E576" s="10">
        <v>0</v>
      </c>
      <c r="F576" s="24">
        <f t="shared" si="96"/>
        <v>0</v>
      </c>
      <c r="G576" s="24">
        <f t="shared" si="105"/>
        <v>3094.5277777777796</v>
      </c>
      <c r="H576" s="17">
        <f t="shared" si="106"/>
        <v>0</v>
      </c>
      <c r="I576" s="17">
        <f t="shared" si="98"/>
        <v>0</v>
      </c>
      <c r="J576" s="17">
        <f t="shared" si="107"/>
        <v>0</v>
      </c>
      <c r="U576">
        <f>IF(E576&lt;1,1,0)</f>
        <v>1</v>
      </c>
      <c r="V576" t="str">
        <f>IF(U576=1,"",E576)</f>
        <v/>
      </c>
      <c r="W576">
        <f t="shared" si="97"/>
        <v>0</v>
      </c>
      <c r="Y576" s="17">
        <f t="shared" si="99"/>
        <v>0</v>
      </c>
      <c r="Z576" s="17">
        <f t="shared" si="100"/>
        <v>0</v>
      </c>
      <c r="AA576" s="29">
        <f t="shared" si="101"/>
        <v>164.64123000000001</v>
      </c>
      <c r="AB576" s="30">
        <f>SUM(0.5*$Y$4*$AA$4*$AB$4*F577^2)</f>
        <v>0</v>
      </c>
      <c r="AC576" s="17">
        <f t="shared" si="102"/>
        <v>164.64123000000001</v>
      </c>
      <c r="AD576" s="17">
        <f>SUM(AC576*F577/1000)</f>
        <v>0</v>
      </c>
      <c r="AE576" s="28" cm="1">
        <f t="array" ref="AE576">SUM(Z576:AB576*F577/1000)</f>
        <v>0</v>
      </c>
      <c r="AF576" s="28">
        <f t="shared" si="103"/>
        <v>0</v>
      </c>
      <c r="AG576" s="17">
        <f t="shared" si="104"/>
        <v>164.64123000000001</v>
      </c>
    </row>
    <row r="577" spans="2:33" x14ac:dyDescent="0.25">
      <c r="B577" s="3" t="s">
        <v>6</v>
      </c>
      <c r="C577" s="3">
        <v>569</v>
      </c>
      <c r="D577" s="3">
        <v>569</v>
      </c>
      <c r="E577" s="10">
        <v>0</v>
      </c>
      <c r="F577" s="24">
        <f t="shared" si="96"/>
        <v>0</v>
      </c>
      <c r="G577" s="24">
        <f t="shared" si="105"/>
        <v>3094.5277777777796</v>
      </c>
      <c r="H577" s="17">
        <f t="shared" si="106"/>
        <v>0</v>
      </c>
      <c r="I577" s="17">
        <f t="shared" si="98"/>
        <v>0</v>
      </c>
      <c r="J577" s="17">
        <f t="shared" si="107"/>
        <v>0</v>
      </c>
      <c r="U577">
        <f>IF(E577&lt;1,1,0)</f>
        <v>1</v>
      </c>
      <c r="V577" t="str">
        <f>IF(U577=1,"",E577)</f>
        <v/>
      </c>
      <c r="W577">
        <f t="shared" si="97"/>
        <v>0</v>
      </c>
      <c r="Y577" s="17">
        <f t="shared" si="99"/>
        <v>0</v>
      </c>
      <c r="Z577" s="17">
        <f t="shared" si="100"/>
        <v>0</v>
      </c>
      <c r="AA577" s="29">
        <f t="shared" si="101"/>
        <v>164.64123000000001</v>
      </c>
      <c r="AB577" s="30">
        <f>SUM(0.5*$Y$4*$AA$4*$AB$4*F578^2)</f>
        <v>0</v>
      </c>
      <c r="AC577" s="17">
        <f t="shared" si="102"/>
        <v>164.64123000000001</v>
      </c>
      <c r="AD577" s="17">
        <f>SUM(AC577*F578/1000)</f>
        <v>0</v>
      </c>
      <c r="AE577" s="28" cm="1">
        <f t="array" ref="AE577">SUM(Z577:AB577*F578/1000)</f>
        <v>0</v>
      </c>
      <c r="AF577" s="28">
        <f t="shared" si="103"/>
        <v>0</v>
      </c>
      <c r="AG577" s="17">
        <f t="shared" si="104"/>
        <v>164.64123000000001</v>
      </c>
    </row>
    <row r="578" spans="2:33" x14ac:dyDescent="0.25">
      <c r="B578" s="3" t="s">
        <v>6</v>
      </c>
      <c r="C578" s="3">
        <v>570</v>
      </c>
      <c r="D578" s="3">
        <v>570</v>
      </c>
      <c r="E578" s="10">
        <v>0</v>
      </c>
      <c r="F578" s="24">
        <f t="shared" si="96"/>
        <v>0</v>
      </c>
      <c r="G578" s="24">
        <f t="shared" si="105"/>
        <v>3094.5277777777796</v>
      </c>
      <c r="H578" s="17">
        <f t="shared" si="106"/>
        <v>0</v>
      </c>
      <c r="I578" s="17">
        <f t="shared" si="98"/>
        <v>0</v>
      </c>
      <c r="J578" s="17">
        <f t="shared" si="107"/>
        <v>0</v>
      </c>
      <c r="U578">
        <f>IF(E578&lt;1,1,0)</f>
        <v>1</v>
      </c>
      <c r="V578" t="str">
        <f>IF(U578=1,"",E578)</f>
        <v/>
      </c>
      <c r="W578">
        <f t="shared" si="97"/>
        <v>0</v>
      </c>
      <c r="Y578" s="17">
        <f t="shared" si="99"/>
        <v>0</v>
      </c>
      <c r="Z578" s="17">
        <f t="shared" si="100"/>
        <v>0</v>
      </c>
      <c r="AA578" s="29">
        <f t="shared" si="101"/>
        <v>164.64123000000001</v>
      </c>
      <c r="AB578" s="30">
        <f>SUM(0.5*$Y$4*$AA$4*$AB$4*F579^2)</f>
        <v>0</v>
      </c>
      <c r="AC578" s="17">
        <f t="shared" si="102"/>
        <v>164.64123000000001</v>
      </c>
      <c r="AD578" s="17">
        <f>SUM(AC578*F579/1000)</f>
        <v>0</v>
      </c>
      <c r="AE578" s="28" cm="1">
        <f t="array" ref="AE578">SUM(Z578:AB578*F579/1000)</f>
        <v>0</v>
      </c>
      <c r="AF578" s="28">
        <f t="shared" si="103"/>
        <v>0</v>
      </c>
      <c r="AG578" s="17">
        <f t="shared" si="104"/>
        <v>164.64123000000001</v>
      </c>
    </row>
    <row r="579" spans="2:33" x14ac:dyDescent="0.25">
      <c r="B579" s="3" t="s">
        <v>6</v>
      </c>
      <c r="C579" s="3">
        <v>571</v>
      </c>
      <c r="D579" s="3">
        <v>571</v>
      </c>
      <c r="E579" s="10">
        <v>0</v>
      </c>
      <c r="F579" s="24">
        <f t="shared" si="96"/>
        <v>0</v>
      </c>
      <c r="G579" s="24">
        <f t="shared" si="105"/>
        <v>3094.5277777777796</v>
      </c>
      <c r="H579" s="17">
        <f t="shared" si="106"/>
        <v>0</v>
      </c>
      <c r="I579" s="17">
        <f t="shared" si="98"/>
        <v>0</v>
      </c>
      <c r="J579" s="17">
        <f t="shared" si="107"/>
        <v>0</v>
      </c>
      <c r="U579">
        <f>IF(E579&lt;1,1,0)</f>
        <v>1</v>
      </c>
      <c r="V579" t="str">
        <f>IF(U579=1,"",E579)</f>
        <v/>
      </c>
      <c r="W579">
        <f t="shared" si="97"/>
        <v>0</v>
      </c>
      <c r="Y579" s="17">
        <f t="shared" si="99"/>
        <v>0</v>
      </c>
      <c r="Z579" s="17">
        <f t="shared" si="100"/>
        <v>0</v>
      </c>
      <c r="AA579" s="29">
        <f t="shared" si="101"/>
        <v>164.64123000000001</v>
      </c>
      <c r="AB579" s="30">
        <f>SUM(0.5*$Y$4*$AA$4*$AB$4*F580^2)</f>
        <v>0</v>
      </c>
      <c r="AC579" s="17">
        <f t="shared" si="102"/>
        <v>164.64123000000001</v>
      </c>
      <c r="AD579" s="17">
        <f>SUM(AC579*F580/1000)</f>
        <v>0</v>
      </c>
      <c r="AE579" s="28" cm="1">
        <f t="array" ref="AE579">SUM(Z579:AB579*F580/1000)</f>
        <v>0</v>
      </c>
      <c r="AF579" s="28">
        <f t="shared" si="103"/>
        <v>0</v>
      </c>
      <c r="AG579" s="17">
        <f t="shared" si="104"/>
        <v>164.64123000000001</v>
      </c>
    </row>
    <row r="580" spans="2:33" x14ac:dyDescent="0.25">
      <c r="B580" s="3" t="s">
        <v>6</v>
      </c>
      <c r="C580" s="3">
        <v>572</v>
      </c>
      <c r="D580" s="3">
        <v>572</v>
      </c>
      <c r="E580" s="10">
        <v>0</v>
      </c>
      <c r="F580" s="24">
        <f t="shared" si="96"/>
        <v>0</v>
      </c>
      <c r="G580" s="24">
        <f t="shared" si="105"/>
        <v>3094.5277777777796</v>
      </c>
      <c r="H580" s="17">
        <f t="shared" si="106"/>
        <v>0</v>
      </c>
      <c r="I580" s="17">
        <f t="shared" si="98"/>
        <v>0</v>
      </c>
      <c r="J580" s="17">
        <f t="shared" si="107"/>
        <v>0</v>
      </c>
      <c r="U580">
        <f>IF(E580&lt;1,1,0)</f>
        <v>1</v>
      </c>
      <c r="V580" t="str">
        <f>IF(U580=1,"",E580)</f>
        <v/>
      </c>
      <c r="W580">
        <f t="shared" si="97"/>
        <v>0</v>
      </c>
      <c r="Y580" s="17">
        <f t="shared" si="99"/>
        <v>0</v>
      </c>
      <c r="Z580" s="17">
        <f t="shared" si="100"/>
        <v>0</v>
      </c>
      <c r="AA580" s="29">
        <f t="shared" si="101"/>
        <v>164.64123000000001</v>
      </c>
      <c r="AB580" s="30">
        <f>SUM(0.5*$Y$4*$AA$4*$AB$4*F581^2)</f>
        <v>0</v>
      </c>
      <c r="AC580" s="17">
        <f t="shared" si="102"/>
        <v>164.64123000000001</v>
      </c>
      <c r="AD580" s="17">
        <f>SUM(AC580*F581/1000)</f>
        <v>0</v>
      </c>
      <c r="AE580" s="28" cm="1">
        <f t="array" ref="AE580">SUM(Z580:AB580*F581/1000)</f>
        <v>0</v>
      </c>
      <c r="AF580" s="28">
        <f t="shared" si="103"/>
        <v>0</v>
      </c>
      <c r="AG580" s="17">
        <f t="shared" si="104"/>
        <v>164.64123000000001</v>
      </c>
    </row>
    <row r="581" spans="2:33" x14ac:dyDescent="0.25">
      <c r="B581" s="3" t="s">
        <v>6</v>
      </c>
      <c r="C581" s="3">
        <v>573</v>
      </c>
      <c r="D581" s="3">
        <v>573</v>
      </c>
      <c r="E581" s="10">
        <v>0</v>
      </c>
      <c r="F581" s="24">
        <f t="shared" si="96"/>
        <v>0</v>
      </c>
      <c r="G581" s="24">
        <f t="shared" si="105"/>
        <v>3094.5277777777796</v>
      </c>
      <c r="H581" s="17">
        <f t="shared" si="106"/>
        <v>0</v>
      </c>
      <c r="I581" s="17">
        <f t="shared" si="98"/>
        <v>0</v>
      </c>
      <c r="J581" s="17">
        <f t="shared" si="107"/>
        <v>0</v>
      </c>
      <c r="U581">
        <f>IF(E581&lt;1,1,0)</f>
        <v>1</v>
      </c>
      <c r="V581" t="str">
        <f>IF(U581=1,"",E581)</f>
        <v/>
      </c>
      <c r="W581">
        <f t="shared" si="97"/>
        <v>0</v>
      </c>
      <c r="Y581" s="17">
        <f t="shared" si="99"/>
        <v>0</v>
      </c>
      <c r="Z581" s="17">
        <f t="shared" si="100"/>
        <v>0</v>
      </c>
      <c r="AA581" s="29">
        <f t="shared" si="101"/>
        <v>164.64123000000001</v>
      </c>
      <c r="AB581" s="30">
        <f>SUM(0.5*$Y$4*$AA$4*$AB$4*F582^2)</f>
        <v>0</v>
      </c>
      <c r="AC581" s="17">
        <f t="shared" si="102"/>
        <v>164.64123000000001</v>
      </c>
      <c r="AD581" s="17">
        <f>SUM(AC581*F582/1000)</f>
        <v>0</v>
      </c>
      <c r="AE581" s="28" cm="1">
        <f t="array" ref="AE581">SUM(Z581:AB581*F582/1000)</f>
        <v>0</v>
      </c>
      <c r="AF581" s="28">
        <f t="shared" si="103"/>
        <v>0</v>
      </c>
      <c r="AG581" s="17">
        <f t="shared" si="104"/>
        <v>164.64123000000001</v>
      </c>
    </row>
    <row r="582" spans="2:33" x14ac:dyDescent="0.25">
      <c r="B582" s="3" t="s">
        <v>6</v>
      </c>
      <c r="C582" s="3">
        <v>574</v>
      </c>
      <c r="D582" s="3">
        <v>574</v>
      </c>
      <c r="E582" s="10">
        <v>0</v>
      </c>
      <c r="F582" s="24">
        <f t="shared" si="96"/>
        <v>0</v>
      </c>
      <c r="G582" s="24">
        <f t="shared" si="105"/>
        <v>3094.5277777777796</v>
      </c>
      <c r="H582" s="17">
        <f t="shared" si="106"/>
        <v>0</v>
      </c>
      <c r="I582" s="17">
        <f t="shared" si="98"/>
        <v>0</v>
      </c>
      <c r="J582" s="17">
        <f t="shared" si="107"/>
        <v>0</v>
      </c>
      <c r="U582">
        <f>IF(E582&lt;1,1,0)</f>
        <v>1</v>
      </c>
      <c r="V582" t="str">
        <f>IF(U582=1,"",E582)</f>
        <v/>
      </c>
      <c r="W582">
        <f t="shared" si="97"/>
        <v>0</v>
      </c>
      <c r="Y582" s="17">
        <f t="shared" si="99"/>
        <v>0</v>
      </c>
      <c r="Z582" s="17">
        <f t="shared" si="100"/>
        <v>0</v>
      </c>
      <c r="AA582" s="29">
        <f t="shared" si="101"/>
        <v>164.64123000000001</v>
      </c>
      <c r="AB582" s="30">
        <f>SUM(0.5*$Y$4*$AA$4*$AB$4*F583^2)</f>
        <v>0</v>
      </c>
      <c r="AC582" s="17">
        <f t="shared" si="102"/>
        <v>164.64123000000001</v>
      </c>
      <c r="AD582" s="17">
        <f>SUM(AC582*F583/1000)</f>
        <v>0</v>
      </c>
      <c r="AE582" s="28" cm="1">
        <f t="array" ref="AE582">SUM(Z582:AB582*F583/1000)</f>
        <v>0</v>
      </c>
      <c r="AF582" s="28">
        <f t="shared" si="103"/>
        <v>0</v>
      </c>
      <c r="AG582" s="17">
        <f t="shared" si="104"/>
        <v>164.64123000000001</v>
      </c>
    </row>
    <row r="583" spans="2:33" x14ac:dyDescent="0.25">
      <c r="B583" s="3" t="s">
        <v>6</v>
      </c>
      <c r="C583" s="3">
        <v>575</v>
      </c>
      <c r="D583" s="3">
        <v>575</v>
      </c>
      <c r="E583" s="10">
        <v>0</v>
      </c>
      <c r="F583" s="24">
        <f t="shared" si="96"/>
        <v>0</v>
      </c>
      <c r="G583" s="24">
        <f t="shared" si="105"/>
        <v>3094.5277777777796</v>
      </c>
      <c r="H583" s="17">
        <f t="shared" si="106"/>
        <v>0</v>
      </c>
      <c r="I583" s="17">
        <f t="shared" si="98"/>
        <v>0</v>
      </c>
      <c r="J583" s="17">
        <f t="shared" si="107"/>
        <v>0</v>
      </c>
      <c r="U583">
        <f>IF(E583&lt;1,1,0)</f>
        <v>1</v>
      </c>
      <c r="V583" t="str">
        <f>IF(U583=1,"",E583)</f>
        <v/>
      </c>
      <c r="W583">
        <f t="shared" si="97"/>
        <v>0</v>
      </c>
      <c r="Y583" s="17">
        <f t="shared" si="99"/>
        <v>0</v>
      </c>
      <c r="Z583" s="17">
        <f t="shared" si="100"/>
        <v>0</v>
      </c>
      <c r="AA583" s="29">
        <f t="shared" si="101"/>
        <v>164.64123000000001</v>
      </c>
      <c r="AB583" s="30">
        <f>SUM(0.5*$Y$4*$AA$4*$AB$4*F584^2)</f>
        <v>0</v>
      </c>
      <c r="AC583" s="17">
        <f t="shared" si="102"/>
        <v>164.64123000000001</v>
      </c>
      <c r="AD583" s="17">
        <f>SUM(AC583*F584/1000)</f>
        <v>0</v>
      </c>
      <c r="AE583" s="28" cm="1">
        <f t="array" ref="AE583">SUM(Z583:AB583*F584/1000)</f>
        <v>0</v>
      </c>
      <c r="AF583" s="28">
        <f t="shared" si="103"/>
        <v>0</v>
      </c>
      <c r="AG583" s="17">
        <f t="shared" si="104"/>
        <v>164.64123000000001</v>
      </c>
    </row>
    <row r="584" spans="2:33" x14ac:dyDescent="0.25">
      <c r="B584" s="3" t="s">
        <v>6</v>
      </c>
      <c r="C584" s="3">
        <v>576</v>
      </c>
      <c r="D584" s="3">
        <v>576</v>
      </c>
      <c r="E584" s="10">
        <v>0</v>
      </c>
      <c r="F584" s="24">
        <f t="shared" ref="F584:F647" si="108">SUM(E584*1000/3600)</f>
        <v>0</v>
      </c>
      <c r="G584" s="24">
        <f t="shared" si="105"/>
        <v>3094.5277777777796</v>
      </c>
      <c r="H584" s="17">
        <f t="shared" si="106"/>
        <v>0</v>
      </c>
      <c r="I584" s="17">
        <f t="shared" si="98"/>
        <v>0</v>
      </c>
      <c r="J584" s="17">
        <f t="shared" si="107"/>
        <v>0</v>
      </c>
      <c r="U584">
        <f>IF(E584&lt;1,1,0)</f>
        <v>1</v>
      </c>
      <c r="V584" t="str">
        <f>IF(U584=1,"",E584)</f>
        <v/>
      </c>
      <c r="W584">
        <f t="shared" ref="W584:W647" si="109">E584/3.6</f>
        <v>0</v>
      </c>
      <c r="Y584" s="17">
        <f t="shared" si="99"/>
        <v>0</v>
      </c>
      <c r="Z584" s="17">
        <f t="shared" si="100"/>
        <v>0</v>
      </c>
      <c r="AA584" s="29">
        <f t="shared" si="101"/>
        <v>164.64123000000001</v>
      </c>
      <c r="AB584" s="30">
        <f>SUM(0.5*$Y$4*$AA$4*$AB$4*F585^2)</f>
        <v>0</v>
      </c>
      <c r="AC584" s="17">
        <f t="shared" si="102"/>
        <v>164.64123000000001</v>
      </c>
      <c r="AD584" s="17">
        <f>SUM(AC584*F585/1000)</f>
        <v>0</v>
      </c>
      <c r="AE584" s="28" cm="1">
        <f t="array" ref="AE584">SUM(Z584:AB584*F585/1000)</f>
        <v>0</v>
      </c>
      <c r="AF584" s="28">
        <f t="shared" si="103"/>
        <v>0</v>
      </c>
      <c r="AG584" s="17">
        <f t="shared" si="104"/>
        <v>164.64123000000001</v>
      </c>
    </row>
    <row r="585" spans="2:33" x14ac:dyDescent="0.25">
      <c r="B585" s="3" t="s">
        <v>6</v>
      </c>
      <c r="C585" s="3">
        <v>577</v>
      </c>
      <c r="D585" s="3">
        <v>577</v>
      </c>
      <c r="E585" s="10">
        <v>0</v>
      </c>
      <c r="F585" s="24">
        <f t="shared" si="108"/>
        <v>0</v>
      </c>
      <c r="G585" s="24">
        <f t="shared" si="105"/>
        <v>3094.5277777777796</v>
      </c>
      <c r="H585" s="17">
        <f t="shared" si="106"/>
        <v>0</v>
      </c>
      <c r="I585" s="17">
        <f t="shared" ref="I585:I648" si="110">ABS(H585)</f>
        <v>0</v>
      </c>
      <c r="J585" s="17">
        <f t="shared" si="107"/>
        <v>0</v>
      </c>
      <c r="U585">
        <f>IF(E585&lt;1,1,0)</f>
        <v>1</v>
      </c>
      <c r="V585" t="str">
        <f>IF(U585=1,"",E585)</f>
        <v/>
      </c>
      <c r="W585">
        <f t="shared" si="109"/>
        <v>0</v>
      </c>
      <c r="Y585" s="17">
        <f t="shared" ref="Y585:Y648" si="111">SUM($W$4*H586*1)</f>
        <v>0</v>
      </c>
      <c r="Z585" s="17">
        <f t="shared" ref="Z585:Z648" si="112">ABS(Y585)</f>
        <v>0</v>
      </c>
      <c r="AA585" s="29">
        <f t="shared" ref="AA585:AA648" si="113">SUM($W$4*$V$4*$X$4)</f>
        <v>164.64123000000001</v>
      </c>
      <c r="AB585" s="30">
        <f>SUM(0.5*$Y$4*$AA$4*$AB$4*F586^2)</f>
        <v>0</v>
      </c>
      <c r="AC585" s="17">
        <f t="shared" ref="AC585:AC648" si="114">SUM(Y585+$AA$8+AB585)</f>
        <v>164.64123000000001</v>
      </c>
      <c r="AD585" s="17">
        <f>SUM(AC585*F586/1000)</f>
        <v>0</v>
      </c>
      <c r="AE585" s="28" cm="1">
        <f t="array" ref="AE585">SUM(Z585:AB585*F586/1000)</f>
        <v>0</v>
      </c>
      <c r="AF585" s="28">
        <f t="shared" ref="AF585:AF648" si="115">SUM($W$4*H586)</f>
        <v>0</v>
      </c>
      <c r="AG585" s="17">
        <f t="shared" ref="AG585:AG648" si="116">AF585+AA585+AB585</f>
        <v>164.64123000000001</v>
      </c>
    </row>
    <row r="586" spans="2:33" x14ac:dyDescent="0.25">
      <c r="B586" s="3" t="s">
        <v>6</v>
      </c>
      <c r="C586" s="3">
        <v>578</v>
      </c>
      <c r="D586" s="3">
        <v>578</v>
      </c>
      <c r="E586" s="10">
        <v>0</v>
      </c>
      <c r="F586" s="24">
        <f t="shared" si="108"/>
        <v>0</v>
      </c>
      <c r="G586" s="24">
        <f t="shared" ref="G586:G649" si="117">SUM(G585+F586)</f>
        <v>3094.5277777777796</v>
      </c>
      <c r="H586" s="17">
        <f t="shared" ref="H586:H649" si="118">($E587-$E585)/2/3.6</f>
        <v>0</v>
      </c>
      <c r="I586" s="17">
        <f t="shared" si="110"/>
        <v>0</v>
      </c>
      <c r="J586" s="17">
        <f t="shared" ref="J586:J649" si="119">($E587-$E585)/2</f>
        <v>0</v>
      </c>
      <c r="U586">
        <f>IF(E586&lt;1,1,0)</f>
        <v>1</v>
      </c>
      <c r="V586" t="str">
        <f>IF(U586=1,"",E586)</f>
        <v/>
      </c>
      <c r="W586">
        <f t="shared" si="109"/>
        <v>0</v>
      </c>
      <c r="Y586" s="17">
        <f t="shared" si="111"/>
        <v>0</v>
      </c>
      <c r="Z586" s="17">
        <f t="shared" si="112"/>
        <v>0</v>
      </c>
      <c r="AA586" s="29">
        <f t="shared" si="113"/>
        <v>164.64123000000001</v>
      </c>
      <c r="AB586" s="30">
        <f>SUM(0.5*$Y$4*$AA$4*$AB$4*F587^2)</f>
        <v>0</v>
      </c>
      <c r="AC586" s="17">
        <f t="shared" si="114"/>
        <v>164.64123000000001</v>
      </c>
      <c r="AD586" s="17">
        <f>SUM(AC586*F587/1000)</f>
        <v>0</v>
      </c>
      <c r="AE586" s="28" cm="1">
        <f t="array" ref="AE586">SUM(Z586:AB586*F587/1000)</f>
        <v>0</v>
      </c>
      <c r="AF586" s="28">
        <f t="shared" si="115"/>
        <v>0</v>
      </c>
      <c r="AG586" s="17">
        <f t="shared" si="116"/>
        <v>164.64123000000001</v>
      </c>
    </row>
    <row r="587" spans="2:33" x14ac:dyDescent="0.25">
      <c r="B587" s="3" t="s">
        <v>6</v>
      </c>
      <c r="C587" s="3">
        <v>579</v>
      </c>
      <c r="D587" s="3">
        <v>579</v>
      </c>
      <c r="E587" s="10">
        <v>0</v>
      </c>
      <c r="F587" s="24">
        <f t="shared" si="108"/>
        <v>0</v>
      </c>
      <c r="G587" s="24">
        <f t="shared" si="117"/>
        <v>3094.5277777777796</v>
      </c>
      <c r="H587" s="17">
        <f t="shared" si="118"/>
        <v>0</v>
      </c>
      <c r="I587" s="17">
        <f t="shared" si="110"/>
        <v>0</v>
      </c>
      <c r="J587" s="17">
        <f t="shared" si="119"/>
        <v>0</v>
      </c>
      <c r="U587">
        <f>IF(E587&lt;1,1,0)</f>
        <v>1</v>
      </c>
      <c r="V587" t="str">
        <f>IF(U587=1,"",E587)</f>
        <v/>
      </c>
      <c r="W587">
        <f t="shared" si="109"/>
        <v>0</v>
      </c>
      <c r="Y587" s="17">
        <f t="shared" si="111"/>
        <v>0</v>
      </c>
      <c r="Z587" s="17">
        <f t="shared" si="112"/>
        <v>0</v>
      </c>
      <c r="AA587" s="29">
        <f t="shared" si="113"/>
        <v>164.64123000000001</v>
      </c>
      <c r="AB587" s="30">
        <f>SUM(0.5*$Y$4*$AA$4*$AB$4*F588^2)</f>
        <v>0</v>
      </c>
      <c r="AC587" s="17">
        <f t="shared" si="114"/>
        <v>164.64123000000001</v>
      </c>
      <c r="AD587" s="17">
        <f>SUM(AC587*F588/1000)</f>
        <v>0</v>
      </c>
      <c r="AE587" s="28" cm="1">
        <f t="array" ref="AE587">SUM(Z587:AB587*F588/1000)</f>
        <v>0</v>
      </c>
      <c r="AF587" s="28">
        <f t="shared" si="115"/>
        <v>0</v>
      </c>
      <c r="AG587" s="17">
        <f t="shared" si="116"/>
        <v>164.64123000000001</v>
      </c>
    </row>
    <row r="588" spans="2:33" x14ac:dyDescent="0.25">
      <c r="B588" s="3" t="s">
        <v>6</v>
      </c>
      <c r="C588" s="3">
        <v>580</v>
      </c>
      <c r="D588" s="3">
        <v>580</v>
      </c>
      <c r="E588" s="10">
        <v>0</v>
      </c>
      <c r="F588" s="24">
        <f t="shared" si="108"/>
        <v>0</v>
      </c>
      <c r="G588" s="24">
        <f t="shared" si="117"/>
        <v>3094.5277777777796</v>
      </c>
      <c r="H588" s="17">
        <f t="shared" si="118"/>
        <v>0</v>
      </c>
      <c r="I588" s="17">
        <f t="shared" si="110"/>
        <v>0</v>
      </c>
      <c r="J588" s="17">
        <f t="shared" si="119"/>
        <v>0</v>
      </c>
      <c r="U588">
        <f>IF(E588&lt;1,1,0)</f>
        <v>1</v>
      </c>
      <c r="V588" t="str">
        <f>IF(U588=1,"",E588)</f>
        <v/>
      </c>
      <c r="W588">
        <f t="shared" si="109"/>
        <v>0</v>
      </c>
      <c r="Y588" s="17">
        <f t="shared" si="111"/>
        <v>0</v>
      </c>
      <c r="Z588" s="17">
        <f t="shared" si="112"/>
        <v>0</v>
      </c>
      <c r="AA588" s="29">
        <f t="shared" si="113"/>
        <v>164.64123000000001</v>
      </c>
      <c r="AB588" s="30">
        <f>SUM(0.5*$Y$4*$AA$4*$AB$4*F589^2)</f>
        <v>0</v>
      </c>
      <c r="AC588" s="17">
        <f t="shared" si="114"/>
        <v>164.64123000000001</v>
      </c>
      <c r="AD588" s="17">
        <f>SUM(AC588*F589/1000)</f>
        <v>0</v>
      </c>
      <c r="AE588" s="28" cm="1">
        <f t="array" ref="AE588">SUM(Z588:AB588*F589/1000)</f>
        <v>0</v>
      </c>
      <c r="AF588" s="28">
        <f t="shared" si="115"/>
        <v>0</v>
      </c>
      <c r="AG588" s="17">
        <f t="shared" si="116"/>
        <v>164.64123000000001</v>
      </c>
    </row>
    <row r="589" spans="2:33" x14ac:dyDescent="0.25">
      <c r="B589" s="3" t="s">
        <v>6</v>
      </c>
      <c r="C589" s="3">
        <v>581</v>
      </c>
      <c r="D589" s="3">
        <v>581</v>
      </c>
      <c r="E589" s="10">
        <v>0</v>
      </c>
      <c r="F589" s="24">
        <f t="shared" si="108"/>
        <v>0</v>
      </c>
      <c r="G589" s="24">
        <f t="shared" si="117"/>
        <v>3094.5277777777796</v>
      </c>
      <c r="H589" s="17">
        <f t="shared" si="118"/>
        <v>0</v>
      </c>
      <c r="I589" s="17">
        <f t="shared" si="110"/>
        <v>0</v>
      </c>
      <c r="J589" s="17">
        <f t="shared" si="119"/>
        <v>0</v>
      </c>
      <c r="U589">
        <f>IF(E589&lt;1,1,0)</f>
        <v>1</v>
      </c>
      <c r="V589" t="str">
        <f>IF(U589=1,"",E589)</f>
        <v/>
      </c>
      <c r="W589">
        <f t="shared" si="109"/>
        <v>0</v>
      </c>
      <c r="Y589" s="17">
        <f t="shared" si="111"/>
        <v>0</v>
      </c>
      <c r="Z589" s="17">
        <f t="shared" si="112"/>
        <v>0</v>
      </c>
      <c r="AA589" s="29">
        <f t="shared" si="113"/>
        <v>164.64123000000001</v>
      </c>
      <c r="AB589" s="30">
        <f>SUM(0.5*$Y$4*$AA$4*$AB$4*F590^2)</f>
        <v>0</v>
      </c>
      <c r="AC589" s="17">
        <f t="shared" si="114"/>
        <v>164.64123000000001</v>
      </c>
      <c r="AD589" s="17">
        <f>SUM(AC589*F590/1000)</f>
        <v>0</v>
      </c>
      <c r="AE589" s="28" cm="1">
        <f t="array" ref="AE589">SUM(Z589:AB589*F590/1000)</f>
        <v>0</v>
      </c>
      <c r="AF589" s="28">
        <f t="shared" si="115"/>
        <v>0</v>
      </c>
      <c r="AG589" s="17">
        <f t="shared" si="116"/>
        <v>164.64123000000001</v>
      </c>
    </row>
    <row r="590" spans="2:33" x14ac:dyDescent="0.25">
      <c r="B590" s="3" t="s">
        <v>6</v>
      </c>
      <c r="C590" s="3">
        <v>582</v>
      </c>
      <c r="D590" s="3">
        <v>582</v>
      </c>
      <c r="E590" s="10">
        <v>0</v>
      </c>
      <c r="F590" s="24">
        <f t="shared" si="108"/>
        <v>0</v>
      </c>
      <c r="G590" s="24">
        <f t="shared" si="117"/>
        <v>3094.5277777777796</v>
      </c>
      <c r="H590" s="17">
        <f t="shared" si="118"/>
        <v>0</v>
      </c>
      <c r="I590" s="17">
        <f t="shared" si="110"/>
        <v>0</v>
      </c>
      <c r="J590" s="17">
        <f t="shared" si="119"/>
        <v>0</v>
      </c>
      <c r="U590">
        <f>IF(E590&lt;1,1,0)</f>
        <v>1</v>
      </c>
      <c r="V590" t="str">
        <f>IF(U590=1,"",E590)</f>
        <v/>
      </c>
      <c r="W590">
        <f t="shared" si="109"/>
        <v>0</v>
      </c>
      <c r="Y590" s="17">
        <f t="shared" si="111"/>
        <v>0</v>
      </c>
      <c r="Z590" s="17">
        <f t="shared" si="112"/>
        <v>0</v>
      </c>
      <c r="AA590" s="29">
        <f t="shared" si="113"/>
        <v>164.64123000000001</v>
      </c>
      <c r="AB590" s="30">
        <f>SUM(0.5*$Y$4*$AA$4*$AB$4*F591^2)</f>
        <v>0</v>
      </c>
      <c r="AC590" s="17">
        <f t="shared" si="114"/>
        <v>164.64123000000001</v>
      </c>
      <c r="AD590" s="17">
        <f>SUM(AC590*F591/1000)</f>
        <v>0</v>
      </c>
      <c r="AE590" s="28" cm="1">
        <f t="array" ref="AE590">SUM(Z590:AB590*F591/1000)</f>
        <v>0</v>
      </c>
      <c r="AF590" s="28">
        <f t="shared" si="115"/>
        <v>0</v>
      </c>
      <c r="AG590" s="17">
        <f t="shared" si="116"/>
        <v>164.64123000000001</v>
      </c>
    </row>
    <row r="591" spans="2:33" x14ac:dyDescent="0.25">
      <c r="B591" s="3" t="s">
        <v>6</v>
      </c>
      <c r="C591" s="3">
        <v>583</v>
      </c>
      <c r="D591" s="3">
        <v>583</v>
      </c>
      <c r="E591" s="10">
        <v>0</v>
      </c>
      <c r="F591" s="24">
        <f t="shared" si="108"/>
        <v>0</v>
      </c>
      <c r="G591" s="24">
        <f t="shared" si="117"/>
        <v>3094.5277777777796</v>
      </c>
      <c r="H591" s="17">
        <f t="shared" si="118"/>
        <v>0</v>
      </c>
      <c r="I591" s="17">
        <f t="shared" si="110"/>
        <v>0</v>
      </c>
      <c r="J591" s="17">
        <f t="shared" si="119"/>
        <v>0</v>
      </c>
      <c r="U591">
        <f>IF(E591&lt;1,1,0)</f>
        <v>1</v>
      </c>
      <c r="V591" t="str">
        <f>IF(U591=1,"",E591)</f>
        <v/>
      </c>
      <c r="W591">
        <f t="shared" si="109"/>
        <v>0</v>
      </c>
      <c r="Y591" s="17">
        <f t="shared" si="111"/>
        <v>0</v>
      </c>
      <c r="Z591" s="17">
        <f t="shared" si="112"/>
        <v>0</v>
      </c>
      <c r="AA591" s="29">
        <f t="shared" si="113"/>
        <v>164.64123000000001</v>
      </c>
      <c r="AB591" s="30">
        <f>SUM(0.5*$Y$4*$AA$4*$AB$4*F592^2)</f>
        <v>0</v>
      </c>
      <c r="AC591" s="17">
        <f t="shared" si="114"/>
        <v>164.64123000000001</v>
      </c>
      <c r="AD591" s="17">
        <f>SUM(AC591*F592/1000)</f>
        <v>0</v>
      </c>
      <c r="AE591" s="28" cm="1">
        <f t="array" ref="AE591">SUM(Z591:AB591*F592/1000)</f>
        <v>0</v>
      </c>
      <c r="AF591" s="28">
        <f t="shared" si="115"/>
        <v>0</v>
      </c>
      <c r="AG591" s="17">
        <f t="shared" si="116"/>
        <v>164.64123000000001</v>
      </c>
    </row>
    <row r="592" spans="2:33" x14ac:dyDescent="0.25">
      <c r="B592" s="3" t="s">
        <v>6</v>
      </c>
      <c r="C592" s="3">
        <v>584</v>
      </c>
      <c r="D592" s="3">
        <v>584</v>
      </c>
      <c r="E592" s="10">
        <v>0</v>
      </c>
      <c r="F592" s="24">
        <f t="shared" si="108"/>
        <v>0</v>
      </c>
      <c r="G592" s="24">
        <f t="shared" si="117"/>
        <v>3094.5277777777796</v>
      </c>
      <c r="H592" s="17">
        <f t="shared" si="118"/>
        <v>0</v>
      </c>
      <c r="I592" s="17">
        <f t="shared" si="110"/>
        <v>0</v>
      </c>
      <c r="J592" s="17">
        <f t="shared" si="119"/>
        <v>0</v>
      </c>
      <c r="U592">
        <f>IF(E592&lt;1,1,0)</f>
        <v>1</v>
      </c>
      <c r="V592" t="str">
        <f>IF(U592=1,"",E592)</f>
        <v/>
      </c>
      <c r="W592">
        <f t="shared" si="109"/>
        <v>0</v>
      </c>
      <c r="Y592" s="17">
        <f t="shared" si="111"/>
        <v>0</v>
      </c>
      <c r="Z592" s="17">
        <f t="shared" si="112"/>
        <v>0</v>
      </c>
      <c r="AA592" s="29">
        <f t="shared" si="113"/>
        <v>164.64123000000001</v>
      </c>
      <c r="AB592" s="30">
        <f>SUM(0.5*$Y$4*$AA$4*$AB$4*F593^2)</f>
        <v>0</v>
      </c>
      <c r="AC592" s="17">
        <f t="shared" si="114"/>
        <v>164.64123000000001</v>
      </c>
      <c r="AD592" s="17">
        <f>SUM(AC592*F593/1000)</f>
        <v>0</v>
      </c>
      <c r="AE592" s="28" cm="1">
        <f t="array" ref="AE592">SUM(Z592:AB592*F593/1000)</f>
        <v>0</v>
      </c>
      <c r="AF592" s="28">
        <f t="shared" si="115"/>
        <v>0</v>
      </c>
      <c r="AG592" s="17">
        <f t="shared" si="116"/>
        <v>164.64123000000001</v>
      </c>
    </row>
    <row r="593" spans="2:33" x14ac:dyDescent="0.25">
      <c r="B593" s="3" t="s">
        <v>6</v>
      </c>
      <c r="C593" s="3">
        <v>585</v>
      </c>
      <c r="D593" s="3">
        <v>585</v>
      </c>
      <c r="E593" s="10">
        <v>0</v>
      </c>
      <c r="F593" s="24">
        <f t="shared" si="108"/>
        <v>0</v>
      </c>
      <c r="G593" s="24">
        <f t="shared" si="117"/>
        <v>3094.5277777777796</v>
      </c>
      <c r="H593" s="17">
        <f t="shared" si="118"/>
        <v>0</v>
      </c>
      <c r="I593" s="17">
        <f t="shared" si="110"/>
        <v>0</v>
      </c>
      <c r="J593" s="17">
        <f t="shared" si="119"/>
        <v>0</v>
      </c>
      <c r="U593">
        <f>IF(E593&lt;1,1,0)</f>
        <v>1</v>
      </c>
      <c r="V593" t="str">
        <f>IF(U593=1,"",E593)</f>
        <v/>
      </c>
      <c r="W593">
        <f t="shared" si="109"/>
        <v>0</v>
      </c>
      <c r="Y593" s="17">
        <f t="shared" si="111"/>
        <v>0</v>
      </c>
      <c r="Z593" s="17">
        <f t="shared" si="112"/>
        <v>0</v>
      </c>
      <c r="AA593" s="29">
        <f t="shared" si="113"/>
        <v>164.64123000000001</v>
      </c>
      <c r="AB593" s="30">
        <f>SUM(0.5*$Y$4*$AA$4*$AB$4*F594^2)</f>
        <v>0</v>
      </c>
      <c r="AC593" s="17">
        <f t="shared" si="114"/>
        <v>164.64123000000001</v>
      </c>
      <c r="AD593" s="17">
        <f>SUM(AC593*F594/1000)</f>
        <v>0</v>
      </c>
      <c r="AE593" s="28" cm="1">
        <f t="array" ref="AE593">SUM(Z593:AB593*F594/1000)</f>
        <v>0</v>
      </c>
      <c r="AF593" s="28">
        <f t="shared" si="115"/>
        <v>0</v>
      </c>
      <c r="AG593" s="17">
        <f t="shared" si="116"/>
        <v>164.64123000000001</v>
      </c>
    </row>
    <row r="594" spans="2:33" x14ac:dyDescent="0.25">
      <c r="B594" s="3" t="s">
        <v>6</v>
      </c>
      <c r="C594" s="3">
        <v>586</v>
      </c>
      <c r="D594" s="3">
        <v>586</v>
      </c>
      <c r="E594" s="10">
        <v>0</v>
      </c>
      <c r="F594" s="24">
        <f t="shared" si="108"/>
        <v>0</v>
      </c>
      <c r="G594" s="24">
        <f t="shared" si="117"/>
        <v>3094.5277777777796</v>
      </c>
      <c r="H594" s="17">
        <f t="shared" si="118"/>
        <v>0</v>
      </c>
      <c r="I594" s="17">
        <f t="shared" si="110"/>
        <v>0</v>
      </c>
      <c r="J594" s="17">
        <f t="shared" si="119"/>
        <v>0</v>
      </c>
      <c r="U594">
        <f>IF(E594&lt;1,1,0)</f>
        <v>1</v>
      </c>
      <c r="V594" t="str">
        <f>IF(U594=1,"",E594)</f>
        <v/>
      </c>
      <c r="W594">
        <f t="shared" si="109"/>
        <v>0</v>
      </c>
      <c r="Y594" s="17">
        <f t="shared" si="111"/>
        <v>0</v>
      </c>
      <c r="Z594" s="17">
        <f t="shared" si="112"/>
        <v>0</v>
      </c>
      <c r="AA594" s="29">
        <f t="shared" si="113"/>
        <v>164.64123000000001</v>
      </c>
      <c r="AB594" s="30">
        <f>SUM(0.5*$Y$4*$AA$4*$AB$4*F595^2)</f>
        <v>0</v>
      </c>
      <c r="AC594" s="17">
        <f t="shared" si="114"/>
        <v>164.64123000000001</v>
      </c>
      <c r="AD594" s="17">
        <f>SUM(AC594*F595/1000)</f>
        <v>0</v>
      </c>
      <c r="AE594" s="28" cm="1">
        <f t="array" ref="AE594">SUM(Z594:AB594*F595/1000)</f>
        <v>0</v>
      </c>
      <c r="AF594" s="28">
        <f t="shared" si="115"/>
        <v>0</v>
      </c>
      <c r="AG594" s="17">
        <f t="shared" si="116"/>
        <v>164.64123000000001</v>
      </c>
    </row>
    <row r="595" spans="2:33" x14ac:dyDescent="0.25">
      <c r="B595" s="3" t="s">
        <v>6</v>
      </c>
      <c r="C595" s="3">
        <v>587</v>
      </c>
      <c r="D595" s="3">
        <v>587</v>
      </c>
      <c r="E595" s="10">
        <v>0</v>
      </c>
      <c r="F595" s="24">
        <f t="shared" si="108"/>
        <v>0</v>
      </c>
      <c r="G595" s="24">
        <f t="shared" si="117"/>
        <v>3094.5277777777796</v>
      </c>
      <c r="H595" s="17">
        <f t="shared" si="118"/>
        <v>0</v>
      </c>
      <c r="I595" s="17">
        <f t="shared" si="110"/>
        <v>0</v>
      </c>
      <c r="J595" s="17">
        <f t="shared" si="119"/>
        <v>0</v>
      </c>
      <c r="U595">
        <f>IF(E595&lt;1,1,0)</f>
        <v>1</v>
      </c>
      <c r="V595" t="str">
        <f>IF(U595=1,"",E595)</f>
        <v/>
      </c>
      <c r="W595">
        <f t="shared" si="109"/>
        <v>0</v>
      </c>
      <c r="Y595" s="17">
        <f t="shared" si="111"/>
        <v>0</v>
      </c>
      <c r="Z595" s="17">
        <f t="shared" si="112"/>
        <v>0</v>
      </c>
      <c r="AA595" s="29">
        <f t="shared" si="113"/>
        <v>164.64123000000001</v>
      </c>
      <c r="AB595" s="30">
        <f>SUM(0.5*$Y$4*$AA$4*$AB$4*F596^2)</f>
        <v>0</v>
      </c>
      <c r="AC595" s="17">
        <f t="shared" si="114"/>
        <v>164.64123000000001</v>
      </c>
      <c r="AD595" s="17">
        <f>SUM(AC595*F596/1000)</f>
        <v>0</v>
      </c>
      <c r="AE595" s="28" cm="1">
        <f t="array" ref="AE595">SUM(Z595:AB595*F596/1000)</f>
        <v>0</v>
      </c>
      <c r="AF595" s="28">
        <f t="shared" si="115"/>
        <v>0</v>
      </c>
      <c r="AG595" s="17">
        <f t="shared" si="116"/>
        <v>164.64123000000001</v>
      </c>
    </row>
    <row r="596" spans="2:33" x14ac:dyDescent="0.25">
      <c r="B596" s="3" t="s">
        <v>6</v>
      </c>
      <c r="C596" s="3">
        <v>588</v>
      </c>
      <c r="D596" s="3">
        <v>588</v>
      </c>
      <c r="E596" s="10">
        <v>0</v>
      </c>
      <c r="F596" s="24">
        <f t="shared" si="108"/>
        <v>0</v>
      </c>
      <c r="G596" s="24">
        <f t="shared" si="117"/>
        <v>3094.5277777777796</v>
      </c>
      <c r="H596" s="17">
        <f t="shared" si="118"/>
        <v>0</v>
      </c>
      <c r="I596" s="17">
        <f t="shared" si="110"/>
        <v>0</v>
      </c>
      <c r="J596" s="17">
        <f t="shared" si="119"/>
        <v>0</v>
      </c>
      <c r="U596">
        <f>IF(E596&lt;1,1,0)</f>
        <v>1</v>
      </c>
      <c r="V596" t="str">
        <f>IF(U596=1,"",E596)</f>
        <v/>
      </c>
      <c r="W596">
        <f t="shared" si="109"/>
        <v>0</v>
      </c>
      <c r="Y596" s="17">
        <f t="shared" si="111"/>
        <v>0</v>
      </c>
      <c r="Z596" s="17">
        <f t="shared" si="112"/>
        <v>0</v>
      </c>
      <c r="AA596" s="29">
        <f t="shared" si="113"/>
        <v>164.64123000000001</v>
      </c>
      <c r="AB596" s="30">
        <f>SUM(0.5*$Y$4*$AA$4*$AB$4*F597^2)</f>
        <v>0</v>
      </c>
      <c r="AC596" s="17">
        <f t="shared" si="114"/>
        <v>164.64123000000001</v>
      </c>
      <c r="AD596" s="17">
        <f>SUM(AC596*F597/1000)</f>
        <v>0</v>
      </c>
      <c r="AE596" s="28" cm="1">
        <f t="array" ref="AE596">SUM(Z596:AB596*F597/1000)</f>
        <v>0</v>
      </c>
      <c r="AF596" s="28">
        <f t="shared" si="115"/>
        <v>0</v>
      </c>
      <c r="AG596" s="17">
        <f t="shared" si="116"/>
        <v>164.64123000000001</v>
      </c>
    </row>
    <row r="597" spans="2:33" x14ac:dyDescent="0.25">
      <c r="B597" s="3" t="s">
        <v>6</v>
      </c>
      <c r="C597" s="3">
        <v>589</v>
      </c>
      <c r="D597" s="3">
        <v>589</v>
      </c>
      <c r="E597" s="10">
        <v>0</v>
      </c>
      <c r="F597" s="24">
        <f t="shared" si="108"/>
        <v>0</v>
      </c>
      <c r="G597" s="24">
        <f t="shared" si="117"/>
        <v>3094.5277777777796</v>
      </c>
      <c r="H597" s="17">
        <f t="shared" si="118"/>
        <v>0</v>
      </c>
      <c r="I597" s="17">
        <f t="shared" si="110"/>
        <v>0</v>
      </c>
      <c r="J597" s="17">
        <f t="shared" si="119"/>
        <v>0</v>
      </c>
      <c r="U597">
        <f>IF(E597&lt;1,1,0)</f>
        <v>1</v>
      </c>
      <c r="V597" t="str">
        <f>IF(U597=1,"",E597)</f>
        <v/>
      </c>
      <c r="W597">
        <f t="shared" si="109"/>
        <v>0</v>
      </c>
      <c r="Y597" s="17">
        <f t="shared" si="111"/>
        <v>0</v>
      </c>
      <c r="Z597" s="17">
        <f t="shared" si="112"/>
        <v>0</v>
      </c>
      <c r="AA597" s="29">
        <f t="shared" si="113"/>
        <v>164.64123000000001</v>
      </c>
      <c r="AB597" s="30">
        <f>SUM(0.5*$Y$4*$AA$4*$AB$4*F598^2)</f>
        <v>0</v>
      </c>
      <c r="AC597" s="17">
        <f t="shared" si="114"/>
        <v>164.64123000000001</v>
      </c>
      <c r="AD597" s="17">
        <f>SUM(AC597*F598/1000)</f>
        <v>0</v>
      </c>
      <c r="AE597" s="28" cm="1">
        <f t="array" ref="AE597">SUM(Z597:AB597*F598/1000)</f>
        <v>0</v>
      </c>
      <c r="AF597" s="28">
        <f t="shared" si="115"/>
        <v>0</v>
      </c>
      <c r="AG597" s="17">
        <f t="shared" si="116"/>
        <v>164.64123000000001</v>
      </c>
    </row>
    <row r="598" spans="2:33" x14ac:dyDescent="0.25">
      <c r="B598" s="4" t="s">
        <v>7</v>
      </c>
      <c r="C598" s="4">
        <v>590</v>
      </c>
      <c r="D598" s="4">
        <v>1</v>
      </c>
      <c r="E598" s="11">
        <v>0</v>
      </c>
      <c r="F598" s="24">
        <f t="shared" si="108"/>
        <v>0</v>
      </c>
      <c r="G598" s="24">
        <f t="shared" si="117"/>
        <v>3094.5277777777796</v>
      </c>
      <c r="H598" s="17">
        <f t="shared" si="118"/>
        <v>0</v>
      </c>
      <c r="I598" s="17">
        <f t="shared" si="110"/>
        <v>0</v>
      </c>
      <c r="J598" s="17">
        <f t="shared" si="119"/>
        <v>0</v>
      </c>
      <c r="U598">
        <f>IF(E598&lt;1,1,0)</f>
        <v>1</v>
      </c>
      <c r="V598" t="str">
        <f>IF(U598=1,"",E598)</f>
        <v/>
      </c>
      <c r="W598">
        <f t="shared" si="109"/>
        <v>0</v>
      </c>
      <c r="Y598" s="17">
        <f t="shared" si="111"/>
        <v>0</v>
      </c>
      <c r="Z598" s="17">
        <f t="shared" si="112"/>
        <v>0</v>
      </c>
      <c r="AA598" s="29">
        <f t="shared" si="113"/>
        <v>164.64123000000001</v>
      </c>
      <c r="AB598" s="30">
        <f>SUM(0.5*$Y$4*$AA$4*$AB$4*F599^2)</f>
        <v>0</v>
      </c>
      <c r="AC598" s="17">
        <f t="shared" si="114"/>
        <v>164.64123000000001</v>
      </c>
      <c r="AD598" s="17">
        <f>SUM(AC598*F599/1000)</f>
        <v>0</v>
      </c>
      <c r="AE598" s="28" cm="1">
        <f t="array" ref="AE598">SUM(Z598:AB598*F599/1000)</f>
        <v>0</v>
      </c>
      <c r="AF598" s="28">
        <f t="shared" si="115"/>
        <v>0</v>
      </c>
      <c r="AG598" s="17">
        <f t="shared" si="116"/>
        <v>164.64123000000001</v>
      </c>
    </row>
    <row r="599" spans="2:33" x14ac:dyDescent="0.25">
      <c r="B599" s="4" t="s">
        <v>7</v>
      </c>
      <c r="C599" s="4">
        <v>591</v>
      </c>
      <c r="D599" s="4">
        <v>2</v>
      </c>
      <c r="E599" s="11">
        <v>0</v>
      </c>
      <c r="F599" s="24">
        <f t="shared" si="108"/>
        <v>0</v>
      </c>
      <c r="G599" s="24">
        <f t="shared" si="117"/>
        <v>3094.5277777777796</v>
      </c>
      <c r="H599" s="17">
        <f t="shared" si="118"/>
        <v>0</v>
      </c>
      <c r="I599" s="17">
        <f t="shared" si="110"/>
        <v>0</v>
      </c>
      <c r="J599" s="17">
        <f t="shared" si="119"/>
        <v>0</v>
      </c>
      <c r="U599">
        <f>IF(E599&lt;1,1,0)</f>
        <v>1</v>
      </c>
      <c r="V599" t="str">
        <f>IF(U599=1,"",E599)</f>
        <v/>
      </c>
      <c r="W599">
        <f t="shared" si="109"/>
        <v>0</v>
      </c>
      <c r="Y599" s="17">
        <f t="shared" si="111"/>
        <v>0</v>
      </c>
      <c r="Z599" s="17">
        <f t="shared" si="112"/>
        <v>0</v>
      </c>
      <c r="AA599" s="29">
        <f t="shared" si="113"/>
        <v>164.64123000000001</v>
      </c>
      <c r="AB599" s="30">
        <f>SUM(0.5*$Y$4*$AA$4*$AB$4*F600^2)</f>
        <v>0</v>
      </c>
      <c r="AC599" s="17">
        <f t="shared" si="114"/>
        <v>164.64123000000001</v>
      </c>
      <c r="AD599" s="17">
        <f>SUM(AC599*F600/1000)</f>
        <v>0</v>
      </c>
      <c r="AE599" s="28" cm="1">
        <f t="array" ref="AE599">SUM(Z599:AB599*F600/1000)</f>
        <v>0</v>
      </c>
      <c r="AF599" s="28">
        <f t="shared" si="115"/>
        <v>0</v>
      </c>
      <c r="AG599" s="17">
        <f t="shared" si="116"/>
        <v>164.64123000000001</v>
      </c>
    </row>
    <row r="600" spans="2:33" x14ac:dyDescent="0.25">
      <c r="B600" s="4" t="s">
        <v>7</v>
      </c>
      <c r="C600" s="4">
        <v>592</v>
      </c>
      <c r="D600" s="4">
        <v>3</v>
      </c>
      <c r="E600" s="11">
        <v>0</v>
      </c>
      <c r="F600" s="24">
        <f t="shared" si="108"/>
        <v>0</v>
      </c>
      <c r="G600" s="24">
        <f t="shared" si="117"/>
        <v>3094.5277777777796</v>
      </c>
      <c r="H600" s="17">
        <f t="shared" si="118"/>
        <v>0</v>
      </c>
      <c r="I600" s="17">
        <f t="shared" si="110"/>
        <v>0</v>
      </c>
      <c r="J600" s="17">
        <f t="shared" si="119"/>
        <v>0</v>
      </c>
      <c r="U600">
        <f>IF(E600&lt;1,1,0)</f>
        <v>1</v>
      </c>
      <c r="V600" t="str">
        <f>IF(U600=1,"",E600)</f>
        <v/>
      </c>
      <c r="W600">
        <f t="shared" si="109"/>
        <v>0</v>
      </c>
      <c r="Y600" s="17">
        <f t="shared" si="111"/>
        <v>0</v>
      </c>
      <c r="Z600" s="17">
        <f t="shared" si="112"/>
        <v>0</v>
      </c>
      <c r="AA600" s="29">
        <f t="shared" si="113"/>
        <v>164.64123000000001</v>
      </c>
      <c r="AB600" s="30">
        <f>SUM(0.5*$Y$4*$AA$4*$AB$4*F601^2)</f>
        <v>0</v>
      </c>
      <c r="AC600" s="17">
        <f t="shared" si="114"/>
        <v>164.64123000000001</v>
      </c>
      <c r="AD600" s="17">
        <f>SUM(AC600*F601/1000)</f>
        <v>0</v>
      </c>
      <c r="AE600" s="28" cm="1">
        <f t="array" ref="AE600">SUM(Z600:AB600*F601/1000)</f>
        <v>0</v>
      </c>
      <c r="AF600" s="28">
        <f t="shared" si="115"/>
        <v>0</v>
      </c>
      <c r="AG600" s="17">
        <f t="shared" si="116"/>
        <v>164.64123000000001</v>
      </c>
    </row>
    <row r="601" spans="2:33" x14ac:dyDescent="0.25">
      <c r="B601" s="4" t="s">
        <v>7</v>
      </c>
      <c r="C601" s="4">
        <v>593</v>
      </c>
      <c r="D601" s="4">
        <v>4</v>
      </c>
      <c r="E601" s="11">
        <v>0</v>
      </c>
      <c r="F601" s="24">
        <f t="shared" si="108"/>
        <v>0</v>
      </c>
      <c r="G601" s="24">
        <f t="shared" si="117"/>
        <v>3094.5277777777796</v>
      </c>
      <c r="H601" s="17">
        <f t="shared" si="118"/>
        <v>0</v>
      </c>
      <c r="I601" s="17">
        <f t="shared" si="110"/>
        <v>0</v>
      </c>
      <c r="J601" s="17">
        <f t="shared" si="119"/>
        <v>0</v>
      </c>
      <c r="U601">
        <f>IF(E601&lt;1,1,0)</f>
        <v>1</v>
      </c>
      <c r="V601" t="str">
        <f>IF(U601=1,"",E601)</f>
        <v/>
      </c>
      <c r="W601">
        <f t="shared" si="109"/>
        <v>0</v>
      </c>
      <c r="Y601" s="17">
        <f t="shared" si="111"/>
        <v>0</v>
      </c>
      <c r="Z601" s="17">
        <f t="shared" si="112"/>
        <v>0</v>
      </c>
      <c r="AA601" s="29">
        <f t="shared" si="113"/>
        <v>164.64123000000001</v>
      </c>
      <c r="AB601" s="30">
        <f>SUM(0.5*$Y$4*$AA$4*$AB$4*F602^2)</f>
        <v>0</v>
      </c>
      <c r="AC601" s="17">
        <f t="shared" si="114"/>
        <v>164.64123000000001</v>
      </c>
      <c r="AD601" s="17">
        <f>SUM(AC601*F602/1000)</f>
        <v>0</v>
      </c>
      <c r="AE601" s="28" cm="1">
        <f t="array" ref="AE601">SUM(Z601:AB601*F602/1000)</f>
        <v>0</v>
      </c>
      <c r="AF601" s="28">
        <f t="shared" si="115"/>
        <v>0</v>
      </c>
      <c r="AG601" s="17">
        <f t="shared" si="116"/>
        <v>164.64123000000001</v>
      </c>
    </row>
    <row r="602" spans="2:33" x14ac:dyDescent="0.25">
      <c r="B602" s="4" t="s">
        <v>7</v>
      </c>
      <c r="C602" s="4">
        <v>594</v>
      </c>
      <c r="D602" s="4">
        <v>5</v>
      </c>
      <c r="E602" s="11">
        <v>0</v>
      </c>
      <c r="F602" s="24">
        <f t="shared" si="108"/>
        <v>0</v>
      </c>
      <c r="G602" s="24">
        <f t="shared" si="117"/>
        <v>3094.5277777777796</v>
      </c>
      <c r="H602" s="17">
        <f t="shared" si="118"/>
        <v>0</v>
      </c>
      <c r="I602" s="17">
        <f t="shared" si="110"/>
        <v>0</v>
      </c>
      <c r="J602" s="17">
        <f t="shared" si="119"/>
        <v>0</v>
      </c>
      <c r="U602">
        <f>IF(E602&lt;1,1,0)</f>
        <v>1</v>
      </c>
      <c r="V602" t="str">
        <f>IF(U602=1,"",E602)</f>
        <v/>
      </c>
      <c r="W602">
        <f t="shared" si="109"/>
        <v>0</v>
      </c>
      <c r="Y602" s="17">
        <f t="shared" si="111"/>
        <v>0</v>
      </c>
      <c r="Z602" s="17">
        <f t="shared" si="112"/>
        <v>0</v>
      </c>
      <c r="AA602" s="29">
        <f t="shared" si="113"/>
        <v>164.64123000000001</v>
      </c>
      <c r="AB602" s="30">
        <f>SUM(0.5*$Y$4*$AA$4*$AB$4*F603^2)</f>
        <v>0</v>
      </c>
      <c r="AC602" s="17">
        <f t="shared" si="114"/>
        <v>164.64123000000001</v>
      </c>
      <c r="AD602" s="17">
        <f>SUM(AC602*F603/1000)</f>
        <v>0</v>
      </c>
      <c r="AE602" s="28" cm="1">
        <f t="array" ref="AE602">SUM(Z602:AB602*F603/1000)</f>
        <v>0</v>
      </c>
      <c r="AF602" s="28">
        <f t="shared" si="115"/>
        <v>0</v>
      </c>
      <c r="AG602" s="17">
        <f t="shared" si="116"/>
        <v>164.64123000000001</v>
      </c>
    </row>
    <row r="603" spans="2:33" x14ac:dyDescent="0.25">
      <c r="B603" s="4" t="s">
        <v>7</v>
      </c>
      <c r="C603" s="4">
        <v>595</v>
      </c>
      <c r="D603" s="4">
        <v>6</v>
      </c>
      <c r="E603" s="11">
        <v>0</v>
      </c>
      <c r="F603" s="24">
        <f t="shared" si="108"/>
        <v>0</v>
      </c>
      <c r="G603" s="24">
        <f t="shared" si="117"/>
        <v>3094.5277777777796</v>
      </c>
      <c r="H603" s="17">
        <f t="shared" si="118"/>
        <v>0</v>
      </c>
      <c r="I603" s="17">
        <f t="shared" si="110"/>
        <v>0</v>
      </c>
      <c r="J603" s="17">
        <f t="shared" si="119"/>
        <v>0</v>
      </c>
      <c r="U603">
        <f>IF(E603&lt;1,1,0)</f>
        <v>1</v>
      </c>
      <c r="V603" t="str">
        <f>IF(U603=1,"",E603)</f>
        <v/>
      </c>
      <c r="W603">
        <f t="shared" si="109"/>
        <v>0</v>
      </c>
      <c r="Y603" s="17">
        <f t="shared" si="111"/>
        <v>0</v>
      </c>
      <c r="Z603" s="17">
        <f t="shared" si="112"/>
        <v>0</v>
      </c>
      <c r="AA603" s="29">
        <f t="shared" si="113"/>
        <v>164.64123000000001</v>
      </c>
      <c r="AB603" s="30">
        <f>SUM(0.5*$Y$4*$AA$4*$AB$4*F604^2)</f>
        <v>0</v>
      </c>
      <c r="AC603" s="17">
        <f t="shared" si="114"/>
        <v>164.64123000000001</v>
      </c>
      <c r="AD603" s="17">
        <f>SUM(AC603*F604/1000)</f>
        <v>0</v>
      </c>
      <c r="AE603" s="28" cm="1">
        <f t="array" ref="AE603">SUM(Z603:AB603*F604/1000)</f>
        <v>0</v>
      </c>
      <c r="AF603" s="28">
        <f t="shared" si="115"/>
        <v>0</v>
      </c>
      <c r="AG603" s="17">
        <f t="shared" si="116"/>
        <v>164.64123000000001</v>
      </c>
    </row>
    <row r="604" spans="2:33" x14ac:dyDescent="0.25">
      <c r="B604" s="4" t="s">
        <v>7</v>
      </c>
      <c r="C604" s="4">
        <v>596</v>
      </c>
      <c r="D604" s="4">
        <v>7</v>
      </c>
      <c r="E604" s="11">
        <v>0</v>
      </c>
      <c r="F604" s="24">
        <f t="shared" si="108"/>
        <v>0</v>
      </c>
      <c r="G604" s="24">
        <f t="shared" si="117"/>
        <v>3094.5277777777796</v>
      </c>
      <c r="H604" s="17">
        <f t="shared" si="118"/>
        <v>0</v>
      </c>
      <c r="I604" s="17">
        <f t="shared" si="110"/>
        <v>0</v>
      </c>
      <c r="J604" s="17">
        <f t="shared" si="119"/>
        <v>0</v>
      </c>
      <c r="U604">
        <f>IF(E604&lt;1,1,0)</f>
        <v>1</v>
      </c>
      <c r="V604" t="str">
        <f>IF(U604=1,"",E604)</f>
        <v/>
      </c>
      <c r="W604">
        <f t="shared" si="109"/>
        <v>0</v>
      </c>
      <c r="Y604" s="17">
        <f t="shared" si="111"/>
        <v>0</v>
      </c>
      <c r="Z604" s="17">
        <f t="shared" si="112"/>
        <v>0</v>
      </c>
      <c r="AA604" s="29">
        <f t="shared" si="113"/>
        <v>164.64123000000001</v>
      </c>
      <c r="AB604" s="30">
        <f>SUM(0.5*$Y$4*$AA$4*$AB$4*F605^2)</f>
        <v>0</v>
      </c>
      <c r="AC604" s="17">
        <f t="shared" si="114"/>
        <v>164.64123000000001</v>
      </c>
      <c r="AD604" s="17">
        <f>SUM(AC604*F605/1000)</f>
        <v>0</v>
      </c>
      <c r="AE604" s="28" cm="1">
        <f t="array" ref="AE604">SUM(Z604:AB604*F605/1000)</f>
        <v>0</v>
      </c>
      <c r="AF604" s="28">
        <f t="shared" si="115"/>
        <v>0</v>
      </c>
      <c r="AG604" s="17">
        <f t="shared" si="116"/>
        <v>164.64123000000001</v>
      </c>
    </row>
    <row r="605" spans="2:33" x14ac:dyDescent="0.25">
      <c r="B605" s="4" t="s">
        <v>7</v>
      </c>
      <c r="C605" s="4">
        <v>597</v>
      </c>
      <c r="D605" s="4">
        <v>8</v>
      </c>
      <c r="E605" s="11">
        <v>0</v>
      </c>
      <c r="F605" s="24">
        <f t="shared" si="108"/>
        <v>0</v>
      </c>
      <c r="G605" s="24">
        <f t="shared" si="117"/>
        <v>3094.5277777777796</v>
      </c>
      <c r="H605" s="17">
        <f t="shared" si="118"/>
        <v>0</v>
      </c>
      <c r="I605" s="17">
        <f t="shared" si="110"/>
        <v>0</v>
      </c>
      <c r="J605" s="17">
        <f t="shared" si="119"/>
        <v>0</v>
      </c>
      <c r="U605">
        <f>IF(E605&lt;1,1,0)</f>
        <v>1</v>
      </c>
      <c r="V605" t="str">
        <f>IF(U605=1,"",E605)</f>
        <v/>
      </c>
      <c r="W605">
        <f t="shared" si="109"/>
        <v>0</v>
      </c>
      <c r="Y605" s="17">
        <f t="shared" si="111"/>
        <v>0</v>
      </c>
      <c r="Z605" s="17">
        <f t="shared" si="112"/>
        <v>0</v>
      </c>
      <c r="AA605" s="29">
        <f t="shared" si="113"/>
        <v>164.64123000000001</v>
      </c>
      <c r="AB605" s="30">
        <f>SUM(0.5*$Y$4*$AA$4*$AB$4*F606^2)</f>
        <v>0</v>
      </c>
      <c r="AC605" s="17">
        <f t="shared" si="114"/>
        <v>164.64123000000001</v>
      </c>
      <c r="AD605" s="17">
        <f>SUM(AC605*F606/1000)</f>
        <v>0</v>
      </c>
      <c r="AE605" s="28" cm="1">
        <f t="array" ref="AE605">SUM(Z605:AB605*F606/1000)</f>
        <v>0</v>
      </c>
      <c r="AF605" s="28">
        <f t="shared" si="115"/>
        <v>0</v>
      </c>
      <c r="AG605" s="17">
        <f t="shared" si="116"/>
        <v>164.64123000000001</v>
      </c>
    </row>
    <row r="606" spans="2:33" x14ac:dyDescent="0.25">
      <c r="B606" s="4" t="s">
        <v>7</v>
      </c>
      <c r="C606" s="4">
        <v>598</v>
      </c>
      <c r="D606" s="4">
        <v>9</v>
      </c>
      <c r="E606" s="11">
        <v>0</v>
      </c>
      <c r="F606" s="24">
        <f t="shared" si="108"/>
        <v>0</v>
      </c>
      <c r="G606" s="24">
        <f t="shared" si="117"/>
        <v>3094.5277777777796</v>
      </c>
      <c r="H606" s="17">
        <f t="shared" si="118"/>
        <v>0</v>
      </c>
      <c r="I606" s="17">
        <f t="shared" si="110"/>
        <v>0</v>
      </c>
      <c r="J606" s="17">
        <f t="shared" si="119"/>
        <v>0</v>
      </c>
      <c r="U606">
        <f>IF(E606&lt;1,1,0)</f>
        <v>1</v>
      </c>
      <c r="V606" t="str">
        <f>IF(U606=1,"",E606)</f>
        <v/>
      </c>
      <c r="W606">
        <f t="shared" si="109"/>
        <v>0</v>
      </c>
      <c r="Y606" s="17">
        <f t="shared" si="111"/>
        <v>0</v>
      </c>
      <c r="Z606" s="17">
        <f t="shared" si="112"/>
        <v>0</v>
      </c>
      <c r="AA606" s="29">
        <f t="shared" si="113"/>
        <v>164.64123000000001</v>
      </c>
      <c r="AB606" s="30">
        <f>SUM(0.5*$Y$4*$AA$4*$AB$4*F607^2)</f>
        <v>0</v>
      </c>
      <c r="AC606" s="17">
        <f t="shared" si="114"/>
        <v>164.64123000000001</v>
      </c>
      <c r="AD606" s="17">
        <f>SUM(AC606*F607/1000)</f>
        <v>0</v>
      </c>
      <c r="AE606" s="28" cm="1">
        <f t="array" ref="AE606">SUM(Z606:AB606*F607/1000)</f>
        <v>0</v>
      </c>
      <c r="AF606" s="28">
        <f t="shared" si="115"/>
        <v>0</v>
      </c>
      <c r="AG606" s="17">
        <f t="shared" si="116"/>
        <v>164.64123000000001</v>
      </c>
    </row>
    <row r="607" spans="2:33" x14ac:dyDescent="0.25">
      <c r="B607" s="4" t="s">
        <v>7</v>
      </c>
      <c r="C607" s="4">
        <v>599</v>
      </c>
      <c r="D607" s="4">
        <v>10</v>
      </c>
      <c r="E607" s="11">
        <v>0</v>
      </c>
      <c r="F607" s="24">
        <f t="shared" si="108"/>
        <v>0</v>
      </c>
      <c r="G607" s="24">
        <f t="shared" si="117"/>
        <v>3094.5277777777796</v>
      </c>
      <c r="H607" s="17">
        <f t="shared" si="118"/>
        <v>0</v>
      </c>
      <c r="I607" s="17">
        <f t="shared" si="110"/>
        <v>0</v>
      </c>
      <c r="J607" s="17">
        <f t="shared" si="119"/>
        <v>0</v>
      </c>
      <c r="U607">
        <f>IF(E607&lt;1,1,0)</f>
        <v>1</v>
      </c>
      <c r="V607" t="str">
        <f>IF(U607=1,"",E607)</f>
        <v/>
      </c>
      <c r="W607">
        <f t="shared" si="109"/>
        <v>0</v>
      </c>
      <c r="Y607" s="17">
        <f t="shared" si="111"/>
        <v>179.30555555555557</v>
      </c>
      <c r="Z607" s="17">
        <f t="shared" si="112"/>
        <v>179.30555555555557</v>
      </c>
      <c r="AA607" s="29">
        <f t="shared" si="113"/>
        <v>164.64123000000001</v>
      </c>
      <c r="AB607" s="30">
        <f>SUM(0.5*$Y$4*$AA$4*$AB$4*F608^2)</f>
        <v>0</v>
      </c>
      <c r="AC607" s="17">
        <f t="shared" si="114"/>
        <v>343.94678555555561</v>
      </c>
      <c r="AD607" s="17">
        <f>SUM(AC607*F608/1000)</f>
        <v>0</v>
      </c>
      <c r="AE607" s="28" cm="1">
        <f t="array" ref="AE607">SUM(Z607:AB607*F608/1000)</f>
        <v>0</v>
      </c>
      <c r="AF607" s="28">
        <f t="shared" si="115"/>
        <v>179.30555555555557</v>
      </c>
      <c r="AG607" s="17">
        <f t="shared" si="116"/>
        <v>343.94678555555561</v>
      </c>
    </row>
    <row r="608" spans="2:33" x14ac:dyDescent="0.25">
      <c r="B608" s="4" t="s">
        <v>7</v>
      </c>
      <c r="C608" s="4">
        <v>600</v>
      </c>
      <c r="D608" s="4">
        <v>11</v>
      </c>
      <c r="E608" s="11">
        <v>0</v>
      </c>
      <c r="F608" s="24">
        <f t="shared" si="108"/>
        <v>0</v>
      </c>
      <c r="G608" s="24">
        <f t="shared" si="117"/>
        <v>3094.5277777777796</v>
      </c>
      <c r="H608" s="17">
        <f t="shared" si="118"/>
        <v>0.1388888888888889</v>
      </c>
      <c r="I608" s="17">
        <f t="shared" si="110"/>
        <v>0.1388888888888889</v>
      </c>
      <c r="J608" s="17">
        <f t="shared" si="119"/>
        <v>0.5</v>
      </c>
      <c r="U608">
        <f>IF(E608&lt;1,1,0)</f>
        <v>1</v>
      </c>
      <c r="V608" t="str">
        <f>IF(U608=1,"",E608)</f>
        <v/>
      </c>
      <c r="W608">
        <f t="shared" si="109"/>
        <v>0</v>
      </c>
      <c r="Y608" s="17">
        <f t="shared" si="111"/>
        <v>376.54166666666669</v>
      </c>
      <c r="Z608" s="17">
        <f t="shared" si="112"/>
        <v>376.54166666666669</v>
      </c>
      <c r="AA608" s="29">
        <f t="shared" si="113"/>
        <v>164.64123000000001</v>
      </c>
      <c r="AB608" s="30">
        <f>SUM(0.5*$Y$4*$AA$4*$AB$4*F609^2)</f>
        <v>3.4069444444444451E-2</v>
      </c>
      <c r="AC608" s="17">
        <f t="shared" si="114"/>
        <v>541.21696611111111</v>
      </c>
      <c r="AD608" s="17">
        <f>SUM(AC608*F609/1000)</f>
        <v>0.15033804614197532</v>
      </c>
      <c r="AE608" s="28" cm="1">
        <f t="array" ref="AE608">SUM(Z608:AB608*F609/1000)</f>
        <v>0.15033804614197532</v>
      </c>
      <c r="AF608" s="28">
        <f t="shared" si="115"/>
        <v>376.54166666666669</v>
      </c>
      <c r="AG608" s="17">
        <f t="shared" si="116"/>
        <v>541.21696611111111</v>
      </c>
    </row>
    <row r="609" spans="2:33" x14ac:dyDescent="0.25">
      <c r="B609" s="4" t="s">
        <v>7</v>
      </c>
      <c r="C609" s="4">
        <v>601</v>
      </c>
      <c r="D609" s="4">
        <v>12</v>
      </c>
      <c r="E609" s="11">
        <v>1</v>
      </c>
      <c r="F609" s="24">
        <f t="shared" si="108"/>
        <v>0.27777777777777779</v>
      </c>
      <c r="G609" s="24">
        <f t="shared" si="117"/>
        <v>3094.8055555555575</v>
      </c>
      <c r="H609" s="17">
        <f t="shared" si="118"/>
        <v>0.29166666666666669</v>
      </c>
      <c r="I609" s="17">
        <f t="shared" si="110"/>
        <v>0.29166666666666669</v>
      </c>
      <c r="J609" s="17">
        <f t="shared" si="119"/>
        <v>1.05</v>
      </c>
      <c r="U609">
        <f>IF(E609&lt;1,1,0)</f>
        <v>0</v>
      </c>
      <c r="V609">
        <f>IF(U609=1,"",E609)</f>
        <v>1</v>
      </c>
      <c r="W609">
        <f t="shared" si="109"/>
        <v>0.27777777777777779</v>
      </c>
      <c r="Y609" s="17">
        <f t="shared" si="111"/>
        <v>681.36111111111109</v>
      </c>
      <c r="Z609" s="17">
        <f t="shared" si="112"/>
        <v>681.36111111111109</v>
      </c>
      <c r="AA609" s="29">
        <f t="shared" si="113"/>
        <v>164.64123000000001</v>
      </c>
      <c r="AB609" s="30">
        <f>SUM(0.5*$Y$4*$AA$4*$AB$4*F610^2)</f>
        <v>0.15024625000000003</v>
      </c>
      <c r="AC609" s="17">
        <f t="shared" si="114"/>
        <v>846.15258736111105</v>
      </c>
      <c r="AD609" s="17">
        <f>SUM(AC609*F610/1000)</f>
        <v>0.49358900929398147</v>
      </c>
      <c r="AE609" s="28" cm="1">
        <f t="array" ref="AE609">SUM(Z609:AB609*F610/1000)</f>
        <v>0.49358900929398153</v>
      </c>
      <c r="AF609" s="28">
        <f t="shared" si="115"/>
        <v>681.36111111111109</v>
      </c>
      <c r="AG609" s="17">
        <f t="shared" si="116"/>
        <v>846.15258736111105</v>
      </c>
    </row>
    <row r="610" spans="2:33" x14ac:dyDescent="0.25">
      <c r="B610" s="4" t="s">
        <v>7</v>
      </c>
      <c r="C610" s="4">
        <v>602</v>
      </c>
      <c r="D610" s="4">
        <v>13</v>
      </c>
      <c r="E610" s="11">
        <v>2.1</v>
      </c>
      <c r="F610" s="24">
        <f t="shared" si="108"/>
        <v>0.58333333333333337</v>
      </c>
      <c r="G610" s="24">
        <f t="shared" si="117"/>
        <v>3095.388888888891</v>
      </c>
      <c r="H610" s="17">
        <f t="shared" si="118"/>
        <v>0.52777777777777779</v>
      </c>
      <c r="I610" s="17">
        <f t="shared" si="110"/>
        <v>0.52777777777777779</v>
      </c>
      <c r="J610" s="17">
        <f t="shared" si="119"/>
        <v>1.9</v>
      </c>
      <c r="U610">
        <f>IF(E610&lt;1,1,0)</f>
        <v>0</v>
      </c>
      <c r="V610">
        <f>IF(U610=1,"",E610)</f>
        <v>2.1</v>
      </c>
      <c r="W610">
        <f t="shared" si="109"/>
        <v>0.58333333333333337</v>
      </c>
      <c r="Y610" s="17">
        <f t="shared" si="111"/>
        <v>1255.1388888888889</v>
      </c>
      <c r="Z610" s="17">
        <f t="shared" si="112"/>
        <v>1255.1388888888889</v>
      </c>
      <c r="AA610" s="29">
        <f t="shared" si="113"/>
        <v>164.64123000000001</v>
      </c>
      <c r="AB610" s="30">
        <f>SUM(0.5*$Y$4*$AA$4*$AB$4*F611^2)</f>
        <v>0.78495999999999988</v>
      </c>
      <c r="AC610" s="17">
        <f t="shared" si="114"/>
        <v>1420.5650788888888</v>
      </c>
      <c r="AD610" s="17">
        <f>SUM(AC610*F611/1000)</f>
        <v>1.8940867718518517</v>
      </c>
      <c r="AE610" s="28" cm="1">
        <f t="array" ref="AE610">SUM(Z610:AB610*F611/1000)</f>
        <v>1.8940867718518517</v>
      </c>
      <c r="AF610" s="28">
        <f t="shared" si="115"/>
        <v>1255.1388888888889</v>
      </c>
      <c r="AG610" s="17">
        <f t="shared" si="116"/>
        <v>1420.5650788888888</v>
      </c>
    </row>
    <row r="611" spans="2:33" x14ac:dyDescent="0.25">
      <c r="B611" s="4" t="s">
        <v>7</v>
      </c>
      <c r="C611" s="4">
        <v>603</v>
      </c>
      <c r="D611" s="4">
        <v>14</v>
      </c>
      <c r="E611" s="11">
        <v>4.8</v>
      </c>
      <c r="F611" s="24">
        <f t="shared" si="108"/>
        <v>1.3333333333333333</v>
      </c>
      <c r="G611" s="24">
        <f t="shared" si="117"/>
        <v>3096.7222222222244</v>
      </c>
      <c r="H611" s="17">
        <f t="shared" si="118"/>
        <v>0.97222222222222221</v>
      </c>
      <c r="I611" s="17">
        <f t="shared" si="110"/>
        <v>0.97222222222222221</v>
      </c>
      <c r="J611" s="17">
        <f t="shared" si="119"/>
        <v>3.5</v>
      </c>
      <c r="U611">
        <f>IF(E611&lt;1,1,0)</f>
        <v>0</v>
      </c>
      <c r="V611">
        <f>IF(U611=1,"",E611)</f>
        <v>4.8</v>
      </c>
      <c r="W611">
        <f t="shared" si="109"/>
        <v>1.3333333333333333</v>
      </c>
      <c r="Y611" s="17">
        <f t="shared" si="111"/>
        <v>1685.4722222222219</v>
      </c>
      <c r="Z611" s="17">
        <f t="shared" si="112"/>
        <v>1685.4722222222219</v>
      </c>
      <c r="AA611" s="29">
        <f t="shared" si="113"/>
        <v>164.64123000000001</v>
      </c>
      <c r="AB611" s="30">
        <f>SUM(0.5*$Y$4*$AA$4*$AB$4*F612^2)</f>
        <v>2.821290694444444</v>
      </c>
      <c r="AC611" s="17">
        <f t="shared" si="114"/>
        <v>1852.9347429166664</v>
      </c>
      <c r="AD611" s="17">
        <f>SUM(AC611*F612/1000)</f>
        <v>4.6838072668171291</v>
      </c>
      <c r="AE611" s="28" cm="1">
        <f t="array" ref="AE611">SUM(Z611:AB611*F612/1000)</f>
        <v>4.6838072668171282</v>
      </c>
      <c r="AF611" s="28">
        <f t="shared" si="115"/>
        <v>1685.4722222222219</v>
      </c>
      <c r="AG611" s="17">
        <f t="shared" si="116"/>
        <v>1852.9347429166664</v>
      </c>
    </row>
    <row r="612" spans="2:33" x14ac:dyDescent="0.25">
      <c r="B612" s="4" t="s">
        <v>7</v>
      </c>
      <c r="C612" s="4">
        <v>604</v>
      </c>
      <c r="D612" s="4">
        <v>15</v>
      </c>
      <c r="E612" s="11">
        <v>9.1</v>
      </c>
      <c r="F612" s="24">
        <f t="shared" si="108"/>
        <v>2.5277777777777777</v>
      </c>
      <c r="G612" s="24">
        <f t="shared" si="117"/>
        <v>3099.2500000000023</v>
      </c>
      <c r="H612" s="17">
        <f t="shared" si="118"/>
        <v>1.3055555555555554</v>
      </c>
      <c r="I612" s="17">
        <f t="shared" si="110"/>
        <v>1.3055555555555554</v>
      </c>
      <c r="J612" s="17">
        <f t="shared" si="119"/>
        <v>4.6999999999999993</v>
      </c>
      <c r="U612">
        <f>IF(E612&lt;1,1,0)</f>
        <v>0</v>
      </c>
      <c r="V612">
        <f>IF(U612=1,"",E612)</f>
        <v>9.1</v>
      </c>
      <c r="W612">
        <f t="shared" si="109"/>
        <v>2.5277777777777777</v>
      </c>
      <c r="Y612" s="17">
        <f t="shared" si="111"/>
        <v>1918.5694444444446</v>
      </c>
      <c r="Z612" s="17">
        <f t="shared" si="112"/>
        <v>1918.5694444444446</v>
      </c>
      <c r="AA612" s="29">
        <f t="shared" si="113"/>
        <v>164.64123000000001</v>
      </c>
      <c r="AB612" s="30">
        <f>SUM(0.5*$Y$4*$AA$4*$AB$4*F613^2)</f>
        <v>6.8697627777777788</v>
      </c>
      <c r="AC612" s="17">
        <f t="shared" si="114"/>
        <v>2090.0804372222224</v>
      </c>
      <c r="AD612" s="17">
        <f>SUM(AC612*F613/1000)</f>
        <v>8.2442061690432116</v>
      </c>
      <c r="AE612" s="28" cm="1">
        <f t="array" ref="AE612">SUM(Z612:AB612*F613/1000)</f>
        <v>8.2442061690432116</v>
      </c>
      <c r="AF612" s="28">
        <f t="shared" si="115"/>
        <v>1918.5694444444446</v>
      </c>
      <c r="AG612" s="17">
        <f t="shared" si="116"/>
        <v>2090.0804372222224</v>
      </c>
    </row>
    <row r="613" spans="2:33" x14ac:dyDescent="0.25">
      <c r="B613" s="4" t="s">
        <v>7</v>
      </c>
      <c r="C613" s="4">
        <v>605</v>
      </c>
      <c r="D613" s="4">
        <v>16</v>
      </c>
      <c r="E613" s="11">
        <v>14.2</v>
      </c>
      <c r="F613" s="24">
        <f t="shared" si="108"/>
        <v>3.9444444444444446</v>
      </c>
      <c r="G613" s="24">
        <f t="shared" si="117"/>
        <v>3103.1944444444466</v>
      </c>
      <c r="H613" s="17">
        <f t="shared" si="118"/>
        <v>1.4861111111111112</v>
      </c>
      <c r="I613" s="17">
        <f t="shared" si="110"/>
        <v>1.4861111111111112</v>
      </c>
      <c r="J613" s="17">
        <f t="shared" si="119"/>
        <v>5.3500000000000005</v>
      </c>
      <c r="U613">
        <f>IF(E613&lt;1,1,0)</f>
        <v>0</v>
      </c>
      <c r="V613">
        <f>IF(U613=1,"",E613)</f>
        <v>14.2</v>
      </c>
      <c r="W613">
        <f t="shared" si="109"/>
        <v>3.9444444444444442</v>
      </c>
      <c r="Y613" s="17">
        <f t="shared" si="111"/>
        <v>2026.1527777777778</v>
      </c>
      <c r="Z613" s="17">
        <f t="shared" si="112"/>
        <v>2026.1527777777778</v>
      </c>
      <c r="AA613" s="29">
        <f t="shared" si="113"/>
        <v>164.64123000000001</v>
      </c>
      <c r="AB613" s="30">
        <f>SUM(0.5*$Y$4*$AA$4*$AB$4*F614^2)</f>
        <v>13.356584999999999</v>
      </c>
      <c r="AC613" s="17">
        <f t="shared" si="114"/>
        <v>2204.150592777778</v>
      </c>
      <c r="AD613" s="17">
        <f>SUM(AC613*F614/1000)</f>
        <v>12.12282826027778</v>
      </c>
      <c r="AE613" s="28" cm="1">
        <f t="array" ref="AE613">SUM(Z613:AB613*F614/1000)</f>
        <v>12.122828260277776</v>
      </c>
      <c r="AF613" s="28">
        <f t="shared" si="115"/>
        <v>2026.1527777777778</v>
      </c>
      <c r="AG613" s="17">
        <f t="shared" si="116"/>
        <v>2204.150592777778</v>
      </c>
    </row>
    <row r="614" spans="2:33" x14ac:dyDescent="0.25">
      <c r="B614" s="4" t="s">
        <v>7</v>
      </c>
      <c r="C614" s="4">
        <v>606</v>
      </c>
      <c r="D614" s="4">
        <v>17</v>
      </c>
      <c r="E614" s="11">
        <v>19.8</v>
      </c>
      <c r="F614" s="24">
        <f t="shared" si="108"/>
        <v>5.5</v>
      </c>
      <c r="G614" s="24">
        <f t="shared" si="117"/>
        <v>3108.6944444444466</v>
      </c>
      <c r="H614" s="17">
        <f t="shared" si="118"/>
        <v>1.5694444444444444</v>
      </c>
      <c r="I614" s="17">
        <f t="shared" si="110"/>
        <v>1.5694444444444444</v>
      </c>
      <c r="J614" s="17">
        <f t="shared" si="119"/>
        <v>5.65</v>
      </c>
      <c r="U614">
        <f>IF(E614&lt;1,1,0)</f>
        <v>0</v>
      </c>
      <c r="V614">
        <f>IF(U614=1,"",E614)</f>
        <v>19.8</v>
      </c>
      <c r="W614">
        <f t="shared" si="109"/>
        <v>5.5</v>
      </c>
      <c r="Y614" s="17">
        <f t="shared" si="111"/>
        <v>1918.5694444444441</v>
      </c>
      <c r="Z614" s="17">
        <f t="shared" si="112"/>
        <v>1918.5694444444441</v>
      </c>
      <c r="AA614" s="29">
        <f t="shared" si="113"/>
        <v>164.64123000000001</v>
      </c>
      <c r="AB614" s="30">
        <f>SUM(0.5*$Y$4*$AA$4*$AB$4*F615^2)</f>
        <v>22.153656249999997</v>
      </c>
      <c r="AC614" s="17">
        <f t="shared" si="114"/>
        <v>2105.3643306944441</v>
      </c>
      <c r="AD614" s="17">
        <f>SUM(AC614*F615/1000)</f>
        <v>14.912997342418979</v>
      </c>
      <c r="AE614" s="28" cm="1">
        <f t="array" ref="AE614">SUM(Z614:AB614*F615/1000)</f>
        <v>14.912997342418979</v>
      </c>
      <c r="AF614" s="28">
        <f t="shared" si="115"/>
        <v>1918.5694444444441</v>
      </c>
      <c r="AG614" s="17">
        <f t="shared" si="116"/>
        <v>2105.3643306944441</v>
      </c>
    </row>
    <row r="615" spans="2:33" x14ac:dyDescent="0.25">
      <c r="B615" s="4" t="s">
        <v>7</v>
      </c>
      <c r="C615" s="4">
        <v>607</v>
      </c>
      <c r="D615" s="4">
        <v>18</v>
      </c>
      <c r="E615" s="11">
        <v>25.5</v>
      </c>
      <c r="F615" s="24">
        <f t="shared" si="108"/>
        <v>7.083333333333333</v>
      </c>
      <c r="G615" s="24">
        <f t="shared" si="117"/>
        <v>3115.7777777777801</v>
      </c>
      <c r="H615" s="17">
        <f t="shared" si="118"/>
        <v>1.4861111111111109</v>
      </c>
      <c r="I615" s="17">
        <f t="shared" si="110"/>
        <v>1.4861111111111109</v>
      </c>
      <c r="J615" s="17">
        <f t="shared" si="119"/>
        <v>5.35</v>
      </c>
      <c r="U615">
        <f>IF(E615&lt;1,1,0)</f>
        <v>0</v>
      </c>
      <c r="V615">
        <f>IF(U615=1,"",E615)</f>
        <v>25.5</v>
      </c>
      <c r="W615">
        <f t="shared" si="109"/>
        <v>7.083333333333333</v>
      </c>
      <c r="Y615" s="17">
        <f t="shared" si="111"/>
        <v>1667.5416666666663</v>
      </c>
      <c r="Z615" s="17">
        <f t="shared" si="112"/>
        <v>1667.5416666666663</v>
      </c>
      <c r="AA615" s="29">
        <f t="shared" si="113"/>
        <v>164.64123000000001</v>
      </c>
      <c r="AB615" s="30">
        <f>SUM(0.5*$Y$4*$AA$4*$AB$4*F616^2)</f>
        <v>31.693100694444439</v>
      </c>
      <c r="AC615" s="17">
        <f t="shared" si="114"/>
        <v>1863.8759973611106</v>
      </c>
      <c r="AD615" s="17">
        <f>SUM(AC615*F616/1000)</f>
        <v>15.791171644309408</v>
      </c>
      <c r="AE615" s="28" cm="1">
        <f t="array" ref="AE615">SUM(Z615:AB615*F616/1000)</f>
        <v>15.79117164430941</v>
      </c>
      <c r="AF615" s="28">
        <f t="shared" si="115"/>
        <v>1667.5416666666663</v>
      </c>
      <c r="AG615" s="17">
        <f t="shared" si="116"/>
        <v>1863.8759973611106</v>
      </c>
    </row>
    <row r="616" spans="2:33" x14ac:dyDescent="0.25">
      <c r="B616" s="4" t="s">
        <v>7</v>
      </c>
      <c r="C616" s="4">
        <v>608</v>
      </c>
      <c r="D616" s="4">
        <v>19</v>
      </c>
      <c r="E616" s="11">
        <v>30.5</v>
      </c>
      <c r="F616" s="24">
        <f t="shared" si="108"/>
        <v>8.4722222222222214</v>
      </c>
      <c r="G616" s="24">
        <f t="shared" si="117"/>
        <v>3124.2500000000023</v>
      </c>
      <c r="H616" s="17">
        <f t="shared" si="118"/>
        <v>1.2916666666666663</v>
      </c>
      <c r="I616" s="17">
        <f t="shared" si="110"/>
        <v>1.2916666666666663</v>
      </c>
      <c r="J616" s="17">
        <f t="shared" si="119"/>
        <v>4.6499999999999986</v>
      </c>
      <c r="U616">
        <f>IF(E616&lt;1,1,0)</f>
        <v>0</v>
      </c>
      <c r="V616">
        <f>IF(U616=1,"",E616)</f>
        <v>30.5</v>
      </c>
      <c r="W616">
        <f t="shared" si="109"/>
        <v>8.4722222222222214</v>
      </c>
      <c r="Y616" s="17">
        <f t="shared" si="111"/>
        <v>1488.2361111111106</v>
      </c>
      <c r="Z616" s="17">
        <f t="shared" si="112"/>
        <v>1488.2361111111106</v>
      </c>
      <c r="AA616" s="29">
        <f t="shared" si="113"/>
        <v>164.64123000000001</v>
      </c>
      <c r="AB616" s="30">
        <f>SUM(0.5*$Y$4*$AA$4*$AB$4*F617^2)</f>
        <v>41.25945999999999</v>
      </c>
      <c r="AC616" s="17">
        <f t="shared" si="114"/>
        <v>1694.1368011111106</v>
      </c>
      <c r="AD616" s="17">
        <f>SUM(AC616*F617/1000)</f>
        <v>16.376655744074068</v>
      </c>
      <c r="AE616" s="28" cm="1">
        <f t="array" ref="AE616">SUM(Z616:AB616*F617/1000)</f>
        <v>16.376655744074068</v>
      </c>
      <c r="AF616" s="28">
        <f t="shared" si="115"/>
        <v>1488.2361111111106</v>
      </c>
      <c r="AG616" s="17">
        <f t="shared" si="116"/>
        <v>1694.1368011111106</v>
      </c>
    </row>
    <row r="617" spans="2:33" x14ac:dyDescent="0.25">
      <c r="B617" s="4" t="s">
        <v>7</v>
      </c>
      <c r="C617" s="4">
        <v>609</v>
      </c>
      <c r="D617" s="4">
        <v>20</v>
      </c>
      <c r="E617" s="11">
        <v>34.799999999999997</v>
      </c>
      <c r="F617" s="24">
        <f t="shared" si="108"/>
        <v>9.6666666666666661</v>
      </c>
      <c r="G617" s="24">
        <f t="shared" si="117"/>
        <v>3133.9166666666688</v>
      </c>
      <c r="H617" s="17">
        <f t="shared" si="118"/>
        <v>1.1527777777777775</v>
      </c>
      <c r="I617" s="17">
        <f t="shared" si="110"/>
        <v>1.1527777777777775</v>
      </c>
      <c r="J617" s="17">
        <f t="shared" si="119"/>
        <v>4.1499999999999986</v>
      </c>
      <c r="U617">
        <f>IF(E617&lt;1,1,0)</f>
        <v>0</v>
      </c>
      <c r="V617">
        <f>IF(U617=1,"",E617)</f>
        <v>34.799999999999997</v>
      </c>
      <c r="W617">
        <f t="shared" si="109"/>
        <v>9.6666666666666661</v>
      </c>
      <c r="Y617" s="17">
        <f t="shared" si="111"/>
        <v>1452.3750000000002</v>
      </c>
      <c r="Z617" s="17">
        <f t="shared" si="112"/>
        <v>1452.3750000000002</v>
      </c>
      <c r="AA617" s="29">
        <f t="shared" si="113"/>
        <v>164.64123000000001</v>
      </c>
      <c r="AB617" s="30">
        <f>SUM(0.5*$Y$4*$AA$4*$AB$4*F618^2)</f>
        <v>51.289504444444447</v>
      </c>
      <c r="AC617" s="17">
        <f t="shared" si="114"/>
        <v>1668.3057344444446</v>
      </c>
      <c r="AD617" s="17">
        <f>SUM(AC617*F618/1000)</f>
        <v>17.980628471234571</v>
      </c>
      <c r="AE617" s="28" cm="1">
        <f t="array" ref="AE617">SUM(Z617:AB617*F618/1000)</f>
        <v>17.980628471234571</v>
      </c>
      <c r="AF617" s="28">
        <f t="shared" si="115"/>
        <v>1452.3750000000002</v>
      </c>
      <c r="AG617" s="17">
        <f t="shared" si="116"/>
        <v>1668.3057344444446</v>
      </c>
    </row>
    <row r="618" spans="2:33" x14ac:dyDescent="0.25">
      <c r="B618" s="4" t="s">
        <v>7</v>
      </c>
      <c r="C618" s="4">
        <v>610</v>
      </c>
      <c r="D618" s="4">
        <v>21</v>
      </c>
      <c r="E618" s="11">
        <v>38.799999999999997</v>
      </c>
      <c r="F618" s="24">
        <f t="shared" si="108"/>
        <v>10.777777777777779</v>
      </c>
      <c r="G618" s="24">
        <f t="shared" si="117"/>
        <v>3144.6944444444466</v>
      </c>
      <c r="H618" s="17">
        <f t="shared" si="118"/>
        <v>1.1250000000000002</v>
      </c>
      <c r="I618" s="17">
        <f t="shared" si="110"/>
        <v>1.1250000000000002</v>
      </c>
      <c r="J618" s="17">
        <f t="shared" si="119"/>
        <v>4.0500000000000007</v>
      </c>
      <c r="U618">
        <f>IF(E618&lt;1,1,0)</f>
        <v>0</v>
      </c>
      <c r="V618">
        <f>IF(U618=1,"",E618)</f>
        <v>38.799999999999997</v>
      </c>
      <c r="W618">
        <f t="shared" si="109"/>
        <v>10.777777777777777</v>
      </c>
      <c r="Y618" s="17">
        <f t="shared" si="111"/>
        <v>1362.7222222222226</v>
      </c>
      <c r="Z618" s="17">
        <f t="shared" si="112"/>
        <v>1362.7222222222226</v>
      </c>
      <c r="AA618" s="29">
        <f t="shared" si="113"/>
        <v>164.64123000000001</v>
      </c>
      <c r="AB618" s="30">
        <f>SUM(0.5*$Y$4*$AA$4*$AB$4*F619^2)</f>
        <v>62.701746249999992</v>
      </c>
      <c r="AC618" s="17">
        <f t="shared" si="114"/>
        <v>1590.0651984722226</v>
      </c>
      <c r="AD618" s="17">
        <f>SUM(AC618*F619/1000)</f>
        <v>18.948276948460652</v>
      </c>
      <c r="AE618" s="28" cm="1">
        <f t="array" ref="AE618">SUM(Z618:AB618*F619/1000)</f>
        <v>18.948276948460652</v>
      </c>
      <c r="AF618" s="28">
        <f t="shared" si="115"/>
        <v>1362.7222222222226</v>
      </c>
      <c r="AG618" s="17">
        <f t="shared" si="116"/>
        <v>1590.0651984722226</v>
      </c>
    </row>
    <row r="619" spans="2:33" x14ac:dyDescent="0.25">
      <c r="B619" s="4" t="s">
        <v>7</v>
      </c>
      <c r="C619" s="4">
        <v>611</v>
      </c>
      <c r="D619" s="4">
        <v>22</v>
      </c>
      <c r="E619" s="11">
        <v>42.9</v>
      </c>
      <c r="F619" s="24">
        <f t="shared" si="108"/>
        <v>11.916666666666666</v>
      </c>
      <c r="G619" s="24">
        <f t="shared" si="117"/>
        <v>3156.6111111111131</v>
      </c>
      <c r="H619" s="17">
        <f t="shared" si="118"/>
        <v>1.0555555555555558</v>
      </c>
      <c r="I619" s="17">
        <f t="shared" si="110"/>
        <v>1.0555555555555558</v>
      </c>
      <c r="J619" s="17">
        <f t="shared" si="119"/>
        <v>3.8000000000000007</v>
      </c>
      <c r="U619">
        <f>IF(E619&lt;1,1,0)</f>
        <v>0</v>
      </c>
      <c r="V619">
        <f>IF(U619=1,"",E619)</f>
        <v>42.9</v>
      </c>
      <c r="W619">
        <f t="shared" si="109"/>
        <v>11.916666666666666</v>
      </c>
      <c r="Y619" s="17">
        <f t="shared" si="111"/>
        <v>968.24999999999966</v>
      </c>
      <c r="Z619" s="17">
        <f t="shared" si="112"/>
        <v>968.24999999999966</v>
      </c>
      <c r="AA619" s="29">
        <f t="shared" si="113"/>
        <v>164.64123000000001</v>
      </c>
      <c r="AB619" s="30">
        <f>SUM(0.5*$Y$4*$AA$4*$AB$4*F620^2)</f>
        <v>73.350151111111117</v>
      </c>
      <c r="AC619" s="17">
        <f t="shared" si="114"/>
        <v>1206.2413811111107</v>
      </c>
      <c r="AD619" s="17">
        <f>SUM(AC619*F620/1000)</f>
        <v>15.547111134320984</v>
      </c>
      <c r="AE619" s="28" cm="1">
        <f t="array" ref="AE619">SUM(Z619:AB619*F620/1000)</f>
        <v>15.547111134320986</v>
      </c>
      <c r="AF619" s="28">
        <f t="shared" si="115"/>
        <v>968.24999999999966</v>
      </c>
      <c r="AG619" s="17">
        <f t="shared" si="116"/>
        <v>1206.2413811111107</v>
      </c>
    </row>
    <row r="620" spans="2:33" x14ac:dyDescent="0.25">
      <c r="B620" s="4" t="s">
        <v>7</v>
      </c>
      <c r="C620" s="4">
        <v>612</v>
      </c>
      <c r="D620" s="4">
        <v>23</v>
      </c>
      <c r="E620" s="11">
        <v>46.4</v>
      </c>
      <c r="F620" s="24">
        <f t="shared" si="108"/>
        <v>12.888888888888889</v>
      </c>
      <c r="G620" s="24">
        <f t="shared" si="117"/>
        <v>3169.5000000000018</v>
      </c>
      <c r="H620" s="17">
        <f t="shared" si="118"/>
        <v>0.74999999999999978</v>
      </c>
      <c r="I620" s="17">
        <f t="shared" si="110"/>
        <v>0.74999999999999978</v>
      </c>
      <c r="J620" s="17">
        <f t="shared" si="119"/>
        <v>2.6999999999999993</v>
      </c>
      <c r="U620">
        <f>IF(E620&lt;1,1,0)</f>
        <v>0</v>
      </c>
      <c r="V620">
        <f>IF(U620=1,"",E620)</f>
        <v>46.4</v>
      </c>
      <c r="W620">
        <f t="shared" si="109"/>
        <v>12.888888888888888</v>
      </c>
      <c r="Y620" s="17">
        <f t="shared" si="111"/>
        <v>412.40277777777851</v>
      </c>
      <c r="Z620" s="17">
        <f t="shared" si="112"/>
        <v>412.40277777777851</v>
      </c>
      <c r="AA620" s="29">
        <f t="shared" si="113"/>
        <v>164.64123000000001</v>
      </c>
      <c r="AB620" s="30">
        <f>SUM(0.5*$Y$4*$AA$4*$AB$4*F621^2)</f>
        <v>79.480266249999985</v>
      </c>
      <c r="AC620" s="17">
        <f t="shared" si="114"/>
        <v>656.52427402777846</v>
      </c>
      <c r="AD620" s="17">
        <f>SUM(AC620*F621/1000)</f>
        <v>8.8083673432060277</v>
      </c>
      <c r="AE620" s="28" cm="1">
        <f t="array" ref="AE620">SUM(Z620:AB620*F621/1000)</f>
        <v>8.8083673432060277</v>
      </c>
      <c r="AF620" s="28">
        <f t="shared" si="115"/>
        <v>412.40277777777851</v>
      </c>
      <c r="AG620" s="17">
        <f t="shared" si="116"/>
        <v>656.52427402777846</v>
      </c>
    </row>
    <row r="621" spans="2:33" x14ac:dyDescent="0.25">
      <c r="B621" s="4" t="s">
        <v>7</v>
      </c>
      <c r="C621" s="4">
        <v>613</v>
      </c>
      <c r="D621" s="4">
        <v>24</v>
      </c>
      <c r="E621" s="11">
        <v>48.3</v>
      </c>
      <c r="F621" s="24">
        <f t="shared" si="108"/>
        <v>13.416666666666666</v>
      </c>
      <c r="G621" s="24">
        <f t="shared" si="117"/>
        <v>3182.9166666666683</v>
      </c>
      <c r="H621" s="17">
        <f t="shared" si="118"/>
        <v>0.31944444444444503</v>
      </c>
      <c r="I621" s="17">
        <f t="shared" si="110"/>
        <v>0.31944444444444503</v>
      </c>
      <c r="J621" s="17">
        <f t="shared" si="119"/>
        <v>1.1500000000000021</v>
      </c>
      <c r="U621">
        <f>IF(E621&lt;1,1,0)</f>
        <v>0</v>
      </c>
      <c r="V621">
        <f>IF(U621=1,"",E621)</f>
        <v>48.3</v>
      </c>
      <c r="W621">
        <f t="shared" si="109"/>
        <v>13.416666666666666</v>
      </c>
      <c r="Y621" s="17">
        <f t="shared" si="111"/>
        <v>35.861111111111619</v>
      </c>
      <c r="Z621" s="17">
        <f t="shared" si="112"/>
        <v>35.861111111111619</v>
      </c>
      <c r="AA621" s="29">
        <f t="shared" si="113"/>
        <v>164.64123000000001</v>
      </c>
      <c r="AB621" s="30">
        <f>SUM(0.5*$Y$4*$AA$4*$AB$4*F622^2)</f>
        <v>80.802160694444439</v>
      </c>
      <c r="AC621" s="17">
        <f t="shared" si="114"/>
        <v>281.30450180555607</v>
      </c>
      <c r="AD621" s="17">
        <f>SUM(AC621*F622/1000)</f>
        <v>3.8054247883140504</v>
      </c>
      <c r="AE621" s="28" cm="1">
        <f t="array" ref="AE621">SUM(Z621:AB621*F622/1000)</f>
        <v>3.8054247883140504</v>
      </c>
      <c r="AF621" s="28">
        <f t="shared" si="115"/>
        <v>35.861111111111619</v>
      </c>
      <c r="AG621" s="17">
        <f t="shared" si="116"/>
        <v>281.30450180555607</v>
      </c>
    </row>
    <row r="622" spans="2:33" x14ac:dyDescent="0.25">
      <c r="B622" s="4" t="s">
        <v>7</v>
      </c>
      <c r="C622" s="4">
        <v>614</v>
      </c>
      <c r="D622" s="4">
        <v>25</v>
      </c>
      <c r="E622" s="11">
        <v>48.7</v>
      </c>
      <c r="F622" s="24">
        <f t="shared" si="108"/>
        <v>13.527777777777779</v>
      </c>
      <c r="G622" s="24">
        <f t="shared" si="117"/>
        <v>3196.4444444444462</v>
      </c>
      <c r="H622" s="17">
        <f t="shared" si="118"/>
        <v>2.7777777777778172E-2</v>
      </c>
      <c r="I622" s="17">
        <f t="shared" si="110"/>
        <v>2.7777777777778172E-2</v>
      </c>
      <c r="J622" s="17">
        <f t="shared" si="119"/>
        <v>0.10000000000000142</v>
      </c>
      <c r="U622">
        <f>IF(E622&lt;1,1,0)</f>
        <v>0</v>
      </c>
      <c r="V622">
        <f>IF(U622=1,"",E622)</f>
        <v>48.7</v>
      </c>
      <c r="W622">
        <f t="shared" si="109"/>
        <v>13.527777777777779</v>
      </c>
      <c r="Y622" s="17">
        <f t="shared" si="111"/>
        <v>-53.791666666667432</v>
      </c>
      <c r="Z622" s="17">
        <f t="shared" si="112"/>
        <v>53.791666666667432</v>
      </c>
      <c r="AA622" s="29">
        <f t="shared" si="113"/>
        <v>164.64123000000001</v>
      </c>
      <c r="AB622" s="30">
        <f>SUM(0.5*$Y$4*$AA$4*$AB$4*F623^2)</f>
        <v>80.139850694444434</v>
      </c>
      <c r="AC622" s="17">
        <f t="shared" si="114"/>
        <v>190.989414027777</v>
      </c>
      <c r="AD622" s="17">
        <f>SUM(AC622*F623/1000)</f>
        <v>2.573051827874218</v>
      </c>
      <c r="AE622" s="28" cm="1">
        <f t="array" ref="AE622">SUM(Z622:AB622*F623/1000)</f>
        <v>4.022438401948313</v>
      </c>
      <c r="AF622" s="28">
        <f t="shared" si="115"/>
        <v>-53.791666666667432</v>
      </c>
      <c r="AG622" s="17">
        <f t="shared" si="116"/>
        <v>190.989414027777</v>
      </c>
    </row>
    <row r="623" spans="2:33" x14ac:dyDescent="0.25">
      <c r="B623" s="4" t="s">
        <v>7</v>
      </c>
      <c r="C623" s="4">
        <v>615</v>
      </c>
      <c r="D623" s="4">
        <v>26</v>
      </c>
      <c r="E623" s="11">
        <v>48.5</v>
      </c>
      <c r="F623" s="24">
        <f t="shared" si="108"/>
        <v>13.472222222222221</v>
      </c>
      <c r="G623" s="24">
        <f t="shared" si="117"/>
        <v>3209.9166666666683</v>
      </c>
      <c r="H623" s="17">
        <f t="shared" si="118"/>
        <v>-4.1666666666667261E-2</v>
      </c>
      <c r="I623" s="17">
        <f t="shared" si="110"/>
        <v>4.1666666666667261E-2</v>
      </c>
      <c r="J623" s="17">
        <f t="shared" si="119"/>
        <v>-0.15000000000000213</v>
      </c>
      <c r="U623">
        <f>IF(E623&lt;1,1,0)</f>
        <v>0</v>
      </c>
      <c r="V623">
        <f>IF(U623=1,"",E623)</f>
        <v>48.5</v>
      </c>
      <c r="W623">
        <f t="shared" si="109"/>
        <v>13.472222222222221</v>
      </c>
      <c r="Y623" s="17">
        <f t="shared" si="111"/>
        <v>-53.791666666666153</v>
      </c>
      <c r="Z623" s="17">
        <f t="shared" si="112"/>
        <v>53.791666666666153</v>
      </c>
      <c r="AA623" s="29">
        <f t="shared" si="113"/>
        <v>164.64123000000001</v>
      </c>
      <c r="AB623" s="30">
        <f>SUM(0.5*$Y$4*$AA$4*$AB$4*F624^2)</f>
        <v>79.809717777777777</v>
      </c>
      <c r="AC623" s="17">
        <f t="shared" si="114"/>
        <v>190.65928111111162</v>
      </c>
      <c r="AD623" s="17">
        <f>SUM(AC623*F624/1000)</f>
        <v>2.5633081127160562</v>
      </c>
      <c r="AE623" s="28" cm="1">
        <f t="array" ref="AE623">SUM(Z623:AB623*F624/1000)</f>
        <v>4.0097062608641902</v>
      </c>
      <c r="AF623" s="28">
        <f t="shared" si="115"/>
        <v>-53.791666666666153</v>
      </c>
      <c r="AG623" s="17">
        <f t="shared" si="116"/>
        <v>190.65928111111162</v>
      </c>
    </row>
    <row r="624" spans="2:33" x14ac:dyDescent="0.25">
      <c r="B624" s="4" t="s">
        <v>7</v>
      </c>
      <c r="C624" s="4">
        <v>616</v>
      </c>
      <c r="D624" s="4">
        <v>27</v>
      </c>
      <c r="E624" s="11">
        <v>48.4</v>
      </c>
      <c r="F624" s="24">
        <f t="shared" si="108"/>
        <v>13.444444444444445</v>
      </c>
      <c r="G624" s="24">
        <f t="shared" si="117"/>
        <v>3223.3611111111127</v>
      </c>
      <c r="H624" s="17">
        <f t="shared" si="118"/>
        <v>-4.1666666666666269E-2</v>
      </c>
      <c r="I624" s="17">
        <f t="shared" si="110"/>
        <v>4.1666666666666269E-2</v>
      </c>
      <c r="J624" s="17">
        <f t="shared" si="119"/>
        <v>-0.14999999999999858</v>
      </c>
      <c r="U624">
        <f>IF(E624&lt;1,1,0)</f>
        <v>0</v>
      </c>
      <c r="V624">
        <f>IF(U624=1,"",E624)</f>
        <v>48.4</v>
      </c>
      <c r="W624">
        <f t="shared" si="109"/>
        <v>13.444444444444443</v>
      </c>
      <c r="Y624" s="17">
        <f t="shared" si="111"/>
        <v>-107.58333333333358</v>
      </c>
      <c r="Z624" s="17">
        <f t="shared" si="112"/>
        <v>107.58333333333358</v>
      </c>
      <c r="AA624" s="29">
        <f t="shared" si="113"/>
        <v>164.64123000000001</v>
      </c>
      <c r="AB624" s="30">
        <f>SUM(0.5*$Y$4*$AA$4*$AB$4*F625^2)</f>
        <v>79.151496111111115</v>
      </c>
      <c r="AC624" s="17">
        <f t="shared" si="114"/>
        <v>136.20939277777754</v>
      </c>
      <c r="AD624" s="17">
        <f>SUM(AC624*F625/1000)</f>
        <v>1.8236924255246882</v>
      </c>
      <c r="AE624" s="28" cm="1">
        <f t="array" ref="AE624">SUM(Z624:AB624*F625/1000)</f>
        <v>4.7045350181172871</v>
      </c>
      <c r="AF624" s="28">
        <f t="shared" si="115"/>
        <v>-107.58333333333358</v>
      </c>
      <c r="AG624" s="17">
        <f t="shared" si="116"/>
        <v>136.20939277777754</v>
      </c>
    </row>
    <row r="625" spans="2:33" x14ac:dyDescent="0.25">
      <c r="B625" s="4" t="s">
        <v>7</v>
      </c>
      <c r="C625" s="4">
        <v>617</v>
      </c>
      <c r="D625" s="4">
        <v>28</v>
      </c>
      <c r="E625" s="11">
        <v>48.2</v>
      </c>
      <c r="F625" s="24">
        <f t="shared" si="108"/>
        <v>13.388888888888889</v>
      </c>
      <c r="G625" s="24">
        <f t="shared" si="117"/>
        <v>3236.7500000000014</v>
      </c>
      <c r="H625" s="17">
        <f t="shared" si="118"/>
        <v>-8.3333333333333523E-2</v>
      </c>
      <c r="I625" s="17">
        <f t="shared" si="110"/>
        <v>8.3333333333333523E-2</v>
      </c>
      <c r="J625" s="17">
        <f t="shared" si="119"/>
        <v>-0.30000000000000071</v>
      </c>
      <c r="U625">
        <f>IF(E625&lt;1,1,0)</f>
        <v>0</v>
      </c>
      <c r="V625">
        <f>IF(U625=1,"",E625)</f>
        <v>48.2</v>
      </c>
      <c r="W625">
        <f t="shared" si="109"/>
        <v>13.388888888888889</v>
      </c>
      <c r="Y625" s="17">
        <f t="shared" si="111"/>
        <v>-215.16666666666717</v>
      </c>
      <c r="Z625" s="17">
        <f t="shared" si="112"/>
        <v>215.16666666666717</v>
      </c>
      <c r="AA625" s="29">
        <f t="shared" si="113"/>
        <v>164.64123000000001</v>
      </c>
      <c r="AB625" s="30">
        <f>SUM(0.5*$Y$4*$AA$4*$AB$4*F626^2)</f>
        <v>77.843229444444447</v>
      </c>
      <c r="AC625" s="17">
        <f t="shared" si="114"/>
        <v>27.317792777777285</v>
      </c>
      <c r="AD625" s="17">
        <f>SUM(AC625*F626/1000)</f>
        <v>0.36271958188270953</v>
      </c>
      <c r="AE625" s="28" cm="1">
        <f t="array" ref="AE625">SUM(Z625:AB625*F626/1000)</f>
        <v>6.0765899522530944</v>
      </c>
      <c r="AF625" s="28">
        <f t="shared" si="115"/>
        <v>-215.16666666666717</v>
      </c>
      <c r="AG625" s="17">
        <f t="shared" si="116"/>
        <v>27.317792777777285</v>
      </c>
    </row>
    <row r="626" spans="2:33" x14ac:dyDescent="0.25">
      <c r="B626" s="4" t="s">
        <v>7</v>
      </c>
      <c r="C626" s="4">
        <v>618</v>
      </c>
      <c r="D626" s="4">
        <v>29</v>
      </c>
      <c r="E626" s="11">
        <v>47.8</v>
      </c>
      <c r="F626" s="24">
        <f t="shared" si="108"/>
        <v>13.277777777777779</v>
      </c>
      <c r="G626" s="24">
        <f t="shared" si="117"/>
        <v>3250.0277777777792</v>
      </c>
      <c r="H626" s="17">
        <f t="shared" si="118"/>
        <v>-0.16666666666666705</v>
      </c>
      <c r="I626" s="17">
        <f t="shared" si="110"/>
        <v>0.16666666666666705</v>
      </c>
      <c r="J626" s="17">
        <f t="shared" si="119"/>
        <v>-0.60000000000000142</v>
      </c>
      <c r="U626">
        <f>IF(E626&lt;1,1,0)</f>
        <v>0</v>
      </c>
      <c r="V626">
        <f>IF(U626=1,"",E626)</f>
        <v>47.8</v>
      </c>
      <c r="W626">
        <f t="shared" si="109"/>
        <v>13.277777777777777</v>
      </c>
      <c r="Y626" s="17">
        <f t="shared" si="111"/>
        <v>-340.68055555555526</v>
      </c>
      <c r="Z626" s="17">
        <f t="shared" si="112"/>
        <v>340.68055555555526</v>
      </c>
      <c r="AA626" s="29">
        <f t="shared" si="113"/>
        <v>164.64123000000001</v>
      </c>
      <c r="AB626" s="30">
        <f>SUM(0.5*$Y$4*$AA$4*$AB$4*F627^2)</f>
        <v>75.259402777777765</v>
      </c>
      <c r="AC626" s="17">
        <f t="shared" si="114"/>
        <v>-100.77992277777749</v>
      </c>
      <c r="AD626" s="17">
        <f>SUM(AC626*F627/1000)</f>
        <v>-1.3157378807098727</v>
      </c>
      <c r="AE626" s="28" cm="1">
        <f t="array" ref="AE626">SUM(Z626:AB626*F627/1000)</f>
        <v>7.5798099587962922</v>
      </c>
      <c r="AF626" s="28">
        <f t="shared" si="115"/>
        <v>-340.68055555555526</v>
      </c>
      <c r="AG626" s="17">
        <f t="shared" si="116"/>
        <v>-100.77992277777749</v>
      </c>
    </row>
    <row r="627" spans="2:33" x14ac:dyDescent="0.25">
      <c r="B627" s="4" t="s">
        <v>7</v>
      </c>
      <c r="C627" s="4">
        <v>619</v>
      </c>
      <c r="D627" s="4">
        <v>30</v>
      </c>
      <c r="E627" s="11">
        <v>47</v>
      </c>
      <c r="F627" s="24">
        <f t="shared" si="108"/>
        <v>13.055555555555555</v>
      </c>
      <c r="G627" s="24">
        <f t="shared" si="117"/>
        <v>3263.0833333333348</v>
      </c>
      <c r="H627" s="17">
        <f t="shared" si="118"/>
        <v>-0.26388888888888867</v>
      </c>
      <c r="I627" s="17">
        <f t="shared" si="110"/>
        <v>0.26388888888888867</v>
      </c>
      <c r="J627" s="17">
        <f t="shared" si="119"/>
        <v>-0.94999999999999929</v>
      </c>
      <c r="U627">
        <f>IF(E627&lt;1,1,0)</f>
        <v>0</v>
      </c>
      <c r="V627">
        <f>IF(U627=1,"",E627)</f>
        <v>47</v>
      </c>
      <c r="W627">
        <f t="shared" si="109"/>
        <v>13.055555555555555</v>
      </c>
      <c r="Y627" s="17">
        <f t="shared" si="111"/>
        <v>-376.54166666666691</v>
      </c>
      <c r="Z627" s="17">
        <f t="shared" si="112"/>
        <v>376.54166666666691</v>
      </c>
      <c r="AA627" s="29">
        <f t="shared" si="113"/>
        <v>164.64123000000001</v>
      </c>
      <c r="AB627" s="30">
        <f>SUM(0.5*$Y$4*$AA$4*$AB$4*F628^2)</f>
        <v>71.777846249999996</v>
      </c>
      <c r="AC627" s="17">
        <f t="shared" si="114"/>
        <v>-140.12259041666692</v>
      </c>
      <c r="AD627" s="17">
        <f>SUM(AC627*F628/1000)</f>
        <v>-1.7865630278125033</v>
      </c>
      <c r="AE627" s="28" cm="1">
        <f t="array" ref="AE627">SUM(Z627:AB627*F628/1000)</f>
        <v>7.815249472187503</v>
      </c>
      <c r="AF627" s="28">
        <f t="shared" si="115"/>
        <v>-376.54166666666691</v>
      </c>
      <c r="AG627" s="17">
        <f t="shared" si="116"/>
        <v>-140.12259041666692</v>
      </c>
    </row>
    <row r="628" spans="2:33" x14ac:dyDescent="0.25">
      <c r="B628" s="4" t="s">
        <v>7</v>
      </c>
      <c r="C628" s="4">
        <v>620</v>
      </c>
      <c r="D628" s="4">
        <v>31</v>
      </c>
      <c r="E628" s="11">
        <v>45.9</v>
      </c>
      <c r="F628" s="24">
        <f t="shared" si="108"/>
        <v>12.75</v>
      </c>
      <c r="G628" s="24">
        <f t="shared" si="117"/>
        <v>3275.8333333333348</v>
      </c>
      <c r="H628" s="17">
        <f t="shared" si="118"/>
        <v>-0.29166666666666685</v>
      </c>
      <c r="I628" s="17">
        <f t="shared" si="110"/>
        <v>0.29166666666666685</v>
      </c>
      <c r="J628" s="17">
        <f t="shared" si="119"/>
        <v>-1.0500000000000007</v>
      </c>
      <c r="U628">
        <f>IF(E628&lt;1,1,0)</f>
        <v>0</v>
      </c>
      <c r="V628">
        <f>IF(U628=1,"",E628)</f>
        <v>45.9</v>
      </c>
      <c r="W628">
        <f t="shared" si="109"/>
        <v>12.75</v>
      </c>
      <c r="Y628" s="17">
        <f t="shared" si="111"/>
        <v>-268.95833333333331</v>
      </c>
      <c r="Z628" s="17">
        <f t="shared" si="112"/>
        <v>268.95833333333331</v>
      </c>
      <c r="AA628" s="29">
        <f t="shared" si="113"/>
        <v>164.64123000000001</v>
      </c>
      <c r="AB628" s="30">
        <f>SUM(0.5*$Y$4*$AA$4*$AB$4*F629^2)</f>
        <v>68.68434069444443</v>
      </c>
      <c r="AC628" s="17">
        <f t="shared" si="114"/>
        <v>-35.632762638888877</v>
      </c>
      <c r="AD628" s="17">
        <f>SUM(AC628*F629/1000)</f>
        <v>-0.4444197340239196</v>
      </c>
      <c r="AE628" s="28" cm="1">
        <f t="array" ref="AE628">SUM(Z628:AB628*F629/1000)</f>
        <v>6.264596469679784</v>
      </c>
      <c r="AF628" s="28">
        <f t="shared" si="115"/>
        <v>-268.95833333333331</v>
      </c>
      <c r="AG628" s="17">
        <f t="shared" si="116"/>
        <v>-35.632762638888877</v>
      </c>
    </row>
    <row r="629" spans="2:33" x14ac:dyDescent="0.25">
      <c r="B629" s="4" t="s">
        <v>7</v>
      </c>
      <c r="C629" s="4">
        <v>621</v>
      </c>
      <c r="D629" s="4">
        <v>32</v>
      </c>
      <c r="E629" s="11">
        <v>44.9</v>
      </c>
      <c r="F629" s="24">
        <f t="shared" si="108"/>
        <v>12.472222222222221</v>
      </c>
      <c r="G629" s="24">
        <f t="shared" si="117"/>
        <v>3288.305555555557</v>
      </c>
      <c r="H629" s="17">
        <f t="shared" si="118"/>
        <v>-0.20833333333333331</v>
      </c>
      <c r="I629" s="17">
        <f t="shared" si="110"/>
        <v>0.20833333333333331</v>
      </c>
      <c r="J629" s="17">
        <f t="shared" si="119"/>
        <v>-0.75</v>
      </c>
      <c r="U629">
        <f>IF(E629&lt;1,1,0)</f>
        <v>0</v>
      </c>
      <c r="V629">
        <f>IF(U629=1,"",E629)</f>
        <v>44.9</v>
      </c>
      <c r="W629">
        <f t="shared" si="109"/>
        <v>12.472222222222221</v>
      </c>
      <c r="Y629" s="17">
        <f t="shared" si="111"/>
        <v>-107.58333333333358</v>
      </c>
      <c r="Z629" s="17">
        <f t="shared" si="112"/>
        <v>107.58333333333358</v>
      </c>
      <c r="AA629" s="29">
        <f t="shared" si="113"/>
        <v>164.64123000000001</v>
      </c>
      <c r="AB629" s="30">
        <f>SUM(0.5*$Y$4*$AA$4*$AB$4*F630^2)</f>
        <v>67.163139999999999</v>
      </c>
      <c r="AC629" s="17">
        <f t="shared" si="114"/>
        <v>124.22103666666642</v>
      </c>
      <c r="AD629" s="17">
        <f>SUM(AC629*F630/1000)</f>
        <v>1.5320594522222193</v>
      </c>
      <c r="AE629" s="28" cm="1">
        <f t="array" ref="AE629">SUM(Z629:AB629*F630/1000)</f>
        <v>4.1857816744444483</v>
      </c>
      <c r="AF629" s="28">
        <f t="shared" si="115"/>
        <v>-107.58333333333358</v>
      </c>
      <c r="AG629" s="17">
        <f t="shared" si="116"/>
        <v>124.22103666666642</v>
      </c>
    </row>
    <row r="630" spans="2:33" x14ac:dyDescent="0.25">
      <c r="B630" s="4" t="s">
        <v>7</v>
      </c>
      <c r="C630" s="4">
        <v>622</v>
      </c>
      <c r="D630" s="4">
        <v>33</v>
      </c>
      <c r="E630" s="11">
        <v>44.4</v>
      </c>
      <c r="F630" s="24">
        <f t="shared" si="108"/>
        <v>12.333333333333334</v>
      </c>
      <c r="G630" s="24">
        <f t="shared" si="117"/>
        <v>3300.6388888888905</v>
      </c>
      <c r="H630" s="17">
        <f t="shared" si="118"/>
        <v>-8.3333333333333523E-2</v>
      </c>
      <c r="I630" s="17">
        <f t="shared" si="110"/>
        <v>8.3333333333333523E-2</v>
      </c>
      <c r="J630" s="17">
        <f t="shared" si="119"/>
        <v>-0.30000000000000071</v>
      </c>
      <c r="U630">
        <f>IF(E630&lt;1,1,0)</f>
        <v>0</v>
      </c>
      <c r="V630">
        <f>IF(U630=1,"",E630)</f>
        <v>44.4</v>
      </c>
      <c r="W630">
        <f t="shared" si="109"/>
        <v>12.333333333333332</v>
      </c>
      <c r="Y630" s="17">
        <f t="shared" si="111"/>
        <v>17.930555555555809</v>
      </c>
      <c r="Z630" s="17">
        <f t="shared" si="112"/>
        <v>17.930555555555809</v>
      </c>
      <c r="AA630" s="29">
        <f t="shared" si="113"/>
        <v>164.64123000000001</v>
      </c>
      <c r="AB630" s="30">
        <f>SUM(0.5*$Y$4*$AA$4*$AB$4*F631^2)</f>
        <v>66.860944027777776</v>
      </c>
      <c r="AC630" s="17">
        <f t="shared" si="114"/>
        <v>249.43272958333358</v>
      </c>
      <c r="AD630" s="17">
        <f>SUM(AC630*F631/1000)</f>
        <v>3.0694083112615771</v>
      </c>
      <c r="AE630" s="28" cm="1">
        <f t="array" ref="AE630">SUM(Z630:AB630*F631/1000)</f>
        <v>3.0694083112615775</v>
      </c>
      <c r="AF630" s="28">
        <f t="shared" si="115"/>
        <v>17.930555555555809</v>
      </c>
      <c r="AG630" s="17">
        <f t="shared" si="116"/>
        <v>249.43272958333358</v>
      </c>
    </row>
    <row r="631" spans="2:33" x14ac:dyDescent="0.25">
      <c r="B631" s="4" t="s">
        <v>7</v>
      </c>
      <c r="C631" s="4">
        <v>623</v>
      </c>
      <c r="D631" s="4">
        <v>34</v>
      </c>
      <c r="E631" s="11">
        <v>44.3</v>
      </c>
      <c r="F631" s="24">
        <f t="shared" si="108"/>
        <v>12.305555555555555</v>
      </c>
      <c r="G631" s="24">
        <f t="shared" si="117"/>
        <v>3312.9444444444462</v>
      </c>
      <c r="H631" s="17">
        <f t="shared" si="118"/>
        <v>1.3888888888889086E-2</v>
      </c>
      <c r="I631" s="17">
        <f t="shared" si="110"/>
        <v>1.3888888888889086E-2</v>
      </c>
      <c r="J631" s="17">
        <f t="shared" si="119"/>
        <v>5.0000000000000711E-2</v>
      </c>
      <c r="U631">
        <f>IF(E631&lt;1,1,0)</f>
        <v>0</v>
      </c>
      <c r="V631">
        <f>IF(U631=1,"",E631)</f>
        <v>44.3</v>
      </c>
      <c r="W631">
        <f t="shared" si="109"/>
        <v>12.305555555555554</v>
      </c>
      <c r="Y631" s="17">
        <f t="shared" si="111"/>
        <v>143.4444444444452</v>
      </c>
      <c r="Z631" s="17">
        <f t="shared" si="112"/>
        <v>143.4444444444452</v>
      </c>
      <c r="AA631" s="29">
        <f t="shared" si="113"/>
        <v>164.64123000000001</v>
      </c>
      <c r="AB631" s="30">
        <f>SUM(0.5*$Y$4*$AA$4*$AB$4*F632^2)</f>
        <v>67.466017361111099</v>
      </c>
      <c r="AC631" s="17">
        <f t="shared" si="114"/>
        <v>375.55169180555629</v>
      </c>
      <c r="AD631" s="17">
        <f>SUM(AC631*F632/1000)</f>
        <v>4.6422361903742377</v>
      </c>
      <c r="AE631" s="28" cm="1">
        <f t="array" ref="AE631">SUM(Z631:AB631*F632/1000)</f>
        <v>4.6422361903742377</v>
      </c>
      <c r="AF631" s="28">
        <f t="shared" si="115"/>
        <v>143.4444444444452</v>
      </c>
      <c r="AG631" s="17">
        <f t="shared" si="116"/>
        <v>375.55169180555629</v>
      </c>
    </row>
    <row r="632" spans="2:33" x14ac:dyDescent="0.25">
      <c r="B632" s="4" t="s">
        <v>7</v>
      </c>
      <c r="C632" s="4">
        <v>624</v>
      </c>
      <c r="D632" s="4">
        <v>35</v>
      </c>
      <c r="E632" s="11">
        <v>44.5</v>
      </c>
      <c r="F632" s="24">
        <f t="shared" si="108"/>
        <v>12.361111111111111</v>
      </c>
      <c r="G632" s="24">
        <f t="shared" si="117"/>
        <v>3325.3055555555575</v>
      </c>
      <c r="H632" s="17">
        <f t="shared" si="118"/>
        <v>0.1111111111111117</v>
      </c>
      <c r="I632" s="17">
        <f t="shared" si="110"/>
        <v>0.1111111111111117</v>
      </c>
      <c r="J632" s="17">
        <f t="shared" si="119"/>
        <v>0.40000000000000213</v>
      </c>
      <c r="U632">
        <f>IF(E632&lt;1,1,0)</f>
        <v>0</v>
      </c>
      <c r="V632">
        <f>IF(U632=1,"",E632)</f>
        <v>44.5</v>
      </c>
      <c r="W632">
        <f t="shared" si="109"/>
        <v>12.361111111111111</v>
      </c>
      <c r="Y632" s="17">
        <f t="shared" si="111"/>
        <v>215.16666666666717</v>
      </c>
      <c r="Z632" s="17">
        <f t="shared" si="112"/>
        <v>215.16666666666717</v>
      </c>
      <c r="AA632" s="29">
        <f t="shared" si="113"/>
        <v>164.64123000000001</v>
      </c>
      <c r="AB632" s="30">
        <f>SUM(0.5*$Y$4*$AA$4*$AB$4*F633^2)</f>
        <v>69.297590694444452</v>
      </c>
      <c r="AC632" s="17">
        <f t="shared" si="114"/>
        <v>449.10548736111161</v>
      </c>
      <c r="AD632" s="17">
        <f>SUM(AC632*F633/1000)</f>
        <v>5.6262937444405932</v>
      </c>
      <c r="AE632" s="28" cm="1">
        <f t="array" ref="AE632">SUM(Z632:AB632*F633/1000)</f>
        <v>5.6262937444405923</v>
      </c>
      <c r="AF632" s="28">
        <f t="shared" si="115"/>
        <v>215.16666666666717</v>
      </c>
      <c r="AG632" s="17">
        <f t="shared" si="116"/>
        <v>449.10548736111161</v>
      </c>
    </row>
    <row r="633" spans="2:33" x14ac:dyDescent="0.25">
      <c r="B633" s="4" t="s">
        <v>7</v>
      </c>
      <c r="C633" s="4">
        <v>625</v>
      </c>
      <c r="D633" s="4">
        <v>36</v>
      </c>
      <c r="E633" s="11">
        <v>45.1</v>
      </c>
      <c r="F633" s="24">
        <f t="shared" si="108"/>
        <v>12.527777777777779</v>
      </c>
      <c r="G633" s="24">
        <f t="shared" si="117"/>
        <v>3337.8333333333353</v>
      </c>
      <c r="H633" s="17">
        <f t="shared" si="118"/>
        <v>0.16666666666666705</v>
      </c>
      <c r="I633" s="17">
        <f t="shared" si="110"/>
        <v>0.16666666666666705</v>
      </c>
      <c r="J633" s="17">
        <f t="shared" si="119"/>
        <v>0.60000000000000142</v>
      </c>
      <c r="U633">
        <f>IF(E633&lt;1,1,0)</f>
        <v>0</v>
      </c>
      <c r="V633">
        <f>IF(U633=1,"",E633)</f>
        <v>45.1</v>
      </c>
      <c r="W633">
        <f t="shared" si="109"/>
        <v>12.527777777777779</v>
      </c>
      <c r="Y633" s="17">
        <f t="shared" si="111"/>
        <v>161.37499999999974</v>
      </c>
      <c r="Z633" s="17">
        <f t="shared" si="112"/>
        <v>161.37499999999974</v>
      </c>
      <c r="AA633" s="29">
        <f t="shared" si="113"/>
        <v>164.64123000000001</v>
      </c>
      <c r="AB633" s="30">
        <f>SUM(0.5*$Y$4*$AA$4*$AB$4*F634^2)</f>
        <v>71.153694027777775</v>
      </c>
      <c r="AC633" s="17">
        <f t="shared" si="114"/>
        <v>397.16992402777748</v>
      </c>
      <c r="AD633" s="17">
        <f>SUM(AC633*F634/1000)</f>
        <v>5.0418515355748426</v>
      </c>
      <c r="AE633" s="28" cm="1">
        <f t="array" ref="AE633">SUM(Z633:AB633*F634/1000)</f>
        <v>5.0418515355748426</v>
      </c>
      <c r="AF633" s="28">
        <f t="shared" si="115"/>
        <v>161.37499999999974</v>
      </c>
      <c r="AG633" s="17">
        <f t="shared" si="116"/>
        <v>397.16992402777748</v>
      </c>
    </row>
    <row r="634" spans="2:33" x14ac:dyDescent="0.25">
      <c r="B634" s="4" t="s">
        <v>7</v>
      </c>
      <c r="C634" s="4">
        <v>626</v>
      </c>
      <c r="D634" s="4">
        <v>37</v>
      </c>
      <c r="E634" s="11">
        <v>45.7</v>
      </c>
      <c r="F634" s="24">
        <f t="shared" si="108"/>
        <v>12.694444444444445</v>
      </c>
      <c r="G634" s="24">
        <f t="shared" si="117"/>
        <v>3350.5277777777796</v>
      </c>
      <c r="H634" s="17">
        <f t="shared" si="118"/>
        <v>0.12499999999999981</v>
      </c>
      <c r="I634" s="17">
        <f t="shared" si="110"/>
        <v>0.12499999999999981</v>
      </c>
      <c r="J634" s="17">
        <f t="shared" si="119"/>
        <v>0.44999999999999929</v>
      </c>
      <c r="U634">
        <f>IF(E634&lt;1,1,0)</f>
        <v>0</v>
      </c>
      <c r="V634">
        <f>IF(U634=1,"",E634)</f>
        <v>45.7</v>
      </c>
      <c r="W634">
        <f t="shared" si="109"/>
        <v>12.694444444444445</v>
      </c>
      <c r="Y634" s="17">
        <f t="shared" si="111"/>
        <v>53.791666666666153</v>
      </c>
      <c r="Z634" s="17">
        <f t="shared" si="112"/>
        <v>53.791666666666153</v>
      </c>
      <c r="AA634" s="29">
        <f t="shared" si="113"/>
        <v>164.64123000000001</v>
      </c>
      <c r="AB634" s="30">
        <f>SUM(0.5*$Y$4*$AA$4*$AB$4*F635^2)</f>
        <v>72.090944444444446</v>
      </c>
      <c r="AC634" s="17">
        <f t="shared" si="114"/>
        <v>290.52384111111058</v>
      </c>
      <c r="AD634" s="17">
        <f>SUM(AC634*F635/1000)</f>
        <v>3.7122490808641908</v>
      </c>
      <c r="AE634" s="28" cm="1">
        <f t="array" ref="AE634">SUM(Z634:AB634*F635/1000)</f>
        <v>3.7122490808641913</v>
      </c>
      <c r="AF634" s="28">
        <f t="shared" si="115"/>
        <v>53.791666666666153</v>
      </c>
      <c r="AG634" s="17">
        <f t="shared" si="116"/>
        <v>290.52384111111058</v>
      </c>
    </row>
    <row r="635" spans="2:33" x14ac:dyDescent="0.25">
      <c r="B635" s="4" t="s">
        <v>7</v>
      </c>
      <c r="C635" s="4">
        <v>627</v>
      </c>
      <c r="D635" s="4">
        <v>38</v>
      </c>
      <c r="E635" s="11">
        <v>46</v>
      </c>
      <c r="F635" s="24">
        <f t="shared" si="108"/>
        <v>12.777777777777779</v>
      </c>
      <c r="G635" s="24">
        <f t="shared" si="117"/>
        <v>3363.3055555555575</v>
      </c>
      <c r="H635" s="17">
        <f t="shared" si="118"/>
        <v>4.1666666666666269E-2</v>
      </c>
      <c r="I635" s="17">
        <f t="shared" si="110"/>
        <v>4.1666666666666269E-2</v>
      </c>
      <c r="J635" s="17">
        <f t="shared" si="119"/>
        <v>0.14999999999999858</v>
      </c>
      <c r="U635">
        <f>IF(E635&lt;1,1,0)</f>
        <v>0</v>
      </c>
      <c r="V635">
        <f>IF(U635=1,"",E635)</f>
        <v>46</v>
      </c>
      <c r="W635">
        <f t="shared" si="109"/>
        <v>12.777777777777777</v>
      </c>
      <c r="Y635" s="17">
        <f t="shared" si="111"/>
        <v>0</v>
      </c>
      <c r="Z635" s="17">
        <f t="shared" si="112"/>
        <v>0</v>
      </c>
      <c r="AA635" s="29">
        <f t="shared" si="113"/>
        <v>164.64123000000001</v>
      </c>
      <c r="AB635" s="30">
        <f>SUM(0.5*$Y$4*$AA$4*$AB$4*F636^2)</f>
        <v>72.090944444444446</v>
      </c>
      <c r="AC635" s="17">
        <f t="shared" si="114"/>
        <v>236.73217444444447</v>
      </c>
      <c r="AD635" s="17">
        <f>SUM(AC635*F636/1000)</f>
        <v>3.0249111179012353</v>
      </c>
      <c r="AE635" s="28" cm="1">
        <f t="array" ref="AE635">SUM(Z635:AB635*F636/1000)</f>
        <v>3.0249111179012349</v>
      </c>
      <c r="AF635" s="28">
        <f t="shared" si="115"/>
        <v>0</v>
      </c>
      <c r="AG635" s="17">
        <f t="shared" si="116"/>
        <v>236.73217444444447</v>
      </c>
    </row>
    <row r="636" spans="2:33" x14ac:dyDescent="0.25">
      <c r="B636" s="4" t="s">
        <v>7</v>
      </c>
      <c r="C636" s="4">
        <v>628</v>
      </c>
      <c r="D636" s="4">
        <v>39</v>
      </c>
      <c r="E636" s="11">
        <v>46</v>
      </c>
      <c r="F636" s="24">
        <f t="shared" si="108"/>
        <v>12.777777777777779</v>
      </c>
      <c r="G636" s="24">
        <f t="shared" si="117"/>
        <v>3376.0833333333353</v>
      </c>
      <c r="H636" s="17">
        <f t="shared" si="118"/>
        <v>0</v>
      </c>
      <c r="I636" s="17">
        <f t="shared" si="110"/>
        <v>0</v>
      </c>
      <c r="J636" s="17">
        <f t="shared" si="119"/>
        <v>0</v>
      </c>
      <c r="U636">
        <f>IF(E636&lt;1,1,0)</f>
        <v>0</v>
      </c>
      <c r="V636">
        <f>IF(U636=1,"",E636)</f>
        <v>46</v>
      </c>
      <c r="W636">
        <f t="shared" si="109"/>
        <v>12.777777777777777</v>
      </c>
      <c r="Y636" s="17">
        <f t="shared" si="111"/>
        <v>17.930555555555809</v>
      </c>
      <c r="Z636" s="17">
        <f t="shared" si="112"/>
        <v>17.930555555555809</v>
      </c>
      <c r="AA636" s="29">
        <f t="shared" si="113"/>
        <v>164.64123000000001</v>
      </c>
      <c r="AB636" s="30">
        <f>SUM(0.5*$Y$4*$AA$4*$AB$4*F637^2)</f>
        <v>72.090944444444446</v>
      </c>
      <c r="AC636" s="17">
        <f t="shared" si="114"/>
        <v>254.66273000000024</v>
      </c>
      <c r="AD636" s="17">
        <f>SUM(AC636*F637/1000)</f>
        <v>3.2540237722222254</v>
      </c>
      <c r="AE636" s="28" cm="1">
        <f t="array" ref="AE636">SUM(Z636:AB636*F637/1000)</f>
        <v>3.2540237722222258</v>
      </c>
      <c r="AF636" s="28">
        <f t="shared" si="115"/>
        <v>17.930555555555809</v>
      </c>
      <c r="AG636" s="17">
        <f t="shared" si="116"/>
        <v>254.66273000000024</v>
      </c>
    </row>
    <row r="637" spans="2:33" x14ac:dyDescent="0.25">
      <c r="B637" s="4" t="s">
        <v>7</v>
      </c>
      <c r="C637" s="4">
        <v>629</v>
      </c>
      <c r="D637" s="4">
        <v>40</v>
      </c>
      <c r="E637" s="11">
        <v>46</v>
      </c>
      <c r="F637" s="24">
        <f t="shared" si="108"/>
        <v>12.777777777777779</v>
      </c>
      <c r="G637" s="24">
        <f t="shared" si="117"/>
        <v>3388.8611111111131</v>
      </c>
      <c r="H637" s="17">
        <f t="shared" si="118"/>
        <v>1.3888888888889086E-2</v>
      </c>
      <c r="I637" s="17">
        <f t="shared" si="110"/>
        <v>1.3888888888889086E-2</v>
      </c>
      <c r="J637" s="17">
        <f t="shared" si="119"/>
        <v>5.0000000000000711E-2</v>
      </c>
      <c r="U637">
        <f>IF(E637&lt;1,1,0)</f>
        <v>0</v>
      </c>
      <c r="V637">
        <f>IF(U637=1,"",E637)</f>
        <v>46</v>
      </c>
      <c r="W637">
        <f t="shared" si="109"/>
        <v>12.777777777777777</v>
      </c>
      <c r="Y637" s="17">
        <f t="shared" si="111"/>
        <v>125.5138888888894</v>
      </c>
      <c r="Z637" s="17">
        <f t="shared" si="112"/>
        <v>125.5138888888894</v>
      </c>
      <c r="AA637" s="29">
        <f t="shared" si="113"/>
        <v>164.64123000000001</v>
      </c>
      <c r="AB637" s="30">
        <f>SUM(0.5*$Y$4*$AA$4*$AB$4*F638^2)</f>
        <v>72.404724027777775</v>
      </c>
      <c r="AC637" s="17">
        <f t="shared" si="114"/>
        <v>362.55984291666721</v>
      </c>
      <c r="AD637" s="17">
        <f>SUM(AC637*F638/1000)</f>
        <v>4.6427802106828775</v>
      </c>
      <c r="AE637" s="28" cm="1">
        <f t="array" ref="AE637">SUM(Z637:AB637*F638/1000)</f>
        <v>4.6427802106828775</v>
      </c>
      <c r="AF637" s="28">
        <f t="shared" si="115"/>
        <v>125.5138888888894</v>
      </c>
      <c r="AG637" s="17">
        <f t="shared" si="116"/>
        <v>362.55984291666721</v>
      </c>
    </row>
    <row r="638" spans="2:33" x14ac:dyDescent="0.25">
      <c r="B638" s="4" t="s">
        <v>7</v>
      </c>
      <c r="C638" s="4">
        <v>630</v>
      </c>
      <c r="D638" s="4">
        <v>41</v>
      </c>
      <c r="E638" s="11">
        <v>46.1</v>
      </c>
      <c r="F638" s="24">
        <f t="shared" si="108"/>
        <v>12.805555555555555</v>
      </c>
      <c r="G638" s="24">
        <f t="shared" si="117"/>
        <v>3401.6666666666688</v>
      </c>
      <c r="H638" s="17">
        <f t="shared" si="118"/>
        <v>9.7222222222222612E-2</v>
      </c>
      <c r="I638" s="17">
        <f t="shared" si="110"/>
        <v>9.7222222222222612E-2</v>
      </c>
      <c r="J638" s="17">
        <f t="shared" si="119"/>
        <v>0.35000000000000142</v>
      </c>
      <c r="U638">
        <f>IF(E638&lt;1,1,0)</f>
        <v>0</v>
      </c>
      <c r="V638">
        <f>IF(U638=1,"",E638)</f>
        <v>46.1</v>
      </c>
      <c r="W638">
        <f t="shared" si="109"/>
        <v>12.805555555555555</v>
      </c>
      <c r="Y638" s="17">
        <f t="shared" si="111"/>
        <v>286.88888888888914</v>
      </c>
      <c r="Z638" s="17">
        <f t="shared" si="112"/>
        <v>286.88888888888914</v>
      </c>
      <c r="AA638" s="29">
        <f t="shared" si="113"/>
        <v>164.64123000000001</v>
      </c>
      <c r="AB638" s="30">
        <f>SUM(0.5*$Y$4*$AA$4*$AB$4*F639^2)</f>
        <v>74.301710694444424</v>
      </c>
      <c r="AC638" s="17">
        <f t="shared" si="114"/>
        <v>525.83182958333362</v>
      </c>
      <c r="AD638" s="17">
        <f>SUM(AC638*F639/1000)</f>
        <v>6.8212073448726889</v>
      </c>
      <c r="AE638" s="28" cm="1">
        <f t="array" ref="AE638">SUM(Z638:AB638*F639/1000)</f>
        <v>6.821207344872688</v>
      </c>
      <c r="AF638" s="28">
        <f t="shared" si="115"/>
        <v>286.88888888888914</v>
      </c>
      <c r="AG638" s="17">
        <f t="shared" si="116"/>
        <v>525.83182958333362</v>
      </c>
    </row>
    <row r="639" spans="2:33" x14ac:dyDescent="0.25">
      <c r="B639" s="4" t="s">
        <v>7</v>
      </c>
      <c r="C639" s="4">
        <v>631</v>
      </c>
      <c r="D639" s="4">
        <v>42</v>
      </c>
      <c r="E639" s="11">
        <v>46.7</v>
      </c>
      <c r="F639" s="24">
        <f t="shared" si="108"/>
        <v>12.972222222222221</v>
      </c>
      <c r="G639" s="24">
        <f t="shared" si="117"/>
        <v>3414.638888888891</v>
      </c>
      <c r="H639" s="17">
        <f t="shared" si="118"/>
        <v>0.2222222222222224</v>
      </c>
      <c r="I639" s="17">
        <f t="shared" si="110"/>
        <v>0.2222222222222224</v>
      </c>
      <c r="J639" s="17">
        <f t="shared" si="119"/>
        <v>0.80000000000000071</v>
      </c>
      <c r="U639">
        <f>IF(E639&lt;1,1,0)</f>
        <v>0</v>
      </c>
      <c r="V639">
        <f>IF(U639=1,"",E639)</f>
        <v>46.7</v>
      </c>
      <c r="W639">
        <f t="shared" si="109"/>
        <v>12.972222222222223</v>
      </c>
      <c r="Y639" s="17">
        <f t="shared" si="111"/>
        <v>394.47222222222149</v>
      </c>
      <c r="Z639" s="17">
        <f t="shared" si="112"/>
        <v>394.47222222222149</v>
      </c>
      <c r="AA639" s="29">
        <f t="shared" si="113"/>
        <v>164.64123000000001</v>
      </c>
      <c r="AB639" s="30">
        <f>SUM(0.5*$Y$4*$AA$4*$AB$4*F640^2)</f>
        <v>77.517866249999997</v>
      </c>
      <c r="AC639" s="17">
        <f t="shared" si="114"/>
        <v>636.63131847222144</v>
      </c>
      <c r="AD639" s="17">
        <f>SUM(AC639*F640/1000)</f>
        <v>8.4353649697569342</v>
      </c>
      <c r="AE639" s="28" cm="1">
        <f t="array" ref="AE639">SUM(Z639:AB639*F640/1000)</f>
        <v>8.4353649697569342</v>
      </c>
      <c r="AF639" s="28">
        <f t="shared" si="115"/>
        <v>394.47222222222149</v>
      </c>
      <c r="AG639" s="17">
        <f t="shared" si="116"/>
        <v>636.63131847222144</v>
      </c>
    </row>
    <row r="640" spans="2:33" x14ac:dyDescent="0.25">
      <c r="B640" s="4" t="s">
        <v>7</v>
      </c>
      <c r="C640" s="4">
        <v>632</v>
      </c>
      <c r="D640" s="4">
        <v>43</v>
      </c>
      <c r="E640" s="11">
        <v>47.7</v>
      </c>
      <c r="F640" s="24">
        <f t="shared" si="108"/>
        <v>13.25</v>
      </c>
      <c r="G640" s="24">
        <f t="shared" si="117"/>
        <v>3427.888888888891</v>
      </c>
      <c r="H640" s="17">
        <f t="shared" si="118"/>
        <v>0.30555555555555497</v>
      </c>
      <c r="I640" s="17">
        <f t="shared" si="110"/>
        <v>0.30555555555555497</v>
      </c>
      <c r="J640" s="17">
        <f t="shared" si="119"/>
        <v>1.0999999999999979</v>
      </c>
      <c r="U640">
        <f>IF(E640&lt;1,1,0)</f>
        <v>0</v>
      </c>
      <c r="V640">
        <f>IF(U640=1,"",E640)</f>
        <v>47.7</v>
      </c>
      <c r="W640">
        <f t="shared" si="109"/>
        <v>13.25</v>
      </c>
      <c r="Y640" s="17">
        <f t="shared" si="111"/>
        <v>466.19444444444343</v>
      </c>
      <c r="Z640" s="17">
        <f t="shared" si="112"/>
        <v>466.19444444444343</v>
      </c>
      <c r="AA640" s="29">
        <f t="shared" si="113"/>
        <v>164.64123000000001</v>
      </c>
      <c r="AB640" s="30">
        <f>SUM(0.5*$Y$4*$AA$4*$AB$4*F641^2)</f>
        <v>81.467196250000001</v>
      </c>
      <c r="AC640" s="17">
        <f t="shared" si="114"/>
        <v>712.30287069444341</v>
      </c>
      <c r="AD640" s="17">
        <f>SUM(AC640*F641/1000)</f>
        <v>9.6754473269328578</v>
      </c>
      <c r="AE640" s="28" cm="1">
        <f t="array" ref="AE640">SUM(Z640:AB640*F641/1000)</f>
        <v>9.6754473269328578</v>
      </c>
      <c r="AF640" s="28">
        <f t="shared" si="115"/>
        <v>466.19444444444343</v>
      </c>
      <c r="AG640" s="17">
        <f t="shared" si="116"/>
        <v>712.30287069444341</v>
      </c>
    </row>
    <row r="641" spans="2:33" x14ac:dyDescent="0.25">
      <c r="B641" s="4" t="s">
        <v>7</v>
      </c>
      <c r="C641" s="4">
        <v>633</v>
      </c>
      <c r="D641" s="4">
        <v>44</v>
      </c>
      <c r="E641" s="11">
        <v>48.9</v>
      </c>
      <c r="F641" s="24">
        <f t="shared" si="108"/>
        <v>13.583333333333334</v>
      </c>
      <c r="G641" s="24">
        <f t="shared" si="117"/>
        <v>3441.4722222222244</v>
      </c>
      <c r="H641" s="17">
        <f t="shared" si="118"/>
        <v>0.36111111111111033</v>
      </c>
      <c r="I641" s="17">
        <f t="shared" si="110"/>
        <v>0.36111111111111033</v>
      </c>
      <c r="J641" s="17">
        <f t="shared" si="119"/>
        <v>1.2999999999999972</v>
      </c>
      <c r="U641">
        <f>IF(E641&lt;1,1,0)</f>
        <v>0</v>
      </c>
      <c r="V641">
        <f>IF(U641=1,"",E641)</f>
        <v>48.9</v>
      </c>
      <c r="W641">
        <f t="shared" si="109"/>
        <v>13.583333333333332</v>
      </c>
      <c r="Y641" s="17">
        <f t="shared" si="111"/>
        <v>484.12500000000051</v>
      </c>
      <c r="Z641" s="17">
        <f t="shared" si="112"/>
        <v>484.12500000000051</v>
      </c>
      <c r="AA641" s="29">
        <f t="shared" si="113"/>
        <v>164.64123000000001</v>
      </c>
      <c r="AB641" s="30">
        <f>SUM(0.5*$Y$4*$AA$4*$AB$4*F642^2)</f>
        <v>86.198760694444431</v>
      </c>
      <c r="AC641" s="17">
        <f t="shared" si="114"/>
        <v>734.96499069444496</v>
      </c>
      <c r="AD641" s="17">
        <f>SUM(AC641*F642/1000)</f>
        <v>10.269094175536273</v>
      </c>
      <c r="AE641" s="28" cm="1">
        <f t="array" ref="AE641">SUM(Z641:AB641*F642/1000)</f>
        <v>10.269094175536271</v>
      </c>
      <c r="AF641" s="28">
        <f t="shared" si="115"/>
        <v>484.12500000000051</v>
      </c>
      <c r="AG641" s="17">
        <f t="shared" si="116"/>
        <v>734.96499069444496</v>
      </c>
    </row>
    <row r="642" spans="2:33" x14ac:dyDescent="0.25">
      <c r="B642" s="4" t="s">
        <v>7</v>
      </c>
      <c r="C642" s="4">
        <v>634</v>
      </c>
      <c r="D642" s="4">
        <v>45</v>
      </c>
      <c r="E642" s="11">
        <v>50.3</v>
      </c>
      <c r="F642" s="24">
        <f t="shared" si="108"/>
        <v>13.972222222222221</v>
      </c>
      <c r="G642" s="24">
        <f t="shared" si="117"/>
        <v>3455.4444444444466</v>
      </c>
      <c r="H642" s="17">
        <f t="shared" si="118"/>
        <v>0.37500000000000039</v>
      </c>
      <c r="I642" s="17">
        <f t="shared" si="110"/>
        <v>0.37500000000000039</v>
      </c>
      <c r="J642" s="17">
        <f t="shared" si="119"/>
        <v>1.3500000000000014</v>
      </c>
      <c r="U642">
        <f>IF(E642&lt;1,1,0)</f>
        <v>0</v>
      </c>
      <c r="V642">
        <f>IF(U642=1,"",E642)</f>
        <v>50.3</v>
      </c>
      <c r="W642">
        <f t="shared" si="109"/>
        <v>13.972222222222221</v>
      </c>
      <c r="Y642" s="17">
        <f t="shared" si="111"/>
        <v>412.40277777777851</v>
      </c>
      <c r="Z642" s="17">
        <f t="shared" si="112"/>
        <v>412.40277777777851</v>
      </c>
      <c r="AA642" s="29">
        <f t="shared" si="113"/>
        <v>164.64123000000001</v>
      </c>
      <c r="AB642" s="30">
        <f>SUM(0.5*$Y$4*$AA$4*$AB$4*F643^2)</f>
        <v>90.711939999999998</v>
      </c>
      <c r="AC642" s="17">
        <f t="shared" si="114"/>
        <v>667.75594777777849</v>
      </c>
      <c r="AD642" s="17">
        <f>SUM(AC642*F643/1000)</f>
        <v>9.5711685848148242</v>
      </c>
      <c r="AE642" s="28" cm="1">
        <f t="array" ref="AE642">SUM(Z642:AB642*F643/1000)</f>
        <v>9.5711685848148278</v>
      </c>
      <c r="AF642" s="28">
        <f t="shared" si="115"/>
        <v>412.40277777777851</v>
      </c>
      <c r="AG642" s="17">
        <f t="shared" si="116"/>
        <v>667.75594777777849</v>
      </c>
    </row>
    <row r="643" spans="2:33" x14ac:dyDescent="0.25">
      <c r="B643" s="4" t="s">
        <v>7</v>
      </c>
      <c r="C643" s="4">
        <v>635</v>
      </c>
      <c r="D643" s="4">
        <v>46</v>
      </c>
      <c r="E643" s="11">
        <v>51.6</v>
      </c>
      <c r="F643" s="24">
        <f t="shared" si="108"/>
        <v>14.333333333333334</v>
      </c>
      <c r="G643" s="24">
        <f t="shared" si="117"/>
        <v>3469.7777777777801</v>
      </c>
      <c r="H643" s="17">
        <f t="shared" si="118"/>
        <v>0.31944444444444503</v>
      </c>
      <c r="I643" s="17">
        <f t="shared" si="110"/>
        <v>0.31944444444444503</v>
      </c>
      <c r="J643" s="17">
        <f t="shared" si="119"/>
        <v>1.1500000000000021</v>
      </c>
      <c r="U643">
        <f>IF(E643&lt;1,1,0)</f>
        <v>0</v>
      </c>
      <c r="V643">
        <f>IF(U643=1,"",E643)</f>
        <v>51.6</v>
      </c>
      <c r="W643">
        <f t="shared" si="109"/>
        <v>14.333333333333334</v>
      </c>
      <c r="Y643" s="17">
        <f t="shared" si="111"/>
        <v>251.02777777777754</v>
      </c>
      <c r="Z643" s="17">
        <f t="shared" si="112"/>
        <v>251.02777777777754</v>
      </c>
      <c r="AA643" s="29">
        <f t="shared" si="113"/>
        <v>164.64123000000001</v>
      </c>
      <c r="AB643" s="30">
        <f>SUM(0.5*$Y$4*$AA$4*$AB$4*F644^2)</f>
        <v>94.261976111111096</v>
      </c>
      <c r="AC643" s="17">
        <f t="shared" si="114"/>
        <v>509.93098388888865</v>
      </c>
      <c r="AD643" s="17">
        <f>SUM(AC643*F644/1000)</f>
        <v>7.4506582645987622</v>
      </c>
      <c r="AE643" s="28" cm="1">
        <f t="array" ref="AE643">SUM(Z643:AB643*F644/1000)</f>
        <v>7.4506582645987613</v>
      </c>
      <c r="AF643" s="28">
        <f t="shared" si="115"/>
        <v>251.02777777777754</v>
      </c>
      <c r="AG643" s="17">
        <f t="shared" si="116"/>
        <v>509.93098388888865</v>
      </c>
    </row>
    <row r="644" spans="2:33" x14ac:dyDescent="0.25">
      <c r="B644" s="4" t="s">
        <v>7</v>
      </c>
      <c r="C644" s="4">
        <v>636</v>
      </c>
      <c r="D644" s="4">
        <v>47</v>
      </c>
      <c r="E644" s="11">
        <v>52.6</v>
      </c>
      <c r="F644" s="24">
        <f t="shared" si="108"/>
        <v>14.611111111111111</v>
      </c>
      <c r="G644" s="24">
        <f t="shared" si="117"/>
        <v>3484.3888888888914</v>
      </c>
      <c r="H644" s="17">
        <f t="shared" si="118"/>
        <v>0.19444444444444425</v>
      </c>
      <c r="I644" s="17">
        <f t="shared" si="110"/>
        <v>0.19444444444444425</v>
      </c>
      <c r="J644" s="17">
        <f t="shared" si="119"/>
        <v>0.69999999999999929</v>
      </c>
      <c r="U644">
        <f>IF(E644&lt;1,1,0)</f>
        <v>0</v>
      </c>
      <c r="V644">
        <f>IF(U644=1,"",E644)</f>
        <v>52.6</v>
      </c>
      <c r="W644">
        <f t="shared" si="109"/>
        <v>14.611111111111111</v>
      </c>
      <c r="Y644" s="17">
        <f t="shared" si="111"/>
        <v>71.722222222221973</v>
      </c>
      <c r="Z644" s="17">
        <f t="shared" si="112"/>
        <v>71.722222222221973</v>
      </c>
      <c r="AA644" s="29">
        <f t="shared" si="113"/>
        <v>164.64123000000001</v>
      </c>
      <c r="AB644" s="30">
        <f>SUM(0.5*$Y$4*$AA$4*$AB$4*F645^2)</f>
        <v>95.701069444444428</v>
      </c>
      <c r="AC644" s="17">
        <f t="shared" si="114"/>
        <v>332.06452166666639</v>
      </c>
      <c r="AD644" s="17">
        <f>SUM(AC644*F645/1000)</f>
        <v>4.8887276800925887</v>
      </c>
      <c r="AE644" s="28" cm="1">
        <f t="array" ref="AE644">SUM(Z644:AB644*F645/1000)</f>
        <v>4.8887276800925887</v>
      </c>
      <c r="AF644" s="28">
        <f t="shared" si="115"/>
        <v>71.722222222221973</v>
      </c>
      <c r="AG644" s="17">
        <f t="shared" si="116"/>
        <v>332.06452166666639</v>
      </c>
    </row>
    <row r="645" spans="2:33" x14ac:dyDescent="0.25">
      <c r="B645" s="4" t="s">
        <v>7</v>
      </c>
      <c r="C645" s="4">
        <v>637</v>
      </c>
      <c r="D645" s="4">
        <v>48</v>
      </c>
      <c r="E645" s="11">
        <v>53</v>
      </c>
      <c r="F645" s="24">
        <f t="shared" si="108"/>
        <v>14.722222222222221</v>
      </c>
      <c r="G645" s="24">
        <f t="shared" si="117"/>
        <v>3499.1111111111136</v>
      </c>
      <c r="H645" s="17">
        <f t="shared" si="118"/>
        <v>5.5555555555555358E-2</v>
      </c>
      <c r="I645" s="17">
        <f t="shared" si="110"/>
        <v>5.5555555555555358E-2</v>
      </c>
      <c r="J645" s="17">
        <f t="shared" si="119"/>
        <v>0.19999999999999929</v>
      </c>
      <c r="U645">
        <f>IF(E645&lt;1,1,0)</f>
        <v>0</v>
      </c>
      <c r="V645">
        <f>IF(U645=1,"",E645)</f>
        <v>53</v>
      </c>
      <c r="W645">
        <f t="shared" si="109"/>
        <v>14.722222222222221</v>
      </c>
      <c r="Y645" s="17">
        <f t="shared" si="111"/>
        <v>-17.930555555555809</v>
      </c>
      <c r="Z645" s="17">
        <f t="shared" si="112"/>
        <v>17.930555555555809</v>
      </c>
      <c r="AA645" s="29">
        <f t="shared" si="113"/>
        <v>164.64123000000001</v>
      </c>
      <c r="AB645" s="30">
        <f>SUM(0.5*$Y$4*$AA$4*$AB$4*F646^2)</f>
        <v>95.701069444444428</v>
      </c>
      <c r="AC645" s="17">
        <f t="shared" si="114"/>
        <v>242.41174388888862</v>
      </c>
      <c r="AD645" s="17">
        <f>SUM(AC645*F646/1000)</f>
        <v>3.5688395628086376</v>
      </c>
      <c r="AE645" s="28" cm="1">
        <f t="array" ref="AE645">SUM(Z645:AB645*F646/1000)</f>
        <v>4.0967948097222253</v>
      </c>
      <c r="AF645" s="28">
        <f t="shared" si="115"/>
        <v>-17.930555555555809</v>
      </c>
      <c r="AG645" s="17">
        <f t="shared" si="116"/>
        <v>242.41174388888862</v>
      </c>
    </row>
    <row r="646" spans="2:33" x14ac:dyDescent="0.25">
      <c r="B646" s="4" t="s">
        <v>7</v>
      </c>
      <c r="C646" s="4">
        <v>638</v>
      </c>
      <c r="D646" s="4">
        <v>49</v>
      </c>
      <c r="E646" s="11">
        <v>53</v>
      </c>
      <c r="F646" s="24">
        <f t="shared" si="108"/>
        <v>14.722222222222221</v>
      </c>
      <c r="G646" s="24">
        <f t="shared" si="117"/>
        <v>3513.8333333333358</v>
      </c>
      <c r="H646" s="17">
        <f t="shared" si="118"/>
        <v>-1.3888888888889086E-2</v>
      </c>
      <c r="I646" s="17">
        <f t="shared" si="110"/>
        <v>1.3888888888889086E-2</v>
      </c>
      <c r="J646" s="17">
        <f t="shared" si="119"/>
        <v>-5.0000000000000711E-2</v>
      </c>
      <c r="U646">
        <f>IF(E646&lt;1,1,0)</f>
        <v>0</v>
      </c>
      <c r="V646">
        <f>IF(U646=1,"",E646)</f>
        <v>53</v>
      </c>
      <c r="W646">
        <f t="shared" si="109"/>
        <v>14.722222222222221</v>
      </c>
      <c r="Y646" s="17">
        <f t="shared" si="111"/>
        <v>-53.791666666666153</v>
      </c>
      <c r="Z646" s="17">
        <f t="shared" si="112"/>
        <v>53.791666666666153</v>
      </c>
      <c r="AA646" s="29">
        <f t="shared" si="113"/>
        <v>164.64123000000001</v>
      </c>
      <c r="AB646" s="30">
        <f>SUM(0.5*$Y$4*$AA$4*$AB$4*F647^2)</f>
        <v>95.340274027777781</v>
      </c>
      <c r="AC646" s="17">
        <f t="shared" si="114"/>
        <v>206.18983736111164</v>
      </c>
      <c r="AD646" s="17">
        <f>SUM(AC646*F647/1000)</f>
        <v>3.0298451101118906</v>
      </c>
      <c r="AE646" s="28" cm="1">
        <f t="array" ref="AE646">SUM(Z646:AB646*F647/1000)</f>
        <v>4.6107224249266903</v>
      </c>
      <c r="AF646" s="28">
        <f t="shared" si="115"/>
        <v>-53.791666666666153</v>
      </c>
      <c r="AG646" s="17">
        <f t="shared" si="116"/>
        <v>206.18983736111164</v>
      </c>
    </row>
    <row r="647" spans="2:33" x14ac:dyDescent="0.25">
      <c r="B647" s="4" t="s">
        <v>7</v>
      </c>
      <c r="C647" s="4">
        <v>639</v>
      </c>
      <c r="D647" s="4">
        <v>50</v>
      </c>
      <c r="E647" s="11">
        <v>52.9</v>
      </c>
      <c r="F647" s="24">
        <f t="shared" si="108"/>
        <v>14.694444444444445</v>
      </c>
      <c r="G647" s="24">
        <f t="shared" si="117"/>
        <v>3528.5277777777801</v>
      </c>
      <c r="H647" s="17">
        <f t="shared" si="118"/>
        <v>-4.1666666666666269E-2</v>
      </c>
      <c r="I647" s="17">
        <f t="shared" si="110"/>
        <v>4.1666666666666269E-2</v>
      </c>
      <c r="J647" s="17">
        <f t="shared" si="119"/>
        <v>-0.14999999999999858</v>
      </c>
      <c r="U647">
        <f>IF(E647&lt;1,1,0)</f>
        <v>0</v>
      </c>
      <c r="V647">
        <f>IF(U647=1,"",E647)</f>
        <v>52.9</v>
      </c>
      <c r="W647">
        <f t="shared" si="109"/>
        <v>14.694444444444443</v>
      </c>
      <c r="Y647" s="17">
        <f t="shared" si="111"/>
        <v>-53.791666666666153</v>
      </c>
      <c r="Z647" s="17">
        <f t="shared" si="112"/>
        <v>53.791666666666153</v>
      </c>
      <c r="AA647" s="29">
        <f t="shared" si="113"/>
        <v>164.64123000000001</v>
      </c>
      <c r="AB647" s="30">
        <f>SUM(0.5*$Y$4*$AA$4*$AB$4*F648^2)</f>
        <v>94.620727361111122</v>
      </c>
      <c r="AC647" s="17">
        <f t="shared" si="114"/>
        <v>205.470290694445</v>
      </c>
      <c r="AD647" s="17">
        <f>SUM(AC647*F648/1000)</f>
        <v>3.0078567554436808</v>
      </c>
      <c r="AE647" s="28" cm="1">
        <f t="array" ref="AE647">SUM(Z647:AB647*F648/1000)</f>
        <v>4.5827572184066288</v>
      </c>
      <c r="AF647" s="28">
        <f t="shared" si="115"/>
        <v>-53.791666666666153</v>
      </c>
      <c r="AG647" s="17">
        <f t="shared" si="116"/>
        <v>205.470290694445</v>
      </c>
    </row>
    <row r="648" spans="2:33" x14ac:dyDescent="0.25">
      <c r="B648" s="4" t="s">
        <v>7</v>
      </c>
      <c r="C648" s="4">
        <v>640</v>
      </c>
      <c r="D648" s="4">
        <v>51</v>
      </c>
      <c r="E648" s="11">
        <v>52.7</v>
      </c>
      <c r="F648" s="24">
        <f t="shared" ref="F648:F711" si="120">SUM(E648*1000/3600)</f>
        <v>14.638888888888889</v>
      </c>
      <c r="G648" s="24">
        <f t="shared" si="117"/>
        <v>3543.1666666666688</v>
      </c>
      <c r="H648" s="17">
        <f t="shared" si="118"/>
        <v>-4.1666666666666269E-2</v>
      </c>
      <c r="I648" s="17">
        <f t="shared" si="110"/>
        <v>4.1666666666666269E-2</v>
      </c>
      <c r="J648" s="17">
        <f t="shared" si="119"/>
        <v>-0.14999999999999858</v>
      </c>
      <c r="U648">
        <f>IF(E648&lt;1,1,0)</f>
        <v>0</v>
      </c>
      <c r="V648">
        <f>IF(U648=1,"",E648)</f>
        <v>52.7</v>
      </c>
      <c r="W648">
        <f t="shared" ref="W648:W711" si="121">E648/3.6</f>
        <v>14.638888888888889</v>
      </c>
      <c r="Y648" s="17">
        <f t="shared" si="111"/>
        <v>71.722222222221973</v>
      </c>
      <c r="Z648" s="17">
        <f t="shared" si="112"/>
        <v>71.722222222221973</v>
      </c>
      <c r="AA648" s="29">
        <f t="shared" si="113"/>
        <v>164.64123000000001</v>
      </c>
      <c r="AB648" s="30">
        <f>SUM(0.5*$Y$4*$AA$4*$AB$4*F649^2)</f>
        <v>94.261976111111096</v>
      </c>
      <c r="AC648" s="17">
        <f t="shared" si="114"/>
        <v>330.62542833333305</v>
      </c>
      <c r="AD648" s="17">
        <f>SUM(AC648*F649/1000)</f>
        <v>4.8308048695370323</v>
      </c>
      <c r="AE648" s="28" cm="1">
        <f t="array" ref="AE648">SUM(Z648:AB648*F649/1000)</f>
        <v>4.8308048695370331</v>
      </c>
      <c r="AF648" s="28">
        <f t="shared" si="115"/>
        <v>71.722222222221973</v>
      </c>
      <c r="AG648" s="17">
        <f t="shared" si="116"/>
        <v>330.62542833333305</v>
      </c>
    </row>
    <row r="649" spans="2:33" x14ac:dyDescent="0.25">
      <c r="B649" s="4" t="s">
        <v>7</v>
      </c>
      <c r="C649" s="4">
        <v>641</v>
      </c>
      <c r="D649" s="4">
        <v>52</v>
      </c>
      <c r="E649" s="11">
        <v>52.6</v>
      </c>
      <c r="F649" s="24">
        <f t="shared" si="120"/>
        <v>14.611111111111111</v>
      </c>
      <c r="G649" s="24">
        <f t="shared" si="117"/>
        <v>3557.7777777777801</v>
      </c>
      <c r="H649" s="17">
        <f t="shared" si="118"/>
        <v>5.5555555555555358E-2</v>
      </c>
      <c r="I649" s="17">
        <f t="shared" ref="I649:I712" si="122">ABS(H649)</f>
        <v>5.5555555555555358E-2</v>
      </c>
      <c r="J649" s="17">
        <f t="shared" si="119"/>
        <v>0.19999999999999929</v>
      </c>
      <c r="U649">
        <f>IF(E649&lt;1,1,0)</f>
        <v>0</v>
      </c>
      <c r="V649">
        <f>IF(U649=1,"",E649)</f>
        <v>52.6</v>
      </c>
      <c r="W649">
        <f t="shared" si="121"/>
        <v>14.611111111111111</v>
      </c>
      <c r="Y649" s="17">
        <f t="shared" ref="Y649:Y712" si="123">SUM($W$4*H650*1)</f>
        <v>304.81944444444366</v>
      </c>
      <c r="Z649" s="17">
        <f t="shared" ref="Z649:Z712" si="124">ABS(Y649)</f>
        <v>304.81944444444366</v>
      </c>
      <c r="AA649" s="29">
        <f t="shared" ref="AA649:AA712" si="125">SUM($W$4*$V$4*$X$4)</f>
        <v>164.64123000000001</v>
      </c>
      <c r="AB649" s="30">
        <f>SUM(0.5*$Y$4*$AA$4*$AB$4*F650^2)</f>
        <v>96.062546249999997</v>
      </c>
      <c r="AC649" s="17">
        <f t="shared" ref="AC649:AC712" si="126">SUM(Y649+$AA$8+AB649)</f>
        <v>565.52322069444369</v>
      </c>
      <c r="AD649" s="17">
        <f>SUM(AC649*F650/1000)</f>
        <v>8.3414675052430454</v>
      </c>
      <c r="AE649" s="28" cm="1">
        <f t="array" ref="AE649">SUM(Z649:AB649*F650/1000)</f>
        <v>8.3414675052430436</v>
      </c>
      <c r="AF649" s="28">
        <f t="shared" ref="AF649:AF712" si="127">SUM($W$4*H650)</f>
        <v>304.81944444444366</v>
      </c>
      <c r="AG649" s="17">
        <f t="shared" ref="AG649:AG712" si="128">AF649+AA649+AB649</f>
        <v>565.52322069444369</v>
      </c>
    </row>
    <row r="650" spans="2:33" x14ac:dyDescent="0.25">
      <c r="B650" s="4" t="s">
        <v>7</v>
      </c>
      <c r="C650" s="4">
        <v>642</v>
      </c>
      <c r="D650" s="4">
        <v>53</v>
      </c>
      <c r="E650" s="11">
        <v>53.1</v>
      </c>
      <c r="F650" s="24">
        <f t="shared" si="120"/>
        <v>14.75</v>
      </c>
      <c r="G650" s="24">
        <f t="shared" ref="G650:G713" si="129">SUM(G649+F650)</f>
        <v>3572.5277777777801</v>
      </c>
      <c r="H650" s="17">
        <f t="shared" ref="H650:H713" si="130">($E651-$E649)/2/3.6</f>
        <v>0.23611111111111052</v>
      </c>
      <c r="I650" s="17">
        <f t="shared" si="122"/>
        <v>0.23611111111111052</v>
      </c>
      <c r="J650" s="17">
        <f t="shared" ref="J650:J713" si="131">($E651-$E649)/2</f>
        <v>0.84999999999999787</v>
      </c>
      <c r="U650">
        <f>IF(E650&lt;1,1,0)</f>
        <v>0</v>
      </c>
      <c r="V650">
        <f>IF(U650=1,"",E650)</f>
        <v>53.1</v>
      </c>
      <c r="W650">
        <f t="shared" si="121"/>
        <v>14.75</v>
      </c>
      <c r="Y650" s="17">
        <f t="shared" si="123"/>
        <v>376.54166666666691</v>
      </c>
      <c r="Z650" s="17">
        <f t="shared" si="124"/>
        <v>376.54166666666691</v>
      </c>
      <c r="AA650" s="29">
        <f t="shared" si="125"/>
        <v>164.64123000000001</v>
      </c>
      <c r="AB650" s="30">
        <f>SUM(0.5*$Y$4*$AA$4*$AB$4*F651^2)</f>
        <v>100.45341625</v>
      </c>
      <c r="AC650" s="17">
        <f t="shared" si="126"/>
        <v>641.63631291666695</v>
      </c>
      <c r="AD650" s="17">
        <f>SUM(AC650*F651/1000)</f>
        <v>9.678014386493059</v>
      </c>
      <c r="AE650" s="28" cm="1">
        <f t="array" ref="AE650">SUM(Z650:AB650*F651/1000)</f>
        <v>9.6780143864930608</v>
      </c>
      <c r="AF650" s="28">
        <f t="shared" si="127"/>
        <v>376.54166666666691</v>
      </c>
      <c r="AG650" s="17">
        <f t="shared" si="128"/>
        <v>641.63631291666695</v>
      </c>
    </row>
    <row r="651" spans="2:33" x14ac:dyDescent="0.25">
      <c r="B651" s="4" t="s">
        <v>7</v>
      </c>
      <c r="C651" s="4">
        <v>643</v>
      </c>
      <c r="D651" s="4">
        <v>54</v>
      </c>
      <c r="E651" s="11">
        <v>54.3</v>
      </c>
      <c r="F651" s="24">
        <f t="shared" si="120"/>
        <v>15.083333333333334</v>
      </c>
      <c r="G651" s="24">
        <f t="shared" si="129"/>
        <v>3587.6111111111136</v>
      </c>
      <c r="H651" s="17">
        <f t="shared" si="130"/>
        <v>0.29166666666666685</v>
      </c>
      <c r="I651" s="17">
        <f t="shared" si="122"/>
        <v>0.29166666666666685</v>
      </c>
      <c r="J651" s="17">
        <f t="shared" si="131"/>
        <v>1.0500000000000007</v>
      </c>
      <c r="U651">
        <f>IF(E651&lt;1,1,0)</f>
        <v>0</v>
      </c>
      <c r="V651">
        <f>IF(U651=1,"",E651)</f>
        <v>54.3</v>
      </c>
      <c r="W651">
        <f t="shared" si="121"/>
        <v>15.083333333333332</v>
      </c>
      <c r="Y651" s="17">
        <f t="shared" si="123"/>
        <v>215.16666666666717</v>
      </c>
      <c r="Z651" s="17">
        <f t="shared" si="124"/>
        <v>215.16666666666717</v>
      </c>
      <c r="AA651" s="29">
        <f t="shared" si="125"/>
        <v>164.64123000000001</v>
      </c>
      <c r="AB651" s="30">
        <f>SUM(0.5*$Y$4*$AA$4*$AB$4*F652^2)</f>
        <v>103.81096000000001</v>
      </c>
      <c r="AC651" s="17">
        <f t="shared" si="126"/>
        <v>483.61885666666717</v>
      </c>
      <c r="AD651" s="17">
        <f>SUM(AC651*F652/1000)</f>
        <v>7.4154891355555641</v>
      </c>
      <c r="AE651" s="28" cm="1">
        <f t="array" ref="AE651">SUM(Z651:AB651*F652/1000)</f>
        <v>7.4154891355555632</v>
      </c>
      <c r="AF651" s="28">
        <f t="shared" si="127"/>
        <v>215.16666666666717</v>
      </c>
      <c r="AG651" s="17">
        <f t="shared" si="128"/>
        <v>483.61885666666717</v>
      </c>
    </row>
    <row r="652" spans="2:33" x14ac:dyDescent="0.25">
      <c r="B652" s="4" t="s">
        <v>7</v>
      </c>
      <c r="C652" s="4">
        <v>644</v>
      </c>
      <c r="D652" s="4">
        <v>55</v>
      </c>
      <c r="E652" s="11">
        <v>55.2</v>
      </c>
      <c r="F652" s="24">
        <f t="shared" si="120"/>
        <v>15.333333333333334</v>
      </c>
      <c r="G652" s="24">
        <f t="shared" si="129"/>
        <v>3602.9444444444471</v>
      </c>
      <c r="H652" s="17">
        <f t="shared" si="130"/>
        <v>0.16666666666666705</v>
      </c>
      <c r="I652" s="17">
        <f t="shared" si="122"/>
        <v>0.16666666666666705</v>
      </c>
      <c r="J652" s="17">
        <f t="shared" si="131"/>
        <v>0.60000000000000142</v>
      </c>
      <c r="U652">
        <f>IF(E652&lt;1,1,0)</f>
        <v>0</v>
      </c>
      <c r="V652">
        <f>IF(U652=1,"",E652)</f>
        <v>55.2</v>
      </c>
      <c r="W652">
        <f t="shared" si="121"/>
        <v>15.333333333333334</v>
      </c>
      <c r="Y652" s="17">
        <f t="shared" si="123"/>
        <v>125.51388888888812</v>
      </c>
      <c r="Z652" s="17">
        <f t="shared" si="124"/>
        <v>125.51388888888812</v>
      </c>
      <c r="AA652" s="29">
        <f t="shared" si="125"/>
        <v>164.64123000000001</v>
      </c>
      <c r="AB652" s="30">
        <f>SUM(0.5*$Y$4*$AA$4*$AB$4*F653^2)</f>
        <v>104.94240624999999</v>
      </c>
      <c r="AC652" s="17">
        <f t="shared" si="126"/>
        <v>395.0975251388881</v>
      </c>
      <c r="AD652" s="17">
        <f>SUM(AC652*F653/1000)</f>
        <v>6.0910868458911906</v>
      </c>
      <c r="AE652" s="28" cm="1">
        <f t="array" ref="AE652">SUM(Z652:AB652*F653/1000)</f>
        <v>6.0910868458911915</v>
      </c>
      <c r="AF652" s="28">
        <f t="shared" si="127"/>
        <v>125.51388888888812</v>
      </c>
      <c r="AG652" s="17">
        <f t="shared" si="128"/>
        <v>395.0975251388881</v>
      </c>
    </row>
    <row r="653" spans="2:33" x14ac:dyDescent="0.25">
      <c r="B653" s="4" t="s">
        <v>7</v>
      </c>
      <c r="C653" s="4">
        <v>645</v>
      </c>
      <c r="D653" s="4">
        <v>56</v>
      </c>
      <c r="E653" s="11">
        <v>55.5</v>
      </c>
      <c r="F653" s="24">
        <f t="shared" si="120"/>
        <v>15.416666666666666</v>
      </c>
      <c r="G653" s="24">
        <f t="shared" si="129"/>
        <v>3618.3611111111136</v>
      </c>
      <c r="H653" s="17">
        <f t="shared" si="130"/>
        <v>9.7222222222221627E-2</v>
      </c>
      <c r="I653" s="17">
        <f t="shared" si="122"/>
        <v>9.7222222222221627E-2</v>
      </c>
      <c r="J653" s="17">
        <f t="shared" si="131"/>
        <v>0.34999999999999787</v>
      </c>
      <c r="U653">
        <f>IF(E653&lt;1,1,0)</f>
        <v>0</v>
      </c>
      <c r="V653">
        <f>IF(U653=1,"",E653)</f>
        <v>55.5</v>
      </c>
      <c r="W653">
        <f t="shared" si="121"/>
        <v>15.416666666666666</v>
      </c>
      <c r="Y653" s="17">
        <f t="shared" si="123"/>
        <v>143.44444444444395</v>
      </c>
      <c r="Z653" s="17">
        <f t="shared" si="124"/>
        <v>143.44444444444395</v>
      </c>
      <c r="AA653" s="29">
        <f t="shared" si="125"/>
        <v>164.64123000000001</v>
      </c>
      <c r="AB653" s="30">
        <f>SUM(0.5*$Y$4*$AA$4*$AB$4*F654^2)</f>
        <v>106.46054069444445</v>
      </c>
      <c r="AC653" s="17">
        <f t="shared" si="126"/>
        <v>414.54621513888839</v>
      </c>
      <c r="AD653" s="17">
        <f>SUM(AC653*F654/1000)</f>
        <v>6.436981507295517</v>
      </c>
      <c r="AE653" s="28" cm="1">
        <f t="array" ref="AE653">SUM(Z653:AB653*F654/1000)</f>
        <v>6.436981507295517</v>
      </c>
      <c r="AF653" s="28">
        <f t="shared" si="127"/>
        <v>143.44444444444395</v>
      </c>
      <c r="AG653" s="17">
        <f t="shared" si="128"/>
        <v>414.54621513888839</v>
      </c>
    </row>
    <row r="654" spans="2:33" x14ac:dyDescent="0.25">
      <c r="B654" s="4" t="s">
        <v>7</v>
      </c>
      <c r="C654" s="4">
        <v>646</v>
      </c>
      <c r="D654" s="4">
        <v>57</v>
      </c>
      <c r="E654" s="11">
        <v>55.9</v>
      </c>
      <c r="F654" s="24">
        <f t="shared" si="120"/>
        <v>15.527777777777779</v>
      </c>
      <c r="G654" s="24">
        <f t="shared" si="129"/>
        <v>3633.8888888888914</v>
      </c>
      <c r="H654" s="17">
        <f t="shared" si="130"/>
        <v>0.11111111111111072</v>
      </c>
      <c r="I654" s="17">
        <f t="shared" si="122"/>
        <v>0.11111111111111072</v>
      </c>
      <c r="J654" s="17">
        <f t="shared" si="131"/>
        <v>0.39999999999999858</v>
      </c>
      <c r="U654">
        <f>IF(E654&lt;1,1,0)</f>
        <v>0</v>
      </c>
      <c r="V654">
        <f>IF(U654=1,"",E654)</f>
        <v>55.9</v>
      </c>
      <c r="W654">
        <f t="shared" si="121"/>
        <v>15.527777777777777</v>
      </c>
      <c r="Y654" s="17">
        <f t="shared" si="123"/>
        <v>143.4444444444452</v>
      </c>
      <c r="Z654" s="17">
        <f t="shared" si="124"/>
        <v>143.4444444444452</v>
      </c>
      <c r="AA654" s="29">
        <f t="shared" si="125"/>
        <v>164.64123000000001</v>
      </c>
      <c r="AB654" s="30">
        <f>SUM(0.5*$Y$4*$AA$4*$AB$4*F655^2)</f>
        <v>107.98957736111112</v>
      </c>
      <c r="AC654" s="17">
        <f t="shared" si="126"/>
        <v>416.07525180555632</v>
      </c>
      <c r="AD654" s="17">
        <f>SUM(AC654*F655/1000)</f>
        <v>6.5069546324035619</v>
      </c>
      <c r="AE654" s="28" cm="1">
        <f t="array" ref="AE654">SUM(Z654:AB654*F655/1000)</f>
        <v>6.5069546324035619</v>
      </c>
      <c r="AF654" s="28">
        <f t="shared" si="127"/>
        <v>143.4444444444452</v>
      </c>
      <c r="AG654" s="17">
        <f t="shared" si="128"/>
        <v>416.07525180555632</v>
      </c>
    </row>
    <row r="655" spans="2:33" x14ac:dyDescent="0.25">
      <c r="B655" s="4" t="s">
        <v>7</v>
      </c>
      <c r="C655" s="4">
        <v>647</v>
      </c>
      <c r="D655" s="4">
        <v>58</v>
      </c>
      <c r="E655" s="11">
        <v>56.3</v>
      </c>
      <c r="F655" s="24">
        <f t="shared" si="120"/>
        <v>15.638888888888889</v>
      </c>
      <c r="G655" s="24">
        <f t="shared" si="129"/>
        <v>3649.5277777777801</v>
      </c>
      <c r="H655" s="17">
        <f t="shared" si="130"/>
        <v>0.1111111111111117</v>
      </c>
      <c r="I655" s="17">
        <f t="shared" si="122"/>
        <v>0.1111111111111117</v>
      </c>
      <c r="J655" s="17">
        <f t="shared" si="131"/>
        <v>0.40000000000000213</v>
      </c>
      <c r="U655">
        <f>IF(E655&lt;1,1,0)</f>
        <v>0</v>
      </c>
      <c r="V655">
        <f>IF(U655=1,"",E655)</f>
        <v>56.3</v>
      </c>
      <c r="W655">
        <f t="shared" si="121"/>
        <v>15.638888888888888</v>
      </c>
      <c r="Y655" s="17">
        <f t="shared" si="123"/>
        <v>107.58333333333358</v>
      </c>
      <c r="Z655" s="17">
        <f t="shared" si="124"/>
        <v>107.58333333333358</v>
      </c>
      <c r="AA655" s="29">
        <f t="shared" si="125"/>
        <v>164.64123000000001</v>
      </c>
      <c r="AB655" s="30">
        <f>SUM(0.5*$Y$4*$AA$4*$AB$4*F656^2)</f>
        <v>109.52951625</v>
      </c>
      <c r="AC655" s="17">
        <f t="shared" si="126"/>
        <v>381.75407958333358</v>
      </c>
      <c r="AD655" s="17">
        <f>SUM(AC655*F656/1000)</f>
        <v>6.0126267534375035</v>
      </c>
      <c r="AE655" s="28" cm="1">
        <f t="array" ref="AE655">SUM(Z655:AB655*F656/1000)</f>
        <v>6.0126267534375044</v>
      </c>
      <c r="AF655" s="28">
        <f t="shared" si="127"/>
        <v>107.58333333333358</v>
      </c>
      <c r="AG655" s="17">
        <f t="shared" si="128"/>
        <v>381.75407958333358</v>
      </c>
    </row>
    <row r="656" spans="2:33" x14ac:dyDescent="0.25">
      <c r="B656" s="4" t="s">
        <v>7</v>
      </c>
      <c r="C656" s="4">
        <v>648</v>
      </c>
      <c r="D656" s="4">
        <v>59</v>
      </c>
      <c r="E656" s="11">
        <v>56.7</v>
      </c>
      <c r="F656" s="24">
        <f t="shared" si="120"/>
        <v>15.75</v>
      </c>
      <c r="G656" s="24">
        <f t="shared" si="129"/>
        <v>3665.2777777777801</v>
      </c>
      <c r="H656" s="17">
        <f t="shared" si="130"/>
        <v>8.3333333333333523E-2</v>
      </c>
      <c r="I656" s="17">
        <f t="shared" si="122"/>
        <v>8.3333333333333523E-2</v>
      </c>
      <c r="J656" s="17">
        <f t="shared" si="131"/>
        <v>0.30000000000000071</v>
      </c>
      <c r="U656">
        <f>IF(E656&lt;1,1,0)</f>
        <v>0</v>
      </c>
      <c r="V656">
        <f>IF(U656=1,"",E656)</f>
        <v>56.7</v>
      </c>
      <c r="W656">
        <f t="shared" si="121"/>
        <v>15.75</v>
      </c>
      <c r="Y656" s="17">
        <f t="shared" si="123"/>
        <v>17.930555555554534</v>
      </c>
      <c r="Z656" s="17">
        <f t="shared" si="124"/>
        <v>17.930555555554534</v>
      </c>
      <c r="AA656" s="29">
        <f t="shared" si="125"/>
        <v>164.64123000000001</v>
      </c>
      <c r="AB656" s="30">
        <f>SUM(0.5*$Y$4*$AA$4*$AB$4*F657^2)</f>
        <v>110.30357402777777</v>
      </c>
      <c r="AC656" s="17">
        <f t="shared" si="126"/>
        <v>292.87535958333228</v>
      </c>
      <c r="AD656" s="17">
        <f>SUM(AC656*F657/1000)</f>
        <v>4.6290577667476684</v>
      </c>
      <c r="AE656" s="28" cm="1">
        <f t="array" ref="AE656">SUM(Z656:AB656*F657/1000)</f>
        <v>4.6290577667476693</v>
      </c>
      <c r="AF656" s="28">
        <f t="shared" si="127"/>
        <v>17.930555555554534</v>
      </c>
      <c r="AG656" s="17">
        <f t="shared" si="128"/>
        <v>292.87535958333228</v>
      </c>
    </row>
    <row r="657" spans="2:33" x14ac:dyDescent="0.25">
      <c r="B657" s="4" t="s">
        <v>7</v>
      </c>
      <c r="C657" s="4">
        <v>649</v>
      </c>
      <c r="D657" s="4">
        <v>60</v>
      </c>
      <c r="E657" s="11">
        <v>56.9</v>
      </c>
      <c r="F657" s="24">
        <f t="shared" si="120"/>
        <v>15.805555555555555</v>
      </c>
      <c r="G657" s="24">
        <f t="shared" si="129"/>
        <v>3681.0833333333358</v>
      </c>
      <c r="H657" s="17">
        <f t="shared" si="130"/>
        <v>1.3888888888888099E-2</v>
      </c>
      <c r="I657" s="17">
        <f t="shared" si="122"/>
        <v>1.3888888888888099E-2</v>
      </c>
      <c r="J657" s="17">
        <f t="shared" si="131"/>
        <v>4.9999999999997158E-2</v>
      </c>
      <c r="U657">
        <f>IF(E657&lt;1,1,0)</f>
        <v>0</v>
      </c>
      <c r="V657">
        <f>IF(U657=1,"",E657)</f>
        <v>56.9</v>
      </c>
      <c r="W657">
        <f t="shared" si="121"/>
        <v>15.805555555555555</v>
      </c>
      <c r="Y657" s="17">
        <f t="shared" si="123"/>
        <v>-161.37499999999974</v>
      </c>
      <c r="Z657" s="17">
        <f t="shared" si="124"/>
        <v>161.37499999999974</v>
      </c>
      <c r="AA657" s="29">
        <f t="shared" si="125"/>
        <v>164.64123000000001</v>
      </c>
      <c r="AB657" s="30">
        <f>SUM(0.5*$Y$4*$AA$4*$AB$4*F658^2)</f>
        <v>109.91620444444446</v>
      </c>
      <c r="AC657" s="17">
        <f t="shared" si="126"/>
        <v>113.18243444444472</v>
      </c>
      <c r="AD657" s="17">
        <f>SUM(AC657*F658/1000)</f>
        <v>1.7857672990123501</v>
      </c>
      <c r="AE657" s="28" cm="1">
        <f t="array" ref="AE657">SUM(Z657:AB657*F658/1000)</f>
        <v>6.8780450767901202</v>
      </c>
      <c r="AF657" s="28">
        <f t="shared" si="127"/>
        <v>-161.37499999999974</v>
      </c>
      <c r="AG657" s="17">
        <f t="shared" si="128"/>
        <v>113.18243444444472</v>
      </c>
    </row>
    <row r="658" spans="2:33" x14ac:dyDescent="0.25">
      <c r="B658" s="4" t="s">
        <v>7</v>
      </c>
      <c r="C658" s="4">
        <v>650</v>
      </c>
      <c r="D658" s="4">
        <v>61</v>
      </c>
      <c r="E658" s="11">
        <v>56.8</v>
      </c>
      <c r="F658" s="24">
        <f t="shared" si="120"/>
        <v>15.777777777777779</v>
      </c>
      <c r="G658" s="24">
        <f t="shared" si="129"/>
        <v>3696.8611111111136</v>
      </c>
      <c r="H658" s="17">
        <f t="shared" si="130"/>
        <v>-0.12499999999999981</v>
      </c>
      <c r="I658" s="17">
        <f t="shared" si="122"/>
        <v>0.12499999999999981</v>
      </c>
      <c r="J658" s="17">
        <f t="shared" si="131"/>
        <v>-0.44999999999999929</v>
      </c>
      <c r="U658">
        <f>IF(E658&lt;1,1,0)</f>
        <v>0</v>
      </c>
      <c r="V658">
        <f>IF(U658=1,"",E658)</f>
        <v>56.8</v>
      </c>
      <c r="W658">
        <f t="shared" si="121"/>
        <v>15.777777777777777</v>
      </c>
      <c r="Y658" s="17">
        <f t="shared" si="123"/>
        <v>-466.19444444444343</v>
      </c>
      <c r="Z658" s="17">
        <f t="shared" si="124"/>
        <v>466.19444444444343</v>
      </c>
      <c r="AA658" s="29">
        <f t="shared" si="125"/>
        <v>164.64123000000001</v>
      </c>
      <c r="AB658" s="30">
        <f>SUM(0.5*$Y$4*$AA$4*$AB$4*F659^2)</f>
        <v>106.84177777777776</v>
      </c>
      <c r="AC658" s="17">
        <f t="shared" si="126"/>
        <v>-194.71143666666566</v>
      </c>
      <c r="AD658" s="17">
        <f>SUM(AC658*F659/1000)</f>
        <v>-3.0288445703703548</v>
      </c>
      <c r="AE658" s="28" cm="1">
        <f t="array" ref="AE658">SUM(Z658:AB658*F659/1000)</f>
        <v>11.474982590123442</v>
      </c>
      <c r="AF658" s="28">
        <f t="shared" si="127"/>
        <v>-466.19444444444343</v>
      </c>
      <c r="AG658" s="17">
        <f t="shared" si="128"/>
        <v>-194.71143666666566</v>
      </c>
    </row>
    <row r="659" spans="2:33" x14ac:dyDescent="0.25">
      <c r="B659" s="4" t="s">
        <v>7</v>
      </c>
      <c r="C659" s="4">
        <v>651</v>
      </c>
      <c r="D659" s="4">
        <v>62</v>
      </c>
      <c r="E659" s="11">
        <v>56</v>
      </c>
      <c r="F659" s="24">
        <f t="shared" si="120"/>
        <v>15.555555555555555</v>
      </c>
      <c r="G659" s="24">
        <f t="shared" si="129"/>
        <v>3712.4166666666692</v>
      </c>
      <c r="H659" s="17">
        <f t="shared" si="130"/>
        <v>-0.36111111111111033</v>
      </c>
      <c r="I659" s="17">
        <f t="shared" si="122"/>
        <v>0.36111111111111033</v>
      </c>
      <c r="J659" s="17">
        <f t="shared" si="131"/>
        <v>-1.2999999999999972</v>
      </c>
      <c r="U659">
        <f>IF(E659&lt;1,1,0)</f>
        <v>0</v>
      </c>
      <c r="V659">
        <f>IF(U659=1,"",E659)</f>
        <v>56</v>
      </c>
      <c r="W659">
        <f t="shared" si="121"/>
        <v>15.555555555555555</v>
      </c>
      <c r="Y659" s="17">
        <f t="shared" si="123"/>
        <v>-699.29166666666629</v>
      </c>
      <c r="Z659" s="17">
        <f t="shared" si="124"/>
        <v>699.29166666666629</v>
      </c>
      <c r="AA659" s="29">
        <f t="shared" si="125"/>
        <v>164.64123000000001</v>
      </c>
      <c r="AB659" s="30">
        <f>SUM(0.5*$Y$4*$AA$4*$AB$4*F660^2)</f>
        <v>100.08376277777778</v>
      </c>
      <c r="AC659" s="17">
        <f t="shared" si="126"/>
        <v>-434.56667388888854</v>
      </c>
      <c r="AD659" s="17">
        <f>SUM(AC659*F660/1000)</f>
        <v>-6.5426427013271553</v>
      </c>
      <c r="AE659" s="28" cm="1">
        <f t="array" ref="AE659">SUM(Z659:AB659*F660/1000)</f>
        <v>14.513806372746908</v>
      </c>
      <c r="AF659" s="28">
        <f t="shared" si="127"/>
        <v>-699.29166666666629</v>
      </c>
      <c r="AG659" s="17">
        <f t="shared" si="128"/>
        <v>-434.56667388888854</v>
      </c>
    </row>
    <row r="660" spans="2:33" x14ac:dyDescent="0.25">
      <c r="B660" s="4" t="s">
        <v>7</v>
      </c>
      <c r="C660" s="4">
        <v>652</v>
      </c>
      <c r="D660" s="4">
        <v>63</v>
      </c>
      <c r="E660" s="11">
        <v>54.2</v>
      </c>
      <c r="F660" s="24">
        <f t="shared" si="120"/>
        <v>15.055555555555555</v>
      </c>
      <c r="G660" s="24">
        <f t="shared" si="129"/>
        <v>3727.4722222222249</v>
      </c>
      <c r="H660" s="17">
        <f t="shared" si="130"/>
        <v>-0.54166666666666641</v>
      </c>
      <c r="I660" s="17">
        <f t="shared" si="122"/>
        <v>0.54166666666666641</v>
      </c>
      <c r="J660" s="17">
        <f t="shared" si="131"/>
        <v>-1.9499999999999993</v>
      </c>
      <c r="U660">
        <f>IF(E660&lt;1,1,0)</f>
        <v>0</v>
      </c>
      <c r="V660">
        <f>IF(U660=1,"",E660)</f>
        <v>54.2</v>
      </c>
      <c r="W660">
        <f t="shared" si="121"/>
        <v>15.055555555555555</v>
      </c>
      <c r="Y660" s="17">
        <f t="shared" si="123"/>
        <v>-735.15277777777806</v>
      </c>
      <c r="Z660" s="17">
        <f t="shared" si="124"/>
        <v>735.15277777777806</v>
      </c>
      <c r="AA660" s="29">
        <f t="shared" si="125"/>
        <v>164.64123000000001</v>
      </c>
      <c r="AB660" s="30">
        <f>SUM(0.5*$Y$4*$AA$4*$AB$4*F661^2)</f>
        <v>92.47844069444443</v>
      </c>
      <c r="AC660" s="17">
        <f t="shared" si="126"/>
        <v>-478.03310708333368</v>
      </c>
      <c r="AD660" s="17">
        <f>SUM(AC660*F661/1000)</f>
        <v>-6.9182013552893569</v>
      </c>
      <c r="AE660" s="28" cm="1">
        <f t="array" ref="AE660">SUM(Z660:AB660*F661/1000)</f>
        <v>14.360387379278551</v>
      </c>
      <c r="AF660" s="28">
        <f t="shared" si="127"/>
        <v>-735.15277777777806</v>
      </c>
      <c r="AG660" s="17">
        <f t="shared" si="128"/>
        <v>-478.03310708333368</v>
      </c>
    </row>
    <row r="661" spans="2:33" x14ac:dyDescent="0.25">
      <c r="B661" s="4" t="s">
        <v>7</v>
      </c>
      <c r="C661" s="4">
        <v>653</v>
      </c>
      <c r="D661" s="4">
        <v>64</v>
      </c>
      <c r="E661" s="11">
        <v>52.1</v>
      </c>
      <c r="F661" s="24">
        <f t="shared" si="120"/>
        <v>14.472222222222221</v>
      </c>
      <c r="G661" s="24">
        <f t="shared" si="129"/>
        <v>3741.9444444444471</v>
      </c>
      <c r="H661" s="17">
        <f t="shared" si="130"/>
        <v>-0.56944444444444464</v>
      </c>
      <c r="I661" s="17">
        <f t="shared" si="122"/>
        <v>0.56944444444444464</v>
      </c>
      <c r="J661" s="17">
        <f t="shared" si="131"/>
        <v>-2.0500000000000007</v>
      </c>
      <c r="U661">
        <f>IF(E661&lt;1,1,0)</f>
        <v>0</v>
      </c>
      <c r="V661">
        <f>IF(U661=1,"",E661)</f>
        <v>52.1</v>
      </c>
      <c r="W661">
        <f t="shared" si="121"/>
        <v>14.472222222222221</v>
      </c>
      <c r="Y661" s="17">
        <f t="shared" si="123"/>
        <v>-878.59722222222194</v>
      </c>
      <c r="Z661" s="17">
        <f t="shared" si="124"/>
        <v>878.59722222222194</v>
      </c>
      <c r="AA661" s="29">
        <f t="shared" si="125"/>
        <v>164.64123000000001</v>
      </c>
      <c r="AB661" s="30">
        <f>SUM(0.5*$Y$4*$AA$4*$AB$4*F662^2)</f>
        <v>85.514646249999984</v>
      </c>
      <c r="AC661" s="17">
        <f t="shared" si="126"/>
        <v>-628.44134597222205</v>
      </c>
      <c r="AD661" s="17">
        <f>SUM(AC661*F662/1000)</f>
        <v>-8.7458087314467559</v>
      </c>
      <c r="AE661" s="28" cm="1">
        <f t="array" ref="AE661">SUM(Z661:AB661*F662/1000)</f>
        <v>15.708480620405089</v>
      </c>
      <c r="AF661" s="28">
        <f t="shared" si="127"/>
        <v>-878.59722222222194</v>
      </c>
      <c r="AG661" s="17">
        <f t="shared" si="128"/>
        <v>-628.44134597222205</v>
      </c>
    </row>
    <row r="662" spans="2:33" x14ac:dyDescent="0.25">
      <c r="B662" s="4" t="s">
        <v>7</v>
      </c>
      <c r="C662" s="4">
        <v>654</v>
      </c>
      <c r="D662" s="4">
        <v>65</v>
      </c>
      <c r="E662" s="11">
        <v>50.1</v>
      </c>
      <c r="F662" s="24">
        <f t="shared" si="120"/>
        <v>13.916666666666666</v>
      </c>
      <c r="G662" s="24">
        <f t="shared" si="129"/>
        <v>3755.8611111111136</v>
      </c>
      <c r="H662" s="17">
        <f t="shared" si="130"/>
        <v>-0.68055555555555536</v>
      </c>
      <c r="I662" s="17">
        <f t="shared" si="122"/>
        <v>0.68055555555555536</v>
      </c>
      <c r="J662" s="17">
        <f t="shared" si="131"/>
        <v>-2.4499999999999993</v>
      </c>
      <c r="U662">
        <f>IF(E662&lt;1,1,0)</f>
        <v>0</v>
      </c>
      <c r="V662">
        <f>IF(U662=1,"",E662)</f>
        <v>50.1</v>
      </c>
      <c r="W662">
        <f t="shared" si="121"/>
        <v>13.916666666666666</v>
      </c>
      <c r="Y662" s="17">
        <f t="shared" si="123"/>
        <v>-1237.208333333333</v>
      </c>
      <c r="Z662" s="17">
        <f t="shared" si="124"/>
        <v>1237.208333333333</v>
      </c>
      <c r="AA662" s="29">
        <f t="shared" si="125"/>
        <v>164.64123000000001</v>
      </c>
      <c r="AB662" s="30">
        <f>SUM(0.5*$Y$4*$AA$4*$AB$4*F663^2)</f>
        <v>75.9012711111111</v>
      </c>
      <c r="AC662" s="17">
        <f t="shared" si="126"/>
        <v>-996.66583222222198</v>
      </c>
      <c r="AD662" s="17">
        <f>SUM(AC662*F663/1000)</f>
        <v>-13.067396466913577</v>
      </c>
      <c r="AE662" s="28" cm="1">
        <f t="array" ref="AE662">SUM(Z662:AB662*F663/1000)</f>
        <v>19.374955384938268</v>
      </c>
      <c r="AF662" s="28">
        <f t="shared" si="127"/>
        <v>-1237.208333333333</v>
      </c>
      <c r="AG662" s="17">
        <f t="shared" si="128"/>
        <v>-996.66583222222198</v>
      </c>
    </row>
    <row r="663" spans="2:33" x14ac:dyDescent="0.25">
      <c r="B663" s="4" t="s">
        <v>7</v>
      </c>
      <c r="C663" s="4">
        <v>655</v>
      </c>
      <c r="D663" s="4">
        <v>66</v>
      </c>
      <c r="E663" s="11">
        <v>47.2</v>
      </c>
      <c r="F663" s="24">
        <f t="shared" si="120"/>
        <v>13.111111111111111</v>
      </c>
      <c r="G663" s="24">
        <f t="shared" si="129"/>
        <v>3768.9722222222249</v>
      </c>
      <c r="H663" s="17">
        <f t="shared" si="130"/>
        <v>-0.95833333333333315</v>
      </c>
      <c r="I663" s="17">
        <f t="shared" si="122"/>
        <v>0.95833333333333315</v>
      </c>
      <c r="J663" s="17">
        <f t="shared" si="131"/>
        <v>-3.4499999999999993</v>
      </c>
      <c r="U663">
        <f>IF(E663&lt;1,1,0)</f>
        <v>0</v>
      </c>
      <c r="V663">
        <f>IF(U663=1,"",E663)</f>
        <v>47.2</v>
      </c>
      <c r="W663">
        <f t="shared" si="121"/>
        <v>13.111111111111111</v>
      </c>
      <c r="Y663" s="17">
        <f t="shared" si="123"/>
        <v>-1434.4444444444446</v>
      </c>
      <c r="Z663" s="17">
        <f t="shared" si="124"/>
        <v>1434.4444444444446</v>
      </c>
      <c r="AA663" s="29">
        <f t="shared" si="125"/>
        <v>164.64123000000001</v>
      </c>
      <c r="AB663" s="30">
        <f>SUM(0.5*$Y$4*$AA$4*$AB$4*F664^2)</f>
        <v>63.581759999999996</v>
      </c>
      <c r="AC663" s="17">
        <f t="shared" si="126"/>
        <v>-1206.2214544444446</v>
      </c>
      <c r="AD663" s="17">
        <f>SUM(AC663*F664/1000)</f>
        <v>-14.474657453333336</v>
      </c>
      <c r="AE663" s="28" cm="1">
        <f t="array" ref="AE663">SUM(Z663:AB663*F664/1000)</f>
        <v>19.952009213333334</v>
      </c>
      <c r="AF663" s="28">
        <f t="shared" si="127"/>
        <v>-1434.4444444444446</v>
      </c>
      <c r="AG663" s="17">
        <f t="shared" si="128"/>
        <v>-1206.2214544444446</v>
      </c>
    </row>
    <row r="664" spans="2:33" x14ac:dyDescent="0.25">
      <c r="B664" s="4" t="s">
        <v>7</v>
      </c>
      <c r="C664" s="4">
        <v>656</v>
      </c>
      <c r="D664" s="4">
        <v>67</v>
      </c>
      <c r="E664" s="11">
        <v>43.2</v>
      </c>
      <c r="F664" s="24">
        <f t="shared" si="120"/>
        <v>12</v>
      </c>
      <c r="G664" s="24">
        <f t="shared" si="129"/>
        <v>3780.9722222222249</v>
      </c>
      <c r="H664" s="17">
        <f t="shared" si="130"/>
        <v>-1.1111111111111112</v>
      </c>
      <c r="I664" s="17">
        <f t="shared" si="122"/>
        <v>1.1111111111111112</v>
      </c>
      <c r="J664" s="17">
        <f t="shared" si="131"/>
        <v>-4</v>
      </c>
      <c r="U664">
        <f>IF(E664&lt;1,1,0)</f>
        <v>0</v>
      </c>
      <c r="V664">
        <f>IF(U664=1,"",E664)</f>
        <v>43.2</v>
      </c>
      <c r="W664">
        <f t="shared" si="121"/>
        <v>12</v>
      </c>
      <c r="Y664" s="17">
        <f t="shared" si="123"/>
        <v>-1201.3472222222226</v>
      </c>
      <c r="Z664" s="17">
        <f t="shared" si="124"/>
        <v>1201.3472222222226</v>
      </c>
      <c r="AA664" s="29">
        <f t="shared" si="125"/>
        <v>164.64123000000001</v>
      </c>
      <c r="AB664" s="30">
        <f>SUM(0.5*$Y$4*$AA$4*$AB$4*F665^2)</f>
        <v>52.352471111111115</v>
      </c>
      <c r="AC664" s="17">
        <f t="shared" si="126"/>
        <v>-984.3535211111116</v>
      </c>
      <c r="AD664" s="17">
        <f>SUM(AC664*F665/1000)</f>
        <v>-10.718516118765438</v>
      </c>
      <c r="AE664" s="28" cm="1">
        <f t="array" ref="AE664">SUM(Z664:AB664*F665/1000)</f>
        <v>15.444156720740747</v>
      </c>
      <c r="AF664" s="28">
        <f t="shared" si="127"/>
        <v>-1201.3472222222226</v>
      </c>
      <c r="AG664" s="17">
        <f t="shared" si="128"/>
        <v>-984.3535211111116</v>
      </c>
    </row>
    <row r="665" spans="2:33" x14ac:dyDescent="0.25">
      <c r="B665" s="4" t="s">
        <v>7</v>
      </c>
      <c r="C665" s="4">
        <v>657</v>
      </c>
      <c r="D665" s="4">
        <v>68</v>
      </c>
      <c r="E665" s="11">
        <v>39.200000000000003</v>
      </c>
      <c r="F665" s="24">
        <f t="shared" si="120"/>
        <v>10.888888888888889</v>
      </c>
      <c r="G665" s="24">
        <f t="shared" si="129"/>
        <v>3791.8611111111136</v>
      </c>
      <c r="H665" s="17">
        <f t="shared" si="130"/>
        <v>-0.93055555555555591</v>
      </c>
      <c r="I665" s="17">
        <f t="shared" si="122"/>
        <v>0.93055555555555591</v>
      </c>
      <c r="J665" s="17">
        <f t="shared" si="131"/>
        <v>-3.3500000000000014</v>
      </c>
      <c r="U665">
        <f>IF(E665&lt;1,1,0)</f>
        <v>0</v>
      </c>
      <c r="V665">
        <f>IF(U665=1,"",E665)</f>
        <v>39.200000000000003</v>
      </c>
      <c r="W665">
        <f t="shared" si="121"/>
        <v>10.888888888888889</v>
      </c>
      <c r="Y665" s="17">
        <f t="shared" si="123"/>
        <v>-878.59722222222331</v>
      </c>
      <c r="Z665" s="17">
        <f t="shared" si="124"/>
        <v>878.59722222222331</v>
      </c>
      <c r="AA665" s="29">
        <f t="shared" si="125"/>
        <v>164.64123000000001</v>
      </c>
      <c r="AB665" s="30">
        <f>SUM(0.5*$Y$4*$AA$4*$AB$4*F666^2)</f>
        <v>45.389017361111108</v>
      </c>
      <c r="AC665" s="17">
        <f t="shared" si="126"/>
        <v>-668.56697486111227</v>
      </c>
      <c r="AD665" s="17">
        <f>SUM(AC665*F666/1000)</f>
        <v>-6.7785262728973885</v>
      </c>
      <c r="AE665" s="28" cm="1">
        <f t="array" ref="AE665">SUM(Z665:AB665*F666/1000)</f>
        <v>11.037472955497698</v>
      </c>
      <c r="AF665" s="28">
        <f t="shared" si="127"/>
        <v>-878.59722222222331</v>
      </c>
      <c r="AG665" s="17">
        <f t="shared" si="128"/>
        <v>-668.56697486111227</v>
      </c>
    </row>
    <row r="666" spans="2:33" x14ac:dyDescent="0.25">
      <c r="B666" s="4" t="s">
        <v>7</v>
      </c>
      <c r="C666" s="4">
        <v>658</v>
      </c>
      <c r="D666" s="4">
        <v>69</v>
      </c>
      <c r="E666" s="11">
        <v>36.5</v>
      </c>
      <c r="F666" s="24">
        <f t="shared" si="120"/>
        <v>10.138888888888889</v>
      </c>
      <c r="G666" s="24">
        <f t="shared" si="129"/>
        <v>3802.0000000000023</v>
      </c>
      <c r="H666" s="17">
        <f t="shared" si="130"/>
        <v>-0.68055555555555636</v>
      </c>
      <c r="I666" s="17">
        <f t="shared" si="122"/>
        <v>0.68055555555555636</v>
      </c>
      <c r="J666" s="17">
        <f t="shared" si="131"/>
        <v>-2.4500000000000028</v>
      </c>
      <c r="U666">
        <f>IF(E666&lt;1,1,0)</f>
        <v>0</v>
      </c>
      <c r="V666">
        <f>IF(U666=1,"",E666)</f>
        <v>36.5</v>
      </c>
      <c r="W666">
        <f t="shared" si="121"/>
        <v>10.138888888888889</v>
      </c>
      <c r="Y666" s="17">
        <f t="shared" si="123"/>
        <v>-986.18055555555554</v>
      </c>
      <c r="Z666" s="17">
        <f t="shared" si="124"/>
        <v>986.18055555555554</v>
      </c>
      <c r="AA666" s="29">
        <f t="shared" si="125"/>
        <v>164.64123000000001</v>
      </c>
      <c r="AB666" s="30">
        <f>SUM(0.5*$Y$4*$AA$4*$AB$4*F667^2)</f>
        <v>40.082360694444453</v>
      </c>
      <c r="AC666" s="17">
        <f t="shared" si="126"/>
        <v>-781.45696486111103</v>
      </c>
      <c r="AD666" s="17">
        <f>SUM(AC666*F667/1000)</f>
        <v>-7.4455483040933643</v>
      </c>
      <c r="AE666" s="28" cm="1">
        <f t="array" ref="AE666">SUM(Z666:AB666*F667/1000)</f>
        <v>11.346670060104167</v>
      </c>
      <c r="AF666" s="28">
        <f t="shared" si="127"/>
        <v>-986.18055555555554</v>
      </c>
      <c r="AG666" s="17">
        <f t="shared" si="128"/>
        <v>-781.45696486111103</v>
      </c>
    </row>
    <row r="667" spans="2:33" x14ac:dyDescent="0.25">
      <c r="B667" s="4" t="s">
        <v>7</v>
      </c>
      <c r="C667" s="4">
        <v>659</v>
      </c>
      <c r="D667" s="4">
        <v>70</v>
      </c>
      <c r="E667" s="11">
        <v>34.299999999999997</v>
      </c>
      <c r="F667" s="24">
        <f t="shared" si="120"/>
        <v>9.5277777777777786</v>
      </c>
      <c r="G667" s="24">
        <f t="shared" si="129"/>
        <v>3811.5277777777801</v>
      </c>
      <c r="H667" s="17">
        <f t="shared" si="130"/>
        <v>-0.76388888888888884</v>
      </c>
      <c r="I667" s="17">
        <f t="shared" si="122"/>
        <v>0.76388888888888884</v>
      </c>
      <c r="J667" s="17">
        <f t="shared" si="131"/>
        <v>-2.75</v>
      </c>
      <c r="U667">
        <f>IF(E667&lt;1,1,0)</f>
        <v>0</v>
      </c>
      <c r="V667">
        <f>IF(U667=1,"",E667)</f>
        <v>34.299999999999997</v>
      </c>
      <c r="W667">
        <f t="shared" si="121"/>
        <v>9.5277777777777768</v>
      </c>
      <c r="Y667" s="17">
        <f t="shared" si="123"/>
        <v>-1488.2361111111106</v>
      </c>
      <c r="Z667" s="17">
        <f t="shared" si="124"/>
        <v>1488.2361111111106</v>
      </c>
      <c r="AA667" s="29">
        <f t="shared" si="125"/>
        <v>164.64123000000001</v>
      </c>
      <c r="AB667" s="30">
        <f>SUM(0.5*$Y$4*$AA$4*$AB$4*F668^2)</f>
        <v>32.740736111111104</v>
      </c>
      <c r="AC667" s="17">
        <f t="shared" si="126"/>
        <v>-1290.8541449999996</v>
      </c>
      <c r="AD667" s="17">
        <f>SUM(AC667*F668/1000)</f>
        <v>-11.115688470833328</v>
      </c>
      <c r="AE667" s="28" cm="1">
        <f t="array" ref="AE667">SUM(Z667:AB667*F668/1000)</f>
        <v>14.51504455385802</v>
      </c>
      <c r="AF667" s="28">
        <f t="shared" si="127"/>
        <v>-1488.2361111111106</v>
      </c>
      <c r="AG667" s="17">
        <f t="shared" si="128"/>
        <v>-1290.8541449999996</v>
      </c>
    </row>
    <row r="668" spans="2:33" x14ac:dyDescent="0.25">
      <c r="B668" s="4" t="s">
        <v>7</v>
      </c>
      <c r="C668" s="4">
        <v>660</v>
      </c>
      <c r="D668" s="4">
        <v>71</v>
      </c>
      <c r="E668" s="11">
        <v>31</v>
      </c>
      <c r="F668" s="24">
        <f t="shared" si="120"/>
        <v>8.6111111111111107</v>
      </c>
      <c r="G668" s="24">
        <f t="shared" si="129"/>
        <v>3820.1388888888914</v>
      </c>
      <c r="H668" s="17">
        <f t="shared" si="130"/>
        <v>-1.1527777777777775</v>
      </c>
      <c r="I668" s="17">
        <f t="shared" si="122"/>
        <v>1.1527777777777775</v>
      </c>
      <c r="J668" s="17">
        <f t="shared" si="131"/>
        <v>-4.1499999999999986</v>
      </c>
      <c r="U668">
        <f>IF(E668&lt;1,1,0)</f>
        <v>0</v>
      </c>
      <c r="V668">
        <f>IF(U668=1,"",E668)</f>
        <v>31</v>
      </c>
      <c r="W668">
        <f t="shared" si="121"/>
        <v>8.6111111111111107</v>
      </c>
      <c r="Y668" s="17">
        <f t="shared" si="123"/>
        <v>-1846.8472222222222</v>
      </c>
      <c r="Z668" s="17">
        <f t="shared" si="124"/>
        <v>1846.8472222222222</v>
      </c>
      <c r="AA668" s="29">
        <f t="shared" si="125"/>
        <v>164.64123000000001</v>
      </c>
      <c r="AB668" s="30">
        <f>SUM(0.5*$Y$4*$AA$4*$AB$4*F669^2)</f>
        <v>23.030944444444444</v>
      </c>
      <c r="AC668" s="17">
        <f t="shared" si="126"/>
        <v>-1659.1750477777778</v>
      </c>
      <c r="AD668" s="17">
        <f>SUM(AC668*F669/1000)</f>
        <v>-11.982930900617283</v>
      </c>
      <c r="AE668" s="28" cm="1">
        <f t="array" ref="AE668">SUM(Z668:AB668*F669/1000)</f>
        <v>14.693751198148149</v>
      </c>
      <c r="AF668" s="28">
        <f t="shared" si="127"/>
        <v>-1846.8472222222222</v>
      </c>
      <c r="AG668" s="17">
        <f t="shared" si="128"/>
        <v>-1659.1750477777778</v>
      </c>
    </row>
    <row r="669" spans="2:33" x14ac:dyDescent="0.25">
      <c r="B669" s="4" t="s">
        <v>7</v>
      </c>
      <c r="C669" s="4">
        <v>661</v>
      </c>
      <c r="D669" s="4">
        <v>72</v>
      </c>
      <c r="E669" s="11">
        <v>26</v>
      </c>
      <c r="F669" s="24">
        <f t="shared" si="120"/>
        <v>7.2222222222222223</v>
      </c>
      <c r="G669" s="24">
        <f t="shared" si="129"/>
        <v>3827.3611111111136</v>
      </c>
      <c r="H669" s="17">
        <f t="shared" si="130"/>
        <v>-1.4305555555555556</v>
      </c>
      <c r="I669" s="17">
        <f t="shared" si="122"/>
        <v>1.4305555555555556</v>
      </c>
      <c r="J669" s="17">
        <f t="shared" si="131"/>
        <v>-5.15</v>
      </c>
      <c r="U669">
        <f>IF(E669&lt;1,1,0)</f>
        <v>0</v>
      </c>
      <c r="V669">
        <f>IF(U669=1,"",E669)</f>
        <v>26</v>
      </c>
      <c r="W669">
        <f t="shared" si="121"/>
        <v>7.2222222222222223</v>
      </c>
      <c r="Y669" s="17">
        <f t="shared" si="123"/>
        <v>-1900.6388888888887</v>
      </c>
      <c r="Z669" s="17">
        <f t="shared" si="124"/>
        <v>1900.6388888888887</v>
      </c>
      <c r="AA669" s="29">
        <f t="shared" si="125"/>
        <v>164.64123000000001</v>
      </c>
      <c r="AB669" s="30">
        <f>SUM(0.5*$Y$4*$AA$4*$AB$4*F670^2)</f>
        <v>14.59841625</v>
      </c>
      <c r="AC669" s="17">
        <f t="shared" si="126"/>
        <v>-1721.3992426388888</v>
      </c>
      <c r="AD669" s="17">
        <f>SUM(AC669*F670/1000)</f>
        <v>-9.8980456451736103</v>
      </c>
      <c r="AE669" s="28" cm="1">
        <f t="array" ref="AE669">SUM(Z669:AB669*F670/1000)</f>
        <v>11.95930157704861</v>
      </c>
      <c r="AF669" s="28">
        <f t="shared" si="127"/>
        <v>-1900.6388888888887</v>
      </c>
      <c r="AG669" s="17">
        <f t="shared" si="128"/>
        <v>-1721.3992426388888</v>
      </c>
    </row>
    <row r="670" spans="2:33" x14ac:dyDescent="0.25">
      <c r="B670" s="4" t="s">
        <v>7</v>
      </c>
      <c r="C670" s="4">
        <v>662</v>
      </c>
      <c r="D670" s="4">
        <v>73</v>
      </c>
      <c r="E670" s="11">
        <v>20.7</v>
      </c>
      <c r="F670" s="24">
        <f t="shared" si="120"/>
        <v>5.75</v>
      </c>
      <c r="G670" s="24">
        <f t="shared" si="129"/>
        <v>3833.1111111111136</v>
      </c>
      <c r="H670" s="17">
        <f t="shared" si="130"/>
        <v>-1.4722222222222221</v>
      </c>
      <c r="I670" s="17">
        <f t="shared" si="122"/>
        <v>1.4722222222222221</v>
      </c>
      <c r="J670" s="17">
        <f t="shared" si="131"/>
        <v>-5.3</v>
      </c>
      <c r="U670">
        <f>IF(E670&lt;1,1,0)</f>
        <v>0</v>
      </c>
      <c r="V670">
        <f>IF(U670=1,"",E670)</f>
        <v>20.7</v>
      </c>
      <c r="W670">
        <f t="shared" si="121"/>
        <v>5.75</v>
      </c>
      <c r="Y670" s="17">
        <f t="shared" si="123"/>
        <v>-1362.7222222222222</v>
      </c>
      <c r="Z670" s="17">
        <f t="shared" si="124"/>
        <v>1362.7222222222222</v>
      </c>
      <c r="AA670" s="29">
        <f t="shared" si="125"/>
        <v>164.64123000000001</v>
      </c>
      <c r="AB670" s="30">
        <f>SUM(0.5*$Y$4*$AA$4*$AB$4*F671^2)</f>
        <v>8.0799094444444446</v>
      </c>
      <c r="AC670" s="17">
        <f t="shared" si="126"/>
        <v>-1190.0010827777778</v>
      </c>
      <c r="AD670" s="17">
        <f>SUM(AC670*F671/1000)</f>
        <v>-5.090560187438272</v>
      </c>
      <c r="AE670" s="28" cm="1">
        <f t="array" ref="AE670">SUM(Z670:AB670*F671/1000)</f>
        <v>6.5682854915740743</v>
      </c>
      <c r="AF670" s="28">
        <f t="shared" si="127"/>
        <v>-1362.7222222222222</v>
      </c>
      <c r="AG670" s="17">
        <f t="shared" si="128"/>
        <v>-1190.0010827777778</v>
      </c>
    </row>
    <row r="671" spans="2:33" x14ac:dyDescent="0.25">
      <c r="B671" s="4" t="s">
        <v>7</v>
      </c>
      <c r="C671" s="4">
        <v>663</v>
      </c>
      <c r="D671" s="4">
        <v>74</v>
      </c>
      <c r="E671" s="11">
        <v>15.4</v>
      </c>
      <c r="F671" s="24">
        <f t="shared" si="120"/>
        <v>4.2777777777777777</v>
      </c>
      <c r="G671" s="24">
        <f t="shared" si="129"/>
        <v>3837.3888888888914</v>
      </c>
      <c r="H671" s="17">
        <f t="shared" si="130"/>
        <v>-1.0555555555555556</v>
      </c>
      <c r="I671" s="17">
        <f t="shared" si="122"/>
        <v>1.0555555555555556</v>
      </c>
      <c r="J671" s="17">
        <f t="shared" si="131"/>
        <v>-3.8</v>
      </c>
      <c r="U671">
        <f>IF(E671&lt;1,1,0)</f>
        <v>0</v>
      </c>
      <c r="V671">
        <f>IF(U671=1,"",E671)</f>
        <v>15.4</v>
      </c>
      <c r="W671">
        <f t="shared" si="121"/>
        <v>4.2777777777777777</v>
      </c>
      <c r="Y671" s="17">
        <f t="shared" si="123"/>
        <v>-609.63888888888891</v>
      </c>
      <c r="Z671" s="17">
        <f t="shared" si="124"/>
        <v>609.63888888888891</v>
      </c>
      <c r="AA671" s="29">
        <f t="shared" si="125"/>
        <v>164.64123000000001</v>
      </c>
      <c r="AB671" s="30">
        <f>SUM(0.5*$Y$4*$AA$4*$AB$4*F672^2)</f>
        <v>5.8466573611111112</v>
      </c>
      <c r="AC671" s="17">
        <f t="shared" si="126"/>
        <v>-439.15100152777779</v>
      </c>
      <c r="AD671" s="17">
        <f>SUM(AC671*F672/1000)</f>
        <v>-1.5980217000038581</v>
      </c>
      <c r="AE671" s="28" cm="1">
        <f t="array" ref="AE671">SUM(Z671:AB671*F672/1000)</f>
        <v>2.8387946580208334</v>
      </c>
      <c r="AF671" s="28">
        <f t="shared" si="127"/>
        <v>-609.63888888888891</v>
      </c>
      <c r="AG671" s="17">
        <f t="shared" si="128"/>
        <v>-439.15100152777779</v>
      </c>
    </row>
    <row r="672" spans="2:33" x14ac:dyDescent="0.25">
      <c r="B672" s="4" t="s">
        <v>7</v>
      </c>
      <c r="C672" s="4">
        <v>664</v>
      </c>
      <c r="D672" s="4">
        <v>75</v>
      </c>
      <c r="E672" s="11">
        <v>13.1</v>
      </c>
      <c r="F672" s="24">
        <f t="shared" si="120"/>
        <v>3.6388888888888888</v>
      </c>
      <c r="G672" s="24">
        <f t="shared" si="129"/>
        <v>3841.0277777777801</v>
      </c>
      <c r="H672" s="17">
        <f t="shared" si="130"/>
        <v>-0.47222222222222227</v>
      </c>
      <c r="I672" s="17">
        <f t="shared" si="122"/>
        <v>0.47222222222222227</v>
      </c>
      <c r="J672" s="17">
        <f t="shared" si="131"/>
        <v>-1.7000000000000002</v>
      </c>
      <c r="U672">
        <f>IF(E672&lt;1,1,0)</f>
        <v>0</v>
      </c>
      <c r="V672">
        <f>IF(U672=1,"",E672)</f>
        <v>13.1</v>
      </c>
      <c r="W672">
        <f t="shared" si="121"/>
        <v>3.6388888888888888</v>
      </c>
      <c r="Y672" s="17">
        <f t="shared" si="123"/>
        <v>-107.58333333333327</v>
      </c>
      <c r="Z672" s="17">
        <f t="shared" si="124"/>
        <v>107.58333333333327</v>
      </c>
      <c r="AA672" s="29">
        <f t="shared" si="125"/>
        <v>164.64123000000001</v>
      </c>
      <c r="AB672" s="30">
        <f>SUM(0.5*$Y$4*$AA$4*$AB$4*F673^2)</f>
        <v>4.9060000000000006</v>
      </c>
      <c r="AC672" s="17">
        <f t="shared" si="126"/>
        <v>61.963896666666734</v>
      </c>
      <c r="AD672" s="17">
        <f>SUM(AC672*F673/1000)</f>
        <v>0.20654632222222244</v>
      </c>
      <c r="AE672" s="28" cm="1">
        <f t="array" ref="AE672">SUM(Z672:AB672*F673/1000)</f>
        <v>0.92376854444444423</v>
      </c>
      <c r="AF672" s="28">
        <f t="shared" si="127"/>
        <v>-107.58333333333327</v>
      </c>
      <c r="AG672" s="17">
        <f t="shared" si="128"/>
        <v>61.963896666666734</v>
      </c>
    </row>
    <row r="673" spans="2:33" x14ac:dyDescent="0.25">
      <c r="B673" s="4" t="s">
        <v>7</v>
      </c>
      <c r="C673" s="4">
        <v>665</v>
      </c>
      <c r="D673" s="4">
        <v>76</v>
      </c>
      <c r="E673" s="11">
        <v>12</v>
      </c>
      <c r="F673" s="24">
        <f t="shared" si="120"/>
        <v>3.3333333333333335</v>
      </c>
      <c r="G673" s="24">
        <f t="shared" si="129"/>
        <v>3844.3611111111136</v>
      </c>
      <c r="H673" s="17">
        <f t="shared" si="130"/>
        <v>-8.3333333333333287E-2</v>
      </c>
      <c r="I673" s="17">
        <f t="shared" si="122"/>
        <v>8.3333333333333287E-2</v>
      </c>
      <c r="J673" s="17">
        <f t="shared" si="131"/>
        <v>-0.29999999999999982</v>
      </c>
      <c r="U673">
        <f>IF(E673&lt;1,1,0)</f>
        <v>0</v>
      </c>
      <c r="V673">
        <f>IF(U673=1,"",E673)</f>
        <v>12</v>
      </c>
      <c r="W673">
        <f t="shared" si="121"/>
        <v>3.333333333333333</v>
      </c>
      <c r="Y673" s="17">
        <f t="shared" si="123"/>
        <v>358.61111111111114</v>
      </c>
      <c r="Z673" s="17">
        <f t="shared" si="124"/>
        <v>358.61111111111114</v>
      </c>
      <c r="AA673" s="29">
        <f t="shared" si="125"/>
        <v>164.64123000000001</v>
      </c>
      <c r="AB673" s="30">
        <f>SUM(0.5*$Y$4*$AA$4*$AB$4*F674^2)</f>
        <v>5.3233506944444446</v>
      </c>
      <c r="AC673" s="17">
        <f t="shared" si="126"/>
        <v>528.57569180555561</v>
      </c>
      <c r="AD673" s="17">
        <f>SUM(AC673*F674/1000)</f>
        <v>1.835332263213735</v>
      </c>
      <c r="AE673" s="28" cm="1">
        <f t="array" ref="AE673">SUM(Z673:AB673*F674/1000)</f>
        <v>1.8353322632137348</v>
      </c>
      <c r="AF673" s="28">
        <f t="shared" si="127"/>
        <v>358.61111111111114</v>
      </c>
      <c r="AG673" s="17">
        <f t="shared" si="128"/>
        <v>528.57569180555561</v>
      </c>
    </row>
    <row r="674" spans="2:33" x14ac:dyDescent="0.25">
      <c r="B674" s="4" t="s">
        <v>7</v>
      </c>
      <c r="C674" s="4">
        <v>666</v>
      </c>
      <c r="D674" s="4">
        <v>77</v>
      </c>
      <c r="E674" s="11">
        <v>12.5</v>
      </c>
      <c r="F674" s="24">
        <f t="shared" si="120"/>
        <v>3.4722222222222223</v>
      </c>
      <c r="G674" s="24">
        <f t="shared" si="129"/>
        <v>3847.8333333333358</v>
      </c>
      <c r="H674" s="17">
        <f t="shared" si="130"/>
        <v>0.27777777777777779</v>
      </c>
      <c r="I674" s="17">
        <f t="shared" si="122"/>
        <v>0.27777777777777779</v>
      </c>
      <c r="J674" s="17">
        <f t="shared" si="131"/>
        <v>1</v>
      </c>
      <c r="U674">
        <f>IF(E674&lt;1,1,0)</f>
        <v>0</v>
      </c>
      <c r="V674">
        <f>IF(U674=1,"",E674)</f>
        <v>12.5</v>
      </c>
      <c r="W674">
        <f t="shared" si="121"/>
        <v>3.4722222222222223</v>
      </c>
      <c r="Y674" s="17">
        <f t="shared" si="123"/>
        <v>1165.4861111111111</v>
      </c>
      <c r="Z674" s="17">
        <f t="shared" si="124"/>
        <v>1165.4861111111111</v>
      </c>
      <c r="AA674" s="29">
        <f t="shared" si="125"/>
        <v>164.64123000000001</v>
      </c>
      <c r="AB674" s="30">
        <f>SUM(0.5*$Y$4*$AA$4*$AB$4*F675^2)</f>
        <v>6.6776111111111103</v>
      </c>
      <c r="AC674" s="17">
        <f t="shared" si="126"/>
        <v>1336.8049522222223</v>
      </c>
      <c r="AD674" s="17">
        <f>SUM(AC674*F675/1000)</f>
        <v>5.1986859253086424</v>
      </c>
      <c r="AE674" s="28" cm="1">
        <f t="array" ref="AE674">SUM(Z674:AB674*F675/1000)</f>
        <v>5.1986859253086415</v>
      </c>
      <c r="AF674" s="28">
        <f t="shared" si="127"/>
        <v>1165.4861111111111</v>
      </c>
      <c r="AG674" s="17">
        <f t="shared" si="128"/>
        <v>1336.8049522222223</v>
      </c>
    </row>
    <row r="675" spans="2:33" x14ac:dyDescent="0.25">
      <c r="B675" s="4" t="s">
        <v>7</v>
      </c>
      <c r="C675" s="4">
        <v>667</v>
      </c>
      <c r="D675" s="4">
        <v>78</v>
      </c>
      <c r="E675" s="11">
        <v>14</v>
      </c>
      <c r="F675" s="24">
        <f t="shared" si="120"/>
        <v>3.8888888888888888</v>
      </c>
      <c r="G675" s="24">
        <f t="shared" si="129"/>
        <v>3851.7222222222244</v>
      </c>
      <c r="H675" s="17">
        <f t="shared" si="130"/>
        <v>0.90277777777777779</v>
      </c>
      <c r="I675" s="17">
        <f t="shared" si="122"/>
        <v>0.90277777777777779</v>
      </c>
      <c r="J675" s="17">
        <f t="shared" si="131"/>
        <v>3.25</v>
      </c>
      <c r="U675">
        <f>IF(E675&lt;1,1,0)</f>
        <v>0</v>
      </c>
      <c r="V675">
        <f>IF(U675=1,"",E675)</f>
        <v>14</v>
      </c>
      <c r="W675">
        <f t="shared" si="121"/>
        <v>3.8888888888888888</v>
      </c>
      <c r="Y675" s="17">
        <f t="shared" si="123"/>
        <v>1649.6111111111111</v>
      </c>
      <c r="Z675" s="17">
        <f t="shared" si="124"/>
        <v>1649.6111111111111</v>
      </c>
      <c r="AA675" s="29">
        <f t="shared" si="125"/>
        <v>164.64123000000001</v>
      </c>
      <c r="AB675" s="30">
        <f>SUM(0.5*$Y$4*$AA$4*$AB$4*F676^2)</f>
        <v>12.299069444444443</v>
      </c>
      <c r="AC675" s="17">
        <f t="shared" si="126"/>
        <v>1826.5514105555555</v>
      </c>
      <c r="AD675" s="17">
        <f>SUM(AC675*F676/1000)</f>
        <v>9.6401324445987644</v>
      </c>
      <c r="AE675" s="28" cm="1">
        <f t="array" ref="AE675">SUM(Z675:AB675*F676/1000)</f>
        <v>9.6401324445987644</v>
      </c>
      <c r="AF675" s="28">
        <f t="shared" si="127"/>
        <v>1649.6111111111111</v>
      </c>
      <c r="AG675" s="17">
        <f t="shared" si="128"/>
        <v>1826.5514105555555</v>
      </c>
    </row>
    <row r="676" spans="2:33" x14ac:dyDescent="0.25">
      <c r="B676" s="4" t="s">
        <v>7</v>
      </c>
      <c r="C676" s="4">
        <v>668</v>
      </c>
      <c r="D676" s="4">
        <v>79</v>
      </c>
      <c r="E676" s="11">
        <v>19</v>
      </c>
      <c r="F676" s="24">
        <f t="shared" si="120"/>
        <v>5.2777777777777777</v>
      </c>
      <c r="G676" s="24">
        <f t="shared" si="129"/>
        <v>3857.0000000000023</v>
      </c>
      <c r="H676" s="17">
        <f t="shared" si="130"/>
        <v>1.2777777777777777</v>
      </c>
      <c r="I676" s="17">
        <f t="shared" si="122"/>
        <v>1.2777777777777777</v>
      </c>
      <c r="J676" s="17">
        <f t="shared" si="131"/>
        <v>4.5999999999999996</v>
      </c>
      <c r="U676">
        <f>IF(E676&lt;1,1,0)</f>
        <v>0</v>
      </c>
      <c r="V676">
        <f>IF(U676=1,"",E676)</f>
        <v>19</v>
      </c>
      <c r="W676">
        <f t="shared" si="121"/>
        <v>5.2777777777777777</v>
      </c>
      <c r="Y676" s="17">
        <f t="shared" si="123"/>
        <v>1613.75</v>
      </c>
      <c r="Z676" s="17">
        <f t="shared" si="124"/>
        <v>1613.75</v>
      </c>
      <c r="AA676" s="29">
        <f t="shared" si="125"/>
        <v>164.64123000000001</v>
      </c>
      <c r="AB676" s="30">
        <f>SUM(0.5*$Y$4*$AA$4*$AB$4*F677^2)</f>
        <v>18.337537777777779</v>
      </c>
      <c r="AC676" s="17">
        <f t="shared" si="126"/>
        <v>1796.7287677777776</v>
      </c>
      <c r="AD676" s="17">
        <f>SUM(AC676*F677/1000)</f>
        <v>11.578918725679012</v>
      </c>
      <c r="AE676" s="28" cm="1">
        <f t="array" ref="AE676">SUM(Z676:AB676*F677/1000)</f>
        <v>11.578918725679014</v>
      </c>
      <c r="AF676" s="28">
        <f t="shared" si="127"/>
        <v>1613.75</v>
      </c>
      <c r="AG676" s="17">
        <f t="shared" si="128"/>
        <v>1796.7287677777776</v>
      </c>
    </row>
    <row r="677" spans="2:33" x14ac:dyDescent="0.25">
      <c r="B677" s="4" t="s">
        <v>7</v>
      </c>
      <c r="C677" s="4">
        <v>669</v>
      </c>
      <c r="D677" s="4">
        <v>80</v>
      </c>
      <c r="E677" s="11">
        <v>23.2</v>
      </c>
      <c r="F677" s="24">
        <f t="shared" si="120"/>
        <v>6.4444444444444446</v>
      </c>
      <c r="G677" s="24">
        <f t="shared" si="129"/>
        <v>3863.4444444444466</v>
      </c>
      <c r="H677" s="17">
        <f t="shared" si="130"/>
        <v>1.25</v>
      </c>
      <c r="I677" s="17">
        <f t="shared" si="122"/>
        <v>1.25</v>
      </c>
      <c r="J677" s="17">
        <f t="shared" si="131"/>
        <v>4.5</v>
      </c>
      <c r="U677">
        <f>IF(E677&lt;1,1,0)</f>
        <v>0</v>
      </c>
      <c r="V677">
        <f>IF(U677=1,"",E677)</f>
        <v>23.2</v>
      </c>
      <c r="W677">
        <f t="shared" si="121"/>
        <v>6.4444444444444438</v>
      </c>
      <c r="Y677" s="17">
        <f t="shared" si="123"/>
        <v>1577.8888888888889</v>
      </c>
      <c r="Z677" s="17">
        <f t="shared" si="124"/>
        <v>1577.8888888888889</v>
      </c>
      <c r="AA677" s="29">
        <f t="shared" si="125"/>
        <v>164.64123000000001</v>
      </c>
      <c r="AB677" s="30">
        <f>SUM(0.5*$Y$4*$AA$4*$AB$4*F678^2)</f>
        <v>26.710444444444441</v>
      </c>
      <c r="AC677" s="17">
        <f t="shared" si="126"/>
        <v>1769.2405633333333</v>
      </c>
      <c r="AD677" s="17">
        <f>SUM(AC677*F678/1000)</f>
        <v>13.760759937037037</v>
      </c>
      <c r="AE677" s="28" cm="1">
        <f t="array" ref="AE677">SUM(Z677:AB677*F678/1000)</f>
        <v>13.760759937037037</v>
      </c>
      <c r="AF677" s="28">
        <f t="shared" si="127"/>
        <v>1577.8888888888889</v>
      </c>
      <c r="AG677" s="17">
        <f t="shared" si="128"/>
        <v>1769.2405633333333</v>
      </c>
    </row>
    <row r="678" spans="2:33" x14ac:dyDescent="0.25">
      <c r="B678" s="4" t="s">
        <v>7</v>
      </c>
      <c r="C678" s="4">
        <v>670</v>
      </c>
      <c r="D678" s="4">
        <v>81</v>
      </c>
      <c r="E678" s="11">
        <v>28</v>
      </c>
      <c r="F678" s="24">
        <f t="shared" si="120"/>
        <v>7.7777777777777777</v>
      </c>
      <c r="G678" s="24">
        <f t="shared" si="129"/>
        <v>3871.2222222222244</v>
      </c>
      <c r="H678" s="17">
        <f t="shared" si="130"/>
        <v>1.2222222222222223</v>
      </c>
      <c r="I678" s="17">
        <f t="shared" si="122"/>
        <v>1.2222222222222223</v>
      </c>
      <c r="J678" s="17">
        <f t="shared" si="131"/>
        <v>4.4000000000000004</v>
      </c>
      <c r="U678">
        <f>IF(E678&lt;1,1,0)</f>
        <v>0</v>
      </c>
      <c r="V678">
        <f>IF(U678=1,"",E678)</f>
        <v>28</v>
      </c>
      <c r="W678">
        <f t="shared" si="121"/>
        <v>7.7777777777777777</v>
      </c>
      <c r="Y678" s="17">
        <f t="shared" si="123"/>
        <v>1075.8333333333333</v>
      </c>
      <c r="Z678" s="17">
        <f t="shared" si="124"/>
        <v>1075.8333333333333</v>
      </c>
      <c r="AA678" s="29">
        <f t="shared" si="125"/>
        <v>164.64123000000001</v>
      </c>
      <c r="AB678" s="30">
        <f>SUM(0.5*$Y$4*$AA$4*$AB$4*F679^2)</f>
        <v>34.887111111111118</v>
      </c>
      <c r="AC678" s="17">
        <f t="shared" si="126"/>
        <v>1275.3616744444444</v>
      </c>
      <c r="AD678" s="17">
        <f>SUM(AC678*F679/1000)</f>
        <v>11.336548217283951</v>
      </c>
      <c r="AE678" s="28" cm="1">
        <f t="array" ref="AE678">SUM(Z678:AB678*F679/1000)</f>
        <v>11.336548217283951</v>
      </c>
      <c r="AF678" s="28">
        <f t="shared" si="127"/>
        <v>1075.8333333333333</v>
      </c>
      <c r="AG678" s="17">
        <f t="shared" si="128"/>
        <v>1275.3616744444444</v>
      </c>
    </row>
    <row r="679" spans="2:33" x14ac:dyDescent="0.25">
      <c r="B679" s="4" t="s">
        <v>7</v>
      </c>
      <c r="C679" s="4">
        <v>671</v>
      </c>
      <c r="D679" s="4">
        <v>82</v>
      </c>
      <c r="E679" s="11">
        <v>32</v>
      </c>
      <c r="F679" s="24">
        <f t="shared" si="120"/>
        <v>8.8888888888888893</v>
      </c>
      <c r="G679" s="24">
        <f t="shared" si="129"/>
        <v>3880.1111111111131</v>
      </c>
      <c r="H679" s="17">
        <f t="shared" si="130"/>
        <v>0.83333333333333326</v>
      </c>
      <c r="I679" s="17">
        <f t="shared" si="122"/>
        <v>0.83333333333333326</v>
      </c>
      <c r="J679" s="17">
        <f t="shared" si="131"/>
        <v>3</v>
      </c>
      <c r="U679">
        <f>IF(E679&lt;1,1,0)</f>
        <v>0</v>
      </c>
      <c r="V679">
        <f>IF(U679=1,"",E679)</f>
        <v>32</v>
      </c>
      <c r="W679">
        <f t="shared" si="121"/>
        <v>8.8888888888888893</v>
      </c>
      <c r="Y679" s="17">
        <f t="shared" si="123"/>
        <v>717.22222222222229</v>
      </c>
      <c r="Z679" s="17">
        <f t="shared" si="124"/>
        <v>717.22222222222229</v>
      </c>
      <c r="AA679" s="29">
        <f t="shared" si="125"/>
        <v>164.64123000000001</v>
      </c>
      <c r="AB679" s="30">
        <f>SUM(0.5*$Y$4*$AA$4*$AB$4*F680^2)</f>
        <v>39.384277777777775</v>
      </c>
      <c r="AC679" s="17">
        <f t="shared" si="126"/>
        <v>921.24773000000016</v>
      </c>
      <c r="AD679" s="17">
        <f>SUM(AC679*F680/1000)</f>
        <v>8.7006730055555579</v>
      </c>
      <c r="AE679" s="28" cm="1">
        <f t="array" ref="AE679">SUM(Z679:AB679*F680/1000)</f>
        <v>8.7006730055555561</v>
      </c>
      <c r="AF679" s="28">
        <f t="shared" si="127"/>
        <v>717.22222222222229</v>
      </c>
      <c r="AG679" s="17">
        <f t="shared" si="128"/>
        <v>921.24773000000016</v>
      </c>
    </row>
    <row r="680" spans="2:33" x14ac:dyDescent="0.25">
      <c r="B680" s="4" t="s">
        <v>7</v>
      </c>
      <c r="C680" s="4">
        <v>672</v>
      </c>
      <c r="D680" s="4">
        <v>83</v>
      </c>
      <c r="E680" s="11">
        <v>34</v>
      </c>
      <c r="F680" s="24">
        <f t="shared" si="120"/>
        <v>9.4444444444444446</v>
      </c>
      <c r="G680" s="24">
        <f t="shared" si="129"/>
        <v>3889.5555555555575</v>
      </c>
      <c r="H680" s="17">
        <f t="shared" si="130"/>
        <v>0.55555555555555558</v>
      </c>
      <c r="I680" s="17">
        <f t="shared" si="122"/>
        <v>0.55555555555555558</v>
      </c>
      <c r="J680" s="17">
        <f t="shared" si="131"/>
        <v>2</v>
      </c>
      <c r="U680">
        <f>IF(E680&lt;1,1,0)</f>
        <v>0</v>
      </c>
      <c r="V680">
        <f>IF(U680=1,"",E680)</f>
        <v>34</v>
      </c>
      <c r="W680">
        <f t="shared" si="121"/>
        <v>9.4444444444444446</v>
      </c>
      <c r="Y680" s="17">
        <f t="shared" si="123"/>
        <v>717.22222222222229</v>
      </c>
      <c r="Z680" s="17">
        <f t="shared" si="124"/>
        <v>717.22222222222229</v>
      </c>
      <c r="AA680" s="29">
        <f t="shared" si="125"/>
        <v>164.64123000000001</v>
      </c>
      <c r="AB680" s="30">
        <f>SUM(0.5*$Y$4*$AA$4*$AB$4*F681^2)</f>
        <v>44.153999999999996</v>
      </c>
      <c r="AC680" s="17">
        <f t="shared" si="126"/>
        <v>926.01745222222235</v>
      </c>
      <c r="AD680" s="17">
        <f>SUM(AC680*F681/1000)</f>
        <v>9.2601745222222238</v>
      </c>
      <c r="AE680" s="28" cm="1">
        <f t="array" ref="AE680">SUM(Z680:AB680*F681/1000)</f>
        <v>9.260174522222222</v>
      </c>
      <c r="AF680" s="28">
        <f t="shared" si="127"/>
        <v>717.22222222222229</v>
      </c>
      <c r="AG680" s="17">
        <f t="shared" si="128"/>
        <v>926.01745222222235</v>
      </c>
    </row>
    <row r="681" spans="2:33" x14ac:dyDescent="0.25">
      <c r="B681" s="4" t="s">
        <v>7</v>
      </c>
      <c r="C681" s="4">
        <v>673</v>
      </c>
      <c r="D681" s="4">
        <v>84</v>
      </c>
      <c r="E681" s="11">
        <v>36</v>
      </c>
      <c r="F681" s="24">
        <f t="shared" si="120"/>
        <v>10</v>
      </c>
      <c r="G681" s="24">
        <f t="shared" si="129"/>
        <v>3899.5555555555575</v>
      </c>
      <c r="H681" s="17">
        <f t="shared" si="130"/>
        <v>0.55555555555555558</v>
      </c>
      <c r="I681" s="17">
        <f t="shared" si="122"/>
        <v>0.55555555555555558</v>
      </c>
      <c r="J681" s="17">
        <f t="shared" si="131"/>
        <v>2</v>
      </c>
      <c r="U681">
        <f>IF(E681&lt;1,1,0)</f>
        <v>0</v>
      </c>
      <c r="V681">
        <f>IF(U681=1,"",E681)</f>
        <v>36</v>
      </c>
      <c r="W681">
        <f t="shared" si="121"/>
        <v>10</v>
      </c>
      <c r="Y681" s="17">
        <f t="shared" si="123"/>
        <v>717.22222222222229</v>
      </c>
      <c r="Z681" s="17">
        <f t="shared" si="124"/>
        <v>717.22222222222229</v>
      </c>
      <c r="AA681" s="29">
        <f t="shared" si="125"/>
        <v>164.64123000000001</v>
      </c>
      <c r="AB681" s="30">
        <f>SUM(0.5*$Y$4*$AA$4*$AB$4*F682^2)</f>
        <v>49.196277777777773</v>
      </c>
      <c r="AC681" s="17">
        <f t="shared" si="126"/>
        <v>931.05973000000017</v>
      </c>
      <c r="AD681" s="17">
        <f>SUM(AC681*F682/1000)</f>
        <v>9.8278527055555571</v>
      </c>
      <c r="AE681" s="28" cm="1">
        <f t="array" ref="AE681">SUM(Z681:AB681*F682/1000)</f>
        <v>9.8278527055555553</v>
      </c>
      <c r="AF681" s="28">
        <f t="shared" si="127"/>
        <v>717.22222222222229</v>
      </c>
      <c r="AG681" s="17">
        <f t="shared" si="128"/>
        <v>931.05973000000017</v>
      </c>
    </row>
    <row r="682" spans="2:33" x14ac:dyDescent="0.25">
      <c r="B682" s="4" t="s">
        <v>7</v>
      </c>
      <c r="C682" s="4">
        <v>674</v>
      </c>
      <c r="D682" s="4">
        <v>85</v>
      </c>
      <c r="E682" s="11">
        <v>38</v>
      </c>
      <c r="F682" s="24">
        <f t="shared" si="120"/>
        <v>10.555555555555555</v>
      </c>
      <c r="G682" s="24">
        <f t="shared" si="129"/>
        <v>3910.1111111111131</v>
      </c>
      <c r="H682" s="17">
        <f t="shared" si="130"/>
        <v>0.55555555555555558</v>
      </c>
      <c r="I682" s="17">
        <f t="shared" si="122"/>
        <v>0.55555555555555558</v>
      </c>
      <c r="J682" s="17">
        <f t="shared" si="131"/>
        <v>2</v>
      </c>
      <c r="U682">
        <f>IF(E682&lt;1,1,0)</f>
        <v>0</v>
      </c>
      <c r="V682">
        <f>IF(U682=1,"",E682)</f>
        <v>38</v>
      </c>
      <c r="W682">
        <f t="shared" si="121"/>
        <v>10.555555555555555</v>
      </c>
      <c r="Y682" s="17">
        <f t="shared" si="123"/>
        <v>412.40277777777726</v>
      </c>
      <c r="Z682" s="17">
        <f t="shared" si="124"/>
        <v>412.40277777777726</v>
      </c>
      <c r="AA682" s="29">
        <f t="shared" si="125"/>
        <v>164.64123000000001</v>
      </c>
      <c r="AB682" s="30">
        <f>SUM(0.5*$Y$4*$AA$4*$AB$4*F683^2)</f>
        <v>54.511111111111106</v>
      </c>
      <c r="AC682" s="17">
        <f t="shared" si="126"/>
        <v>631.55511888888839</v>
      </c>
      <c r="AD682" s="17">
        <f>SUM(AC682*F683/1000)</f>
        <v>7.0172790987654263</v>
      </c>
      <c r="AE682" s="28" cm="1">
        <f t="array" ref="AE682">SUM(Z682:AB682*F683/1000)</f>
        <v>7.0172790987654263</v>
      </c>
      <c r="AF682" s="28">
        <f t="shared" si="127"/>
        <v>412.40277777777726</v>
      </c>
      <c r="AG682" s="17">
        <f t="shared" si="128"/>
        <v>631.55511888888839</v>
      </c>
    </row>
    <row r="683" spans="2:33" x14ac:dyDescent="0.25">
      <c r="B683" s="4" t="s">
        <v>7</v>
      </c>
      <c r="C683" s="4">
        <v>675</v>
      </c>
      <c r="D683" s="4">
        <v>86</v>
      </c>
      <c r="E683" s="11">
        <v>40</v>
      </c>
      <c r="F683" s="24">
        <f t="shared" si="120"/>
        <v>11.111111111111111</v>
      </c>
      <c r="G683" s="24">
        <f t="shared" si="129"/>
        <v>3921.2222222222244</v>
      </c>
      <c r="H683" s="17">
        <f t="shared" si="130"/>
        <v>0.31944444444444403</v>
      </c>
      <c r="I683" s="17">
        <f t="shared" si="122"/>
        <v>0.31944444444444403</v>
      </c>
      <c r="J683" s="17">
        <f t="shared" si="131"/>
        <v>1.1499999999999986</v>
      </c>
      <c r="U683">
        <f>IF(E683&lt;1,1,0)</f>
        <v>0</v>
      </c>
      <c r="V683">
        <f>IF(U683=1,"",E683)</f>
        <v>40</v>
      </c>
      <c r="W683">
        <f t="shared" si="121"/>
        <v>11.111111111111111</v>
      </c>
      <c r="Y683" s="17">
        <f t="shared" si="123"/>
        <v>89.652777777777786</v>
      </c>
      <c r="Z683" s="17">
        <f t="shared" si="124"/>
        <v>89.652777777777786</v>
      </c>
      <c r="AA683" s="29">
        <f t="shared" si="125"/>
        <v>164.64123000000001</v>
      </c>
      <c r="AB683" s="30">
        <f>SUM(0.5*$Y$4*$AA$4*$AB$4*F684^2)</f>
        <v>55.331844027777777</v>
      </c>
      <c r="AC683" s="17">
        <f t="shared" si="126"/>
        <v>309.62585180555556</v>
      </c>
      <c r="AD683" s="17">
        <f>SUM(AC683*F684/1000)</f>
        <v>3.4660893966010802</v>
      </c>
      <c r="AE683" s="28" cm="1">
        <f t="array" ref="AE683">SUM(Z683:AB683*F684/1000)</f>
        <v>3.4660893966010806</v>
      </c>
      <c r="AF683" s="28">
        <f t="shared" si="127"/>
        <v>89.652777777777786</v>
      </c>
      <c r="AG683" s="17">
        <f t="shared" si="128"/>
        <v>309.62585180555556</v>
      </c>
    </row>
    <row r="684" spans="2:33" x14ac:dyDescent="0.25">
      <c r="B684" s="4" t="s">
        <v>7</v>
      </c>
      <c r="C684" s="4">
        <v>676</v>
      </c>
      <c r="D684" s="4">
        <v>87</v>
      </c>
      <c r="E684" s="11">
        <v>40.299999999999997</v>
      </c>
      <c r="F684" s="24">
        <f t="shared" si="120"/>
        <v>11.194444444444445</v>
      </c>
      <c r="G684" s="24">
        <f t="shared" si="129"/>
        <v>3932.4166666666688</v>
      </c>
      <c r="H684" s="17">
        <f t="shared" si="130"/>
        <v>6.9444444444444448E-2</v>
      </c>
      <c r="I684" s="17">
        <f t="shared" si="122"/>
        <v>6.9444444444444448E-2</v>
      </c>
      <c r="J684" s="17">
        <f t="shared" si="131"/>
        <v>0.25</v>
      </c>
      <c r="U684">
        <f>IF(E684&lt;1,1,0)</f>
        <v>0</v>
      </c>
      <c r="V684">
        <f>IF(U684=1,"",E684)</f>
        <v>40.299999999999997</v>
      </c>
      <c r="W684">
        <f t="shared" si="121"/>
        <v>11.194444444444443</v>
      </c>
      <c r="Y684" s="17">
        <f t="shared" si="123"/>
        <v>-233.09722222222172</v>
      </c>
      <c r="Z684" s="17">
        <f t="shared" si="124"/>
        <v>233.09722222222172</v>
      </c>
      <c r="AA684" s="29">
        <f t="shared" si="125"/>
        <v>164.64123000000001</v>
      </c>
      <c r="AB684" s="30">
        <f>SUM(0.5*$Y$4*$AA$4*$AB$4*F685^2)</f>
        <v>55.882406249999995</v>
      </c>
      <c r="AC684" s="17">
        <f t="shared" si="126"/>
        <v>-12.573585972221714</v>
      </c>
      <c r="AD684" s="17">
        <f>SUM(AC684*F685/1000)</f>
        <v>-0.14145284218749429</v>
      </c>
      <c r="AE684" s="28" cm="1">
        <f t="array" ref="AE684">SUM(Z684:AB684*F685/1000)</f>
        <v>5.1032346578124947</v>
      </c>
      <c r="AF684" s="28">
        <f t="shared" si="127"/>
        <v>-233.09722222222172</v>
      </c>
      <c r="AG684" s="17">
        <f t="shared" si="128"/>
        <v>-12.573585972221714</v>
      </c>
    </row>
    <row r="685" spans="2:33" x14ac:dyDescent="0.25">
      <c r="B685" s="4" t="s">
        <v>7</v>
      </c>
      <c r="C685" s="4">
        <v>677</v>
      </c>
      <c r="D685" s="4">
        <v>88</v>
      </c>
      <c r="E685" s="11">
        <v>40.5</v>
      </c>
      <c r="F685" s="24">
        <f t="shared" si="120"/>
        <v>11.25</v>
      </c>
      <c r="G685" s="24">
        <f t="shared" si="129"/>
        <v>3943.6666666666688</v>
      </c>
      <c r="H685" s="17">
        <f t="shared" si="130"/>
        <v>-0.18055555555555516</v>
      </c>
      <c r="I685" s="17">
        <f t="shared" si="122"/>
        <v>0.18055555555555516</v>
      </c>
      <c r="J685" s="17">
        <f t="shared" si="131"/>
        <v>-0.64999999999999858</v>
      </c>
      <c r="U685">
        <f>IF(E685&lt;1,1,0)</f>
        <v>0</v>
      </c>
      <c r="V685">
        <f>IF(U685=1,"",E685)</f>
        <v>40.5</v>
      </c>
      <c r="W685">
        <f t="shared" si="121"/>
        <v>11.25</v>
      </c>
      <c r="Y685" s="17">
        <f t="shared" si="123"/>
        <v>-860.66666666666617</v>
      </c>
      <c r="Z685" s="17">
        <f t="shared" si="124"/>
        <v>860.66666666666617</v>
      </c>
      <c r="AA685" s="29">
        <f t="shared" si="125"/>
        <v>164.64123000000001</v>
      </c>
      <c r="AB685" s="30">
        <f>SUM(0.5*$Y$4*$AA$4*$AB$4*F686^2)</f>
        <v>51.819625000000009</v>
      </c>
      <c r="AC685" s="17">
        <f t="shared" si="126"/>
        <v>-644.20581166666614</v>
      </c>
      <c r="AD685" s="17">
        <f>SUM(AC685*F686/1000)</f>
        <v>-6.9788962930555503</v>
      </c>
      <c r="AE685" s="28" cm="1">
        <f t="array" ref="AE685">SUM(Z685:AB685*F686/1000)</f>
        <v>11.668881484722217</v>
      </c>
      <c r="AF685" s="28">
        <f t="shared" si="127"/>
        <v>-860.66666666666617</v>
      </c>
      <c r="AG685" s="17">
        <f t="shared" si="128"/>
        <v>-644.20581166666614</v>
      </c>
    </row>
    <row r="686" spans="2:33" x14ac:dyDescent="0.25">
      <c r="B686" s="4" t="s">
        <v>7</v>
      </c>
      <c r="C686" s="4">
        <v>678</v>
      </c>
      <c r="D686" s="4">
        <v>89</v>
      </c>
      <c r="E686" s="11">
        <v>39</v>
      </c>
      <c r="F686" s="24">
        <f t="shared" si="120"/>
        <v>10.833333333333334</v>
      </c>
      <c r="G686" s="24">
        <f t="shared" si="129"/>
        <v>3954.5000000000023</v>
      </c>
      <c r="H686" s="17">
        <f t="shared" si="130"/>
        <v>-0.6666666666666663</v>
      </c>
      <c r="I686" s="17">
        <f t="shared" si="122"/>
        <v>0.6666666666666663</v>
      </c>
      <c r="J686" s="17">
        <f t="shared" si="131"/>
        <v>-2.3999999999999986</v>
      </c>
      <c r="U686">
        <f>IF(E686&lt;1,1,0)</f>
        <v>0</v>
      </c>
      <c r="V686">
        <f>IF(U686=1,"",E686)</f>
        <v>39</v>
      </c>
      <c r="W686">
        <f t="shared" si="121"/>
        <v>10.833333333333334</v>
      </c>
      <c r="Y686" s="17">
        <f t="shared" si="123"/>
        <v>-1290.9999999999998</v>
      </c>
      <c r="Z686" s="17">
        <f t="shared" si="124"/>
        <v>1290.9999999999998</v>
      </c>
      <c r="AA686" s="29">
        <f t="shared" si="125"/>
        <v>164.64123000000001</v>
      </c>
      <c r="AB686" s="30">
        <f>SUM(0.5*$Y$4*$AA$4*$AB$4*F687^2)</f>
        <v>43.421166249999999</v>
      </c>
      <c r="AC686" s="17">
        <f t="shared" si="126"/>
        <v>-1082.9376037499999</v>
      </c>
      <c r="AD686" s="17">
        <f>SUM(AC686*F687/1000)</f>
        <v>-10.739131237187497</v>
      </c>
      <c r="AE686" s="28" cm="1">
        <f t="array" ref="AE686">SUM(Z686:AB686*F687/1000)</f>
        <v>14.865702096145831</v>
      </c>
      <c r="AF686" s="28">
        <f t="shared" si="127"/>
        <v>-1290.9999999999998</v>
      </c>
      <c r="AG686" s="17">
        <f t="shared" si="128"/>
        <v>-1082.9376037499999</v>
      </c>
    </row>
    <row r="687" spans="2:33" x14ac:dyDescent="0.25">
      <c r="B687" s="4" t="s">
        <v>7</v>
      </c>
      <c r="C687" s="4">
        <v>679</v>
      </c>
      <c r="D687" s="4">
        <v>90</v>
      </c>
      <c r="E687" s="11">
        <v>35.700000000000003</v>
      </c>
      <c r="F687" s="24">
        <f t="shared" si="120"/>
        <v>9.9166666666666661</v>
      </c>
      <c r="G687" s="24">
        <f t="shared" si="129"/>
        <v>3964.4166666666688</v>
      </c>
      <c r="H687" s="17">
        <f t="shared" si="130"/>
        <v>-0.99999999999999989</v>
      </c>
      <c r="I687" s="17">
        <f t="shared" si="122"/>
        <v>0.99999999999999989</v>
      </c>
      <c r="J687" s="17">
        <f t="shared" si="131"/>
        <v>-3.5999999999999996</v>
      </c>
      <c r="U687">
        <f>IF(E687&lt;1,1,0)</f>
        <v>0</v>
      </c>
      <c r="V687">
        <f>IF(U687=1,"",E687)</f>
        <v>35.700000000000003</v>
      </c>
      <c r="W687">
        <f t="shared" si="121"/>
        <v>9.9166666666666679</v>
      </c>
      <c r="Y687" s="17">
        <f t="shared" si="123"/>
        <v>-1542.0277777777781</v>
      </c>
      <c r="Z687" s="17">
        <f t="shared" si="124"/>
        <v>1542.0277777777781</v>
      </c>
      <c r="AA687" s="29">
        <f t="shared" si="125"/>
        <v>164.64123000000001</v>
      </c>
      <c r="AB687" s="30">
        <f>SUM(0.5*$Y$4*$AA$4*$AB$4*F688^2)</f>
        <v>34.452385</v>
      </c>
      <c r="AC687" s="17">
        <f t="shared" si="126"/>
        <v>-1342.9341627777781</v>
      </c>
      <c r="AD687" s="17">
        <f>SUM(AC687*F688/1000)</f>
        <v>-11.86258510453704</v>
      </c>
      <c r="AE687" s="28" cm="1">
        <f t="array" ref="AE687">SUM(Z687:AB687*F688/1000)</f>
        <v>15.379905636203707</v>
      </c>
      <c r="AF687" s="28">
        <f t="shared" si="127"/>
        <v>-1542.0277777777781</v>
      </c>
      <c r="AG687" s="17">
        <f t="shared" si="128"/>
        <v>-1342.9341627777781</v>
      </c>
    </row>
    <row r="688" spans="2:33" x14ac:dyDescent="0.25">
      <c r="B688" s="4" t="s">
        <v>7</v>
      </c>
      <c r="C688" s="4">
        <v>680</v>
      </c>
      <c r="D688" s="4">
        <v>91</v>
      </c>
      <c r="E688" s="11">
        <v>31.8</v>
      </c>
      <c r="F688" s="24">
        <f t="shared" si="120"/>
        <v>8.8333333333333339</v>
      </c>
      <c r="G688" s="24">
        <f t="shared" si="129"/>
        <v>3973.2500000000023</v>
      </c>
      <c r="H688" s="17">
        <f t="shared" si="130"/>
        <v>-1.1944444444444446</v>
      </c>
      <c r="I688" s="17">
        <f t="shared" si="122"/>
        <v>1.1944444444444446</v>
      </c>
      <c r="J688" s="17">
        <f t="shared" si="131"/>
        <v>-4.3000000000000007</v>
      </c>
      <c r="U688">
        <f>IF(E688&lt;1,1,0)</f>
        <v>0</v>
      </c>
      <c r="V688">
        <f>IF(U688=1,"",E688)</f>
        <v>31.8</v>
      </c>
      <c r="W688">
        <f t="shared" si="121"/>
        <v>8.8333333333333339</v>
      </c>
      <c r="Y688" s="17">
        <f t="shared" si="123"/>
        <v>-1613.75</v>
      </c>
      <c r="Z688" s="17">
        <f t="shared" si="124"/>
        <v>1613.75</v>
      </c>
      <c r="AA688" s="29">
        <f t="shared" si="125"/>
        <v>164.64123000000001</v>
      </c>
      <c r="AB688" s="30">
        <f>SUM(0.5*$Y$4*$AA$4*$AB$4*F689^2)</f>
        <v>25.020940694444445</v>
      </c>
      <c r="AC688" s="17">
        <f t="shared" si="126"/>
        <v>-1424.0878293055557</v>
      </c>
      <c r="AD688" s="17">
        <f>SUM(AC688*F689/1000)</f>
        <v>-10.720216715050155</v>
      </c>
      <c r="AE688" s="28" cm="1">
        <f t="array" ref="AE688">SUM(Z688:AB688*F689/1000)</f>
        <v>13.575686062727623</v>
      </c>
      <c r="AF688" s="28">
        <f t="shared" si="127"/>
        <v>-1613.75</v>
      </c>
      <c r="AG688" s="17">
        <f t="shared" si="128"/>
        <v>-1424.0878293055557</v>
      </c>
    </row>
    <row r="689" spans="2:33" x14ac:dyDescent="0.25">
      <c r="B689" s="4" t="s">
        <v>7</v>
      </c>
      <c r="C689" s="4">
        <v>681</v>
      </c>
      <c r="D689" s="4">
        <v>92</v>
      </c>
      <c r="E689" s="11">
        <v>27.1</v>
      </c>
      <c r="F689" s="24">
        <f t="shared" si="120"/>
        <v>7.5277777777777777</v>
      </c>
      <c r="G689" s="24">
        <f t="shared" si="129"/>
        <v>3980.7777777777801</v>
      </c>
      <c r="H689" s="17">
        <f t="shared" si="130"/>
        <v>-1.25</v>
      </c>
      <c r="I689" s="17">
        <f t="shared" si="122"/>
        <v>1.25</v>
      </c>
      <c r="J689" s="17">
        <f t="shared" si="131"/>
        <v>-4.5</v>
      </c>
      <c r="U689">
        <f>IF(E689&lt;1,1,0)</f>
        <v>0</v>
      </c>
      <c r="V689">
        <f>IF(U689=1,"",E689)</f>
        <v>27.1</v>
      </c>
      <c r="W689">
        <f t="shared" si="121"/>
        <v>7.5277777777777777</v>
      </c>
      <c r="Y689" s="17">
        <f t="shared" si="123"/>
        <v>-1075.8333333333333</v>
      </c>
      <c r="Z689" s="17">
        <f t="shared" si="124"/>
        <v>1075.8333333333333</v>
      </c>
      <c r="AA689" s="29">
        <f t="shared" si="125"/>
        <v>164.64123000000001</v>
      </c>
      <c r="AB689" s="30">
        <f>SUM(0.5*$Y$4*$AA$4*$AB$4*F690^2)</f>
        <v>17.710659999999997</v>
      </c>
      <c r="AC689" s="17">
        <f t="shared" si="126"/>
        <v>-893.48144333333335</v>
      </c>
      <c r="AD689" s="17">
        <f>SUM(AC689*F690/1000)</f>
        <v>-5.6587158077777779</v>
      </c>
      <c r="AE689" s="28" cm="1">
        <f t="array" ref="AE689">SUM(Z689:AB689*F690/1000)</f>
        <v>7.9685064144444437</v>
      </c>
      <c r="AF689" s="28">
        <f t="shared" si="127"/>
        <v>-1075.8333333333333</v>
      </c>
      <c r="AG689" s="17">
        <f t="shared" si="128"/>
        <v>-893.48144333333335</v>
      </c>
    </row>
    <row r="690" spans="2:33" x14ac:dyDescent="0.25">
      <c r="B690" s="4" t="s">
        <v>7</v>
      </c>
      <c r="C690" s="4">
        <v>682</v>
      </c>
      <c r="D690" s="4">
        <v>93</v>
      </c>
      <c r="E690" s="11">
        <v>22.8</v>
      </c>
      <c r="F690" s="24">
        <f t="shared" si="120"/>
        <v>6.333333333333333</v>
      </c>
      <c r="G690" s="24">
        <f t="shared" si="129"/>
        <v>3987.1111111111136</v>
      </c>
      <c r="H690" s="17">
        <f t="shared" si="130"/>
        <v>-0.83333333333333326</v>
      </c>
      <c r="I690" s="17">
        <f t="shared" si="122"/>
        <v>0.83333333333333326</v>
      </c>
      <c r="J690" s="17">
        <f t="shared" si="131"/>
        <v>-3</v>
      </c>
      <c r="U690">
        <f>IF(E690&lt;1,1,0)</f>
        <v>0</v>
      </c>
      <c r="V690">
        <f>IF(U690=1,"",E690)</f>
        <v>22.8</v>
      </c>
      <c r="W690">
        <f t="shared" si="121"/>
        <v>6.333333333333333</v>
      </c>
      <c r="Y690" s="17">
        <f t="shared" si="123"/>
        <v>-699.29166666666708</v>
      </c>
      <c r="Z690" s="17">
        <f t="shared" si="124"/>
        <v>699.29166666666708</v>
      </c>
      <c r="AA690" s="29">
        <f t="shared" si="125"/>
        <v>164.64123000000001</v>
      </c>
      <c r="AB690" s="30">
        <f>SUM(0.5*$Y$4*$AA$4*$AB$4*F691^2)</f>
        <v>15.168057361111108</v>
      </c>
      <c r="AC690" s="17">
        <f t="shared" si="126"/>
        <v>-519.48237930555592</v>
      </c>
      <c r="AD690" s="17">
        <f>SUM(AC690*F691/1000)</f>
        <v>-3.0447439453742304</v>
      </c>
      <c r="AE690" s="28" cm="1">
        <f t="array" ref="AE690">SUM(Z690:AB690*F691/1000)</f>
        <v>5.1525083694405893</v>
      </c>
      <c r="AF690" s="28">
        <f t="shared" si="127"/>
        <v>-699.29166666666708</v>
      </c>
      <c r="AG690" s="17">
        <f t="shared" si="128"/>
        <v>-519.48237930555592</v>
      </c>
    </row>
    <row r="691" spans="2:33" x14ac:dyDescent="0.25">
      <c r="B691" s="4" t="s">
        <v>7</v>
      </c>
      <c r="C691" s="4">
        <v>683</v>
      </c>
      <c r="D691" s="4">
        <v>94</v>
      </c>
      <c r="E691" s="11">
        <v>21.1</v>
      </c>
      <c r="F691" s="24">
        <f t="shared" si="120"/>
        <v>5.8611111111111107</v>
      </c>
      <c r="G691" s="24">
        <f t="shared" si="129"/>
        <v>3992.9722222222249</v>
      </c>
      <c r="H691" s="17">
        <f t="shared" si="130"/>
        <v>-0.54166666666666696</v>
      </c>
      <c r="I691" s="17">
        <f t="shared" si="122"/>
        <v>0.54166666666666696</v>
      </c>
      <c r="J691" s="17">
        <f t="shared" si="131"/>
        <v>-1.9500000000000011</v>
      </c>
      <c r="U691">
        <f>IF(E691&lt;1,1,0)</f>
        <v>0</v>
      </c>
      <c r="V691">
        <f>IF(U691=1,"",E691)</f>
        <v>21.1</v>
      </c>
      <c r="W691">
        <f t="shared" si="121"/>
        <v>5.8611111111111116</v>
      </c>
      <c r="Y691" s="17">
        <f t="shared" si="123"/>
        <v>-394.47222222222274</v>
      </c>
      <c r="Z691" s="17">
        <f t="shared" si="124"/>
        <v>394.47222222222274</v>
      </c>
      <c r="AA691" s="29">
        <f t="shared" si="125"/>
        <v>164.64123000000001</v>
      </c>
      <c r="AB691" s="30">
        <f>SUM(0.5*$Y$4*$AA$4*$AB$4*F692^2)</f>
        <v>12.169946249999999</v>
      </c>
      <c r="AC691" s="17">
        <f t="shared" si="126"/>
        <v>-217.66104597222272</v>
      </c>
      <c r="AD691" s="17">
        <f>SUM(AC691*F692/1000)</f>
        <v>-1.1427204913541693</v>
      </c>
      <c r="AE691" s="28" cm="1">
        <f t="array" ref="AE691">SUM(Z691:AB691*F692/1000)</f>
        <v>2.9992378419791694</v>
      </c>
      <c r="AF691" s="28">
        <f t="shared" si="127"/>
        <v>-394.47222222222274</v>
      </c>
      <c r="AG691" s="17">
        <f t="shared" si="128"/>
        <v>-217.66104597222272</v>
      </c>
    </row>
    <row r="692" spans="2:33" x14ac:dyDescent="0.25">
      <c r="B692" s="4" t="s">
        <v>7</v>
      </c>
      <c r="C692" s="4">
        <v>684</v>
      </c>
      <c r="D692" s="4">
        <v>95</v>
      </c>
      <c r="E692" s="11">
        <v>18.899999999999999</v>
      </c>
      <c r="F692" s="24">
        <f t="shared" si="120"/>
        <v>5.25</v>
      </c>
      <c r="G692" s="24">
        <f t="shared" si="129"/>
        <v>3998.2222222222249</v>
      </c>
      <c r="H692" s="17">
        <f t="shared" si="130"/>
        <v>-0.30555555555555597</v>
      </c>
      <c r="I692" s="17">
        <f t="shared" si="122"/>
        <v>0.30555555555555597</v>
      </c>
      <c r="J692" s="17">
        <f t="shared" si="131"/>
        <v>-1.1000000000000014</v>
      </c>
      <c r="U692">
        <f>IF(E692&lt;1,1,0)</f>
        <v>0</v>
      </c>
      <c r="V692">
        <f>IF(U692=1,"",E692)</f>
        <v>18.899999999999999</v>
      </c>
      <c r="W692">
        <f t="shared" si="121"/>
        <v>5.2499999999999991</v>
      </c>
      <c r="Y692" s="17">
        <f t="shared" si="123"/>
        <v>430.33333333333371</v>
      </c>
      <c r="Z692" s="17">
        <f t="shared" si="124"/>
        <v>430.33333333333371</v>
      </c>
      <c r="AA692" s="29">
        <f t="shared" si="125"/>
        <v>164.64123000000001</v>
      </c>
      <c r="AB692" s="30">
        <f>SUM(0.5*$Y$4*$AA$4*$AB$4*F693^2)</f>
        <v>12.169946249999999</v>
      </c>
      <c r="AC692" s="17">
        <f t="shared" si="126"/>
        <v>607.14450958333362</v>
      </c>
      <c r="AD692" s="17">
        <f>SUM(AC692*F693/1000)</f>
        <v>3.1875086753125017</v>
      </c>
      <c r="AE692" s="28" cm="1">
        <f t="array" ref="AE692">SUM(Z692:AB692*F693/1000)</f>
        <v>3.1875086753125021</v>
      </c>
      <c r="AF692" s="28">
        <f t="shared" si="127"/>
        <v>430.33333333333371</v>
      </c>
      <c r="AG692" s="17">
        <f t="shared" si="128"/>
        <v>607.14450958333362</v>
      </c>
    </row>
    <row r="693" spans="2:33" x14ac:dyDescent="0.25">
      <c r="B693" s="4" t="s">
        <v>7</v>
      </c>
      <c r="C693" s="4">
        <v>685</v>
      </c>
      <c r="D693" s="4">
        <v>96</v>
      </c>
      <c r="E693" s="11">
        <v>18.899999999999999</v>
      </c>
      <c r="F693" s="24">
        <f t="shared" si="120"/>
        <v>5.25</v>
      </c>
      <c r="G693" s="24">
        <f t="shared" si="129"/>
        <v>4003.4722222222249</v>
      </c>
      <c r="H693" s="17">
        <f t="shared" si="130"/>
        <v>0.33333333333333365</v>
      </c>
      <c r="I693" s="17">
        <f t="shared" si="122"/>
        <v>0.33333333333333365</v>
      </c>
      <c r="J693" s="17">
        <f t="shared" si="131"/>
        <v>1.2000000000000011</v>
      </c>
      <c r="U693">
        <f>IF(E693&lt;1,1,0)</f>
        <v>0</v>
      </c>
      <c r="V693">
        <f>IF(U693=1,"",E693)</f>
        <v>18.899999999999999</v>
      </c>
      <c r="W693">
        <f t="shared" si="121"/>
        <v>5.2499999999999991</v>
      </c>
      <c r="Y693" s="17">
        <f t="shared" si="123"/>
        <v>896.52777777777771</v>
      </c>
      <c r="Z693" s="17">
        <f t="shared" si="124"/>
        <v>896.52777777777771</v>
      </c>
      <c r="AA693" s="29">
        <f t="shared" si="125"/>
        <v>164.64123000000001</v>
      </c>
      <c r="AB693" s="30">
        <f>SUM(0.5*$Y$4*$AA$4*$AB$4*F694^2)</f>
        <v>15.456966250000002</v>
      </c>
      <c r="AC693" s="17">
        <f t="shared" si="126"/>
        <v>1076.6259740277778</v>
      </c>
      <c r="AD693" s="17">
        <f>SUM(AC693*F694/1000)</f>
        <v>6.3700370129976855</v>
      </c>
      <c r="AE693" s="28" cm="1">
        <f t="array" ref="AE693">SUM(Z693:AB693*F694/1000)</f>
        <v>6.3700370129976847</v>
      </c>
      <c r="AF693" s="28">
        <f t="shared" si="127"/>
        <v>896.52777777777771</v>
      </c>
      <c r="AG693" s="17">
        <f t="shared" si="128"/>
        <v>1076.6259740277778</v>
      </c>
    </row>
    <row r="694" spans="2:33" x14ac:dyDescent="0.25">
      <c r="B694" s="4" t="s">
        <v>7</v>
      </c>
      <c r="C694" s="4">
        <v>686</v>
      </c>
      <c r="D694" s="4">
        <v>97</v>
      </c>
      <c r="E694" s="11">
        <v>21.3</v>
      </c>
      <c r="F694" s="24">
        <f t="shared" si="120"/>
        <v>5.916666666666667</v>
      </c>
      <c r="G694" s="24">
        <f t="shared" si="129"/>
        <v>4009.3888888888914</v>
      </c>
      <c r="H694" s="17">
        <f t="shared" si="130"/>
        <v>0.69444444444444442</v>
      </c>
      <c r="I694" s="17">
        <f t="shared" si="122"/>
        <v>0.69444444444444442</v>
      </c>
      <c r="J694" s="17">
        <f t="shared" si="131"/>
        <v>2.5</v>
      </c>
      <c r="U694">
        <f>IF(E694&lt;1,1,0)</f>
        <v>0</v>
      </c>
      <c r="V694">
        <f>IF(U694=1,"",E694)</f>
        <v>21.3</v>
      </c>
      <c r="W694">
        <f t="shared" si="121"/>
        <v>5.916666666666667</v>
      </c>
      <c r="Y694" s="17">
        <f t="shared" si="123"/>
        <v>824.8055555555552</v>
      </c>
      <c r="Z694" s="17">
        <f t="shared" si="124"/>
        <v>824.8055555555552</v>
      </c>
      <c r="AA694" s="29">
        <f t="shared" si="125"/>
        <v>164.64123000000001</v>
      </c>
      <c r="AB694" s="30">
        <f>SUM(0.5*$Y$4*$AA$4*$AB$4*F695^2)</f>
        <v>19.460807361111112</v>
      </c>
      <c r="AC694" s="17">
        <f t="shared" si="126"/>
        <v>1008.9075929166663</v>
      </c>
      <c r="AD694" s="17">
        <f>SUM(AC694*F695/1000)</f>
        <v>6.6980254085300901</v>
      </c>
      <c r="AE694" s="28" cm="1">
        <f t="array" ref="AE694">SUM(Z694:AB694*F695/1000)</f>
        <v>6.698025408530091</v>
      </c>
      <c r="AF694" s="28">
        <f t="shared" si="127"/>
        <v>824.8055555555552</v>
      </c>
      <c r="AG694" s="17">
        <f t="shared" si="128"/>
        <v>1008.9075929166663</v>
      </c>
    </row>
    <row r="695" spans="2:33" x14ac:dyDescent="0.25">
      <c r="B695" s="4" t="s">
        <v>7</v>
      </c>
      <c r="C695" s="4">
        <v>687</v>
      </c>
      <c r="D695" s="4">
        <v>98</v>
      </c>
      <c r="E695" s="11">
        <v>23.9</v>
      </c>
      <c r="F695" s="24">
        <f t="shared" si="120"/>
        <v>6.6388888888888893</v>
      </c>
      <c r="G695" s="24">
        <f t="shared" si="129"/>
        <v>4016.0277777777801</v>
      </c>
      <c r="H695" s="17">
        <f t="shared" si="130"/>
        <v>0.63888888888888862</v>
      </c>
      <c r="I695" s="17">
        <f t="shared" si="122"/>
        <v>0.63888888888888862</v>
      </c>
      <c r="J695" s="17">
        <f t="shared" si="131"/>
        <v>2.2999999999999989</v>
      </c>
      <c r="U695">
        <f>IF(E695&lt;1,1,0)</f>
        <v>0</v>
      </c>
      <c r="V695">
        <f>IF(U695=1,"",E695)</f>
        <v>23.9</v>
      </c>
      <c r="W695">
        <f t="shared" si="121"/>
        <v>6.6388888888888884</v>
      </c>
      <c r="Y695" s="17">
        <f t="shared" si="123"/>
        <v>806.875</v>
      </c>
      <c r="Z695" s="17">
        <f t="shared" si="124"/>
        <v>806.875</v>
      </c>
      <c r="AA695" s="29">
        <f t="shared" si="125"/>
        <v>164.64123000000001</v>
      </c>
      <c r="AB695" s="30">
        <f>SUM(0.5*$Y$4*$AA$4*$AB$4*F696^2)</f>
        <v>22.854124027777779</v>
      </c>
      <c r="AC695" s="17">
        <f t="shared" si="126"/>
        <v>994.37035402777769</v>
      </c>
      <c r="AD695" s="17">
        <f>SUM(AC695*F696/1000)</f>
        <v>7.1539422692554009</v>
      </c>
      <c r="AE695" s="28" cm="1">
        <f t="array" ref="AE695">SUM(Z695:AB695*F696/1000)</f>
        <v>7.1539422692554018</v>
      </c>
      <c r="AF695" s="28">
        <f t="shared" si="127"/>
        <v>806.875</v>
      </c>
      <c r="AG695" s="17">
        <f t="shared" si="128"/>
        <v>994.37035402777769</v>
      </c>
    </row>
    <row r="696" spans="2:33" x14ac:dyDescent="0.25">
      <c r="B696" s="4" t="s">
        <v>7</v>
      </c>
      <c r="C696" s="4">
        <v>688</v>
      </c>
      <c r="D696" s="4">
        <v>99</v>
      </c>
      <c r="E696" s="11">
        <v>25.9</v>
      </c>
      <c r="F696" s="24">
        <f t="shared" si="120"/>
        <v>7.1944444444444446</v>
      </c>
      <c r="G696" s="24">
        <f t="shared" si="129"/>
        <v>4023.2222222222244</v>
      </c>
      <c r="H696" s="17">
        <f t="shared" si="130"/>
        <v>0.625</v>
      </c>
      <c r="I696" s="17">
        <f t="shared" si="122"/>
        <v>0.625</v>
      </c>
      <c r="J696" s="17">
        <f t="shared" si="131"/>
        <v>2.25</v>
      </c>
      <c r="U696">
        <f>IF(E696&lt;1,1,0)</f>
        <v>0</v>
      </c>
      <c r="V696">
        <f>IF(U696=1,"",E696)</f>
        <v>25.9</v>
      </c>
      <c r="W696">
        <f t="shared" si="121"/>
        <v>7.1944444444444438</v>
      </c>
      <c r="Y696" s="17">
        <f t="shared" si="123"/>
        <v>788.9444444444448</v>
      </c>
      <c r="Z696" s="17">
        <f t="shared" si="124"/>
        <v>788.9444444444448</v>
      </c>
      <c r="AA696" s="29">
        <f t="shared" si="125"/>
        <v>164.64123000000001</v>
      </c>
      <c r="AB696" s="30">
        <f>SUM(0.5*$Y$4*$AA$4*$AB$4*F697^2)</f>
        <v>27.479051111111115</v>
      </c>
      <c r="AC696" s="17">
        <f t="shared" si="126"/>
        <v>981.06472555555581</v>
      </c>
      <c r="AD696" s="17">
        <f>SUM(AC696*F697/1000)</f>
        <v>7.7395106127160513</v>
      </c>
      <c r="AE696" s="28" cm="1">
        <f t="array" ref="AE696">SUM(Z696:AB696*F697/1000)</f>
        <v>7.7395106127160522</v>
      </c>
      <c r="AF696" s="28">
        <f t="shared" si="127"/>
        <v>788.9444444444448</v>
      </c>
      <c r="AG696" s="17">
        <f t="shared" si="128"/>
        <v>981.06472555555581</v>
      </c>
    </row>
    <row r="697" spans="2:33" x14ac:dyDescent="0.25">
      <c r="B697" s="4" t="s">
        <v>7</v>
      </c>
      <c r="C697" s="4">
        <v>689</v>
      </c>
      <c r="D697" s="4">
        <v>100</v>
      </c>
      <c r="E697" s="11">
        <v>28.4</v>
      </c>
      <c r="F697" s="24">
        <f t="shared" si="120"/>
        <v>7.8888888888888893</v>
      </c>
      <c r="G697" s="24">
        <f t="shared" si="129"/>
        <v>4031.1111111111131</v>
      </c>
      <c r="H697" s="17">
        <f t="shared" si="130"/>
        <v>0.61111111111111138</v>
      </c>
      <c r="I697" s="17">
        <f t="shared" si="122"/>
        <v>0.61111111111111138</v>
      </c>
      <c r="J697" s="17">
        <f t="shared" si="131"/>
        <v>2.2000000000000011</v>
      </c>
      <c r="U697">
        <f>IF(E697&lt;1,1,0)</f>
        <v>0</v>
      </c>
      <c r="V697">
        <f>IF(U697=1,"",E697)</f>
        <v>28.4</v>
      </c>
      <c r="W697">
        <f t="shared" si="121"/>
        <v>7.8888888888888884</v>
      </c>
      <c r="Y697" s="17">
        <f t="shared" si="123"/>
        <v>448.26388888888886</v>
      </c>
      <c r="Z697" s="17">
        <f t="shared" si="124"/>
        <v>448.26388888888886</v>
      </c>
      <c r="AA697" s="29">
        <f t="shared" si="125"/>
        <v>164.64123000000001</v>
      </c>
      <c r="AB697" s="30">
        <f>SUM(0.5*$Y$4*$AA$4*$AB$4*F698^2)</f>
        <v>31.278816249999995</v>
      </c>
      <c r="AC697" s="17">
        <f t="shared" si="126"/>
        <v>644.18393513888884</v>
      </c>
      <c r="AD697" s="17">
        <f>SUM(AC697*F698/1000)</f>
        <v>5.4218814540856473</v>
      </c>
      <c r="AE697" s="28" cm="1">
        <f t="array" ref="AE697">SUM(Z697:AB697*F698/1000)</f>
        <v>5.4218814540856473</v>
      </c>
      <c r="AF697" s="28">
        <f t="shared" si="127"/>
        <v>448.26388888888886</v>
      </c>
      <c r="AG697" s="17">
        <f t="shared" si="128"/>
        <v>644.18393513888884</v>
      </c>
    </row>
    <row r="698" spans="2:33" x14ac:dyDescent="0.25">
      <c r="B698" s="4" t="s">
        <v>7</v>
      </c>
      <c r="C698" s="4">
        <v>690</v>
      </c>
      <c r="D698" s="4">
        <v>101</v>
      </c>
      <c r="E698" s="11">
        <v>30.3</v>
      </c>
      <c r="F698" s="24">
        <f t="shared" si="120"/>
        <v>8.4166666666666661</v>
      </c>
      <c r="G698" s="24">
        <f t="shared" si="129"/>
        <v>4039.5277777777796</v>
      </c>
      <c r="H698" s="17">
        <f t="shared" si="130"/>
        <v>0.34722222222222221</v>
      </c>
      <c r="I698" s="17">
        <f t="shared" si="122"/>
        <v>0.34722222222222221</v>
      </c>
      <c r="J698" s="17">
        <f t="shared" si="131"/>
        <v>1.25</v>
      </c>
      <c r="U698">
        <f>IF(E698&lt;1,1,0)</f>
        <v>0</v>
      </c>
      <c r="V698">
        <f>IF(U698=1,"",E698)</f>
        <v>30.3</v>
      </c>
      <c r="W698">
        <f t="shared" si="121"/>
        <v>8.4166666666666661</v>
      </c>
      <c r="Y698" s="17">
        <f t="shared" si="123"/>
        <v>143.44444444444457</v>
      </c>
      <c r="Z698" s="17">
        <f t="shared" si="124"/>
        <v>143.44444444444457</v>
      </c>
      <c r="AA698" s="29">
        <f t="shared" si="125"/>
        <v>164.64123000000001</v>
      </c>
      <c r="AB698" s="30">
        <f>SUM(0.5*$Y$4*$AA$4*$AB$4*F699^2)</f>
        <v>32.529846249999999</v>
      </c>
      <c r="AC698" s="17">
        <f t="shared" si="126"/>
        <v>340.61552069444457</v>
      </c>
      <c r="AD698" s="17">
        <f>SUM(AC698*F699/1000)</f>
        <v>2.9236165526273163</v>
      </c>
      <c r="AE698" s="28" cm="1">
        <f t="array" ref="AE698">SUM(Z698:AB698*F699/1000)</f>
        <v>2.9236165526273159</v>
      </c>
      <c r="AF698" s="28">
        <f t="shared" si="127"/>
        <v>143.44444444444457</v>
      </c>
      <c r="AG698" s="17">
        <f t="shared" si="128"/>
        <v>340.61552069444457</v>
      </c>
    </row>
    <row r="699" spans="2:33" x14ac:dyDescent="0.25">
      <c r="B699" s="4" t="s">
        <v>7</v>
      </c>
      <c r="C699" s="4">
        <v>691</v>
      </c>
      <c r="D699" s="4">
        <v>102</v>
      </c>
      <c r="E699" s="11">
        <v>30.9</v>
      </c>
      <c r="F699" s="24">
        <f t="shared" si="120"/>
        <v>8.5833333333333339</v>
      </c>
      <c r="G699" s="24">
        <f t="shared" si="129"/>
        <v>4048.1111111111131</v>
      </c>
      <c r="H699" s="17">
        <f t="shared" si="130"/>
        <v>0.1111111111111112</v>
      </c>
      <c r="I699" s="17">
        <f t="shared" si="122"/>
        <v>0.1111111111111112</v>
      </c>
      <c r="J699" s="17">
        <f t="shared" si="131"/>
        <v>0.40000000000000036</v>
      </c>
      <c r="U699">
        <f>IF(E699&lt;1,1,0)</f>
        <v>0</v>
      </c>
      <c r="V699">
        <f>IF(U699=1,"",E699)</f>
        <v>30.9</v>
      </c>
      <c r="W699">
        <f t="shared" si="121"/>
        <v>8.5833333333333321</v>
      </c>
      <c r="Y699" s="17">
        <f t="shared" si="123"/>
        <v>161.3750000000004</v>
      </c>
      <c r="Z699" s="17">
        <f t="shared" si="124"/>
        <v>161.3750000000004</v>
      </c>
      <c r="AA699" s="29">
        <f t="shared" si="125"/>
        <v>164.64123000000001</v>
      </c>
      <c r="AB699" s="30">
        <f>SUM(0.5*$Y$4*$AA$4*$AB$4*F700^2)</f>
        <v>32.952307361111117</v>
      </c>
      <c r="AC699" s="17">
        <f t="shared" si="126"/>
        <v>358.96853736111154</v>
      </c>
      <c r="AD699" s="17">
        <f>SUM(AC699*F700/1000)</f>
        <v>3.1010893088696023</v>
      </c>
      <c r="AE699" s="28" cm="1">
        <f t="array" ref="AE699">SUM(Z699:AB699*F700/1000)</f>
        <v>3.1010893088696028</v>
      </c>
      <c r="AF699" s="28">
        <f t="shared" si="127"/>
        <v>161.3750000000004</v>
      </c>
      <c r="AG699" s="17">
        <f t="shared" si="128"/>
        <v>358.96853736111154</v>
      </c>
    </row>
    <row r="700" spans="2:33" x14ac:dyDescent="0.25">
      <c r="B700" s="4" t="s">
        <v>7</v>
      </c>
      <c r="C700" s="4">
        <v>692</v>
      </c>
      <c r="D700" s="4">
        <v>103</v>
      </c>
      <c r="E700" s="11">
        <v>31.1</v>
      </c>
      <c r="F700" s="24">
        <f t="shared" si="120"/>
        <v>8.6388888888888893</v>
      </c>
      <c r="G700" s="24">
        <f t="shared" si="129"/>
        <v>4056.7500000000018</v>
      </c>
      <c r="H700" s="17">
        <f t="shared" si="130"/>
        <v>0.12500000000000031</v>
      </c>
      <c r="I700" s="17">
        <f t="shared" si="122"/>
        <v>0.12500000000000031</v>
      </c>
      <c r="J700" s="17">
        <f t="shared" si="131"/>
        <v>0.45000000000000107</v>
      </c>
      <c r="U700">
        <f>IF(E700&lt;1,1,0)</f>
        <v>0</v>
      </c>
      <c r="V700">
        <f>IF(U700=1,"",E700)</f>
        <v>31.1</v>
      </c>
      <c r="W700">
        <f t="shared" si="121"/>
        <v>8.6388888888888893</v>
      </c>
      <c r="Y700" s="17">
        <f t="shared" si="123"/>
        <v>286.88888888888914</v>
      </c>
      <c r="Z700" s="17">
        <f t="shared" si="124"/>
        <v>286.88888888888914</v>
      </c>
      <c r="AA700" s="29">
        <f t="shared" si="125"/>
        <v>164.64123000000001</v>
      </c>
      <c r="AB700" s="30">
        <f>SUM(0.5*$Y$4*$AA$4*$AB$4*F701^2)</f>
        <v>34.452385</v>
      </c>
      <c r="AC700" s="17">
        <f t="shared" si="126"/>
        <v>485.98250388888914</v>
      </c>
      <c r="AD700" s="17">
        <f>SUM(AC700*F701/1000)</f>
        <v>4.292845451018521</v>
      </c>
      <c r="AE700" s="28" cm="1">
        <f t="array" ref="AE700">SUM(Z700:AB700*F701/1000)</f>
        <v>4.292845451018521</v>
      </c>
      <c r="AF700" s="28">
        <f t="shared" si="127"/>
        <v>286.88888888888914</v>
      </c>
      <c r="AG700" s="17">
        <f t="shared" si="128"/>
        <v>485.98250388888914</v>
      </c>
    </row>
    <row r="701" spans="2:33" x14ac:dyDescent="0.25">
      <c r="B701" s="4" t="s">
        <v>7</v>
      </c>
      <c r="C701" s="4">
        <v>693</v>
      </c>
      <c r="D701" s="4">
        <v>104</v>
      </c>
      <c r="E701" s="11">
        <v>31.8</v>
      </c>
      <c r="F701" s="24">
        <f t="shared" si="120"/>
        <v>8.8333333333333339</v>
      </c>
      <c r="G701" s="24">
        <f t="shared" si="129"/>
        <v>4065.5833333333353</v>
      </c>
      <c r="H701" s="17">
        <f t="shared" si="130"/>
        <v>0.2222222222222224</v>
      </c>
      <c r="I701" s="17">
        <f t="shared" si="122"/>
        <v>0.2222222222222224</v>
      </c>
      <c r="J701" s="17">
        <f t="shared" si="131"/>
        <v>0.80000000000000071</v>
      </c>
      <c r="U701">
        <f>IF(E701&lt;1,1,0)</f>
        <v>0</v>
      </c>
      <c r="V701">
        <f>IF(U701=1,"",E701)</f>
        <v>31.8</v>
      </c>
      <c r="W701">
        <f t="shared" si="121"/>
        <v>8.8333333333333339</v>
      </c>
      <c r="Y701" s="17">
        <f t="shared" si="123"/>
        <v>251.02777777777814</v>
      </c>
      <c r="Z701" s="17">
        <f t="shared" si="124"/>
        <v>251.02777777777814</v>
      </c>
      <c r="AA701" s="29">
        <f t="shared" si="125"/>
        <v>164.64123000000001</v>
      </c>
      <c r="AB701" s="30">
        <f>SUM(0.5*$Y$4*$AA$4*$AB$4*F702^2)</f>
        <v>36.430116250000005</v>
      </c>
      <c r="AC701" s="17">
        <f t="shared" si="126"/>
        <v>452.09912402777815</v>
      </c>
      <c r="AD701" s="17">
        <f>SUM(AC701*F702/1000)</f>
        <v>4.1065670432523182</v>
      </c>
      <c r="AE701" s="28" cm="1">
        <f t="array" ref="AE701">SUM(Z701:AB701*F702/1000)</f>
        <v>4.1065670432523182</v>
      </c>
      <c r="AF701" s="28">
        <f t="shared" si="127"/>
        <v>251.02777777777814</v>
      </c>
      <c r="AG701" s="17">
        <f t="shared" si="128"/>
        <v>452.09912402777815</v>
      </c>
    </row>
    <row r="702" spans="2:33" x14ac:dyDescent="0.25">
      <c r="B702" s="4" t="s">
        <v>7</v>
      </c>
      <c r="C702" s="4">
        <v>694</v>
      </c>
      <c r="D702" s="4">
        <v>105</v>
      </c>
      <c r="E702" s="11">
        <v>32.700000000000003</v>
      </c>
      <c r="F702" s="24">
        <f t="shared" si="120"/>
        <v>9.0833333333333339</v>
      </c>
      <c r="G702" s="24">
        <f t="shared" si="129"/>
        <v>4074.6666666666688</v>
      </c>
      <c r="H702" s="17">
        <f t="shared" si="130"/>
        <v>0.19444444444444473</v>
      </c>
      <c r="I702" s="17">
        <f t="shared" si="122"/>
        <v>0.19444444444444473</v>
      </c>
      <c r="J702" s="17">
        <f t="shared" si="131"/>
        <v>0.70000000000000107</v>
      </c>
      <c r="U702">
        <f>IF(E702&lt;1,1,0)</f>
        <v>0</v>
      </c>
      <c r="V702">
        <f>IF(U702=1,"",E702)</f>
        <v>32.700000000000003</v>
      </c>
      <c r="W702">
        <f t="shared" si="121"/>
        <v>9.0833333333333339</v>
      </c>
      <c r="Y702" s="17">
        <f t="shared" si="123"/>
        <v>-53.791666666667432</v>
      </c>
      <c r="Z702" s="17">
        <f t="shared" si="124"/>
        <v>53.791666666667432</v>
      </c>
      <c r="AA702" s="29">
        <f t="shared" si="125"/>
        <v>164.64123000000001</v>
      </c>
      <c r="AB702" s="30">
        <f>SUM(0.5*$Y$4*$AA$4*$AB$4*F703^2)</f>
        <v>37.552704444444437</v>
      </c>
      <c r="AC702" s="17">
        <f t="shared" si="126"/>
        <v>148.40226777777701</v>
      </c>
      <c r="AD702" s="17">
        <f>SUM(AC702*F703/1000)</f>
        <v>1.3685986917283879</v>
      </c>
      <c r="AE702" s="28" cm="1">
        <f t="array" ref="AE702">SUM(Z702:AB702*F703/1000)</f>
        <v>2.3607560991358092</v>
      </c>
      <c r="AF702" s="28">
        <f t="shared" si="127"/>
        <v>-53.791666666667432</v>
      </c>
      <c r="AG702" s="17">
        <f t="shared" si="128"/>
        <v>148.40226777777701</v>
      </c>
    </row>
    <row r="703" spans="2:33" x14ac:dyDescent="0.25">
      <c r="B703" s="4" t="s">
        <v>7</v>
      </c>
      <c r="C703" s="4">
        <v>695</v>
      </c>
      <c r="D703" s="4">
        <v>106</v>
      </c>
      <c r="E703" s="11">
        <v>33.200000000000003</v>
      </c>
      <c r="F703" s="24">
        <f t="shared" si="120"/>
        <v>9.2222222222222214</v>
      </c>
      <c r="G703" s="24">
        <f t="shared" si="129"/>
        <v>4083.888888888891</v>
      </c>
      <c r="H703" s="17">
        <f t="shared" si="130"/>
        <v>-4.1666666666667261E-2</v>
      </c>
      <c r="I703" s="17">
        <f t="shared" si="122"/>
        <v>4.1666666666667261E-2</v>
      </c>
      <c r="J703" s="17">
        <f t="shared" si="131"/>
        <v>-0.15000000000000213</v>
      </c>
      <c r="U703">
        <f>IF(E703&lt;1,1,0)</f>
        <v>0</v>
      </c>
      <c r="V703">
        <f>IF(U703=1,"",E703)</f>
        <v>33.200000000000003</v>
      </c>
      <c r="W703">
        <f t="shared" si="121"/>
        <v>9.2222222222222232</v>
      </c>
      <c r="Y703" s="17">
        <f t="shared" si="123"/>
        <v>-878.59722222222251</v>
      </c>
      <c r="Z703" s="17">
        <f t="shared" si="124"/>
        <v>878.59722222222251</v>
      </c>
      <c r="AA703" s="29">
        <f t="shared" si="125"/>
        <v>164.64123000000001</v>
      </c>
      <c r="AB703" s="30">
        <f>SUM(0.5*$Y$4*$AA$4*$AB$4*F704^2)</f>
        <v>35.764739999999996</v>
      </c>
      <c r="AC703" s="17">
        <f t="shared" si="126"/>
        <v>-678.19125222222249</v>
      </c>
      <c r="AD703" s="17">
        <f>SUM(AC703*F704/1000)</f>
        <v>-6.103721270000003</v>
      </c>
      <c r="AE703" s="28" cm="1">
        <f t="array" ref="AE703">SUM(Z703:AB703*F704/1000)</f>
        <v>9.7110287300000024</v>
      </c>
      <c r="AF703" s="28">
        <f t="shared" si="127"/>
        <v>-878.59722222222251</v>
      </c>
      <c r="AG703" s="17">
        <f t="shared" si="128"/>
        <v>-678.19125222222249</v>
      </c>
    </row>
    <row r="704" spans="2:33" x14ac:dyDescent="0.25">
      <c r="B704" s="4" t="s">
        <v>7</v>
      </c>
      <c r="C704" s="4">
        <v>696</v>
      </c>
      <c r="D704" s="4">
        <v>107</v>
      </c>
      <c r="E704" s="11">
        <v>32.4</v>
      </c>
      <c r="F704" s="24">
        <f t="shared" si="120"/>
        <v>9</v>
      </c>
      <c r="G704" s="24">
        <f t="shared" si="129"/>
        <v>4092.888888888891</v>
      </c>
      <c r="H704" s="17">
        <f t="shared" si="130"/>
        <v>-0.6805555555555558</v>
      </c>
      <c r="I704" s="17">
        <f t="shared" si="122"/>
        <v>0.6805555555555558</v>
      </c>
      <c r="J704" s="17">
        <f t="shared" si="131"/>
        <v>-2.4500000000000011</v>
      </c>
      <c r="U704">
        <f>IF(E704&lt;1,1,0)</f>
        <v>0</v>
      </c>
      <c r="V704">
        <f>IF(U704=1,"",E704)</f>
        <v>32.4</v>
      </c>
      <c r="W704">
        <f t="shared" si="121"/>
        <v>9</v>
      </c>
      <c r="Y704" s="17">
        <f t="shared" si="123"/>
        <v>-1183.4166666666663</v>
      </c>
      <c r="Z704" s="17">
        <f t="shared" si="124"/>
        <v>1183.4166666666663</v>
      </c>
      <c r="AA704" s="29">
        <f t="shared" si="125"/>
        <v>164.64123000000001</v>
      </c>
      <c r="AB704" s="30">
        <f>SUM(0.5*$Y$4*$AA$4*$AB$4*F705^2)</f>
        <v>27.285877361111108</v>
      </c>
      <c r="AC704" s="17">
        <f t="shared" si="126"/>
        <v>-991.48955930555519</v>
      </c>
      <c r="AD704" s="17">
        <f>SUM(AC704*F705/1000)</f>
        <v>-7.794209591207558</v>
      </c>
      <c r="AE704" s="28" cm="1">
        <f t="array" ref="AE704">SUM(Z704:AB704*F705/1000)</f>
        <v>10.811730223607251</v>
      </c>
      <c r="AF704" s="28">
        <f t="shared" si="127"/>
        <v>-1183.4166666666663</v>
      </c>
      <c r="AG704" s="17">
        <f t="shared" si="128"/>
        <v>-991.48955930555519</v>
      </c>
    </row>
    <row r="705" spans="2:33" x14ac:dyDescent="0.25">
      <c r="B705" s="4" t="s">
        <v>7</v>
      </c>
      <c r="C705" s="4">
        <v>697</v>
      </c>
      <c r="D705" s="4">
        <v>108</v>
      </c>
      <c r="E705" s="11">
        <v>28.3</v>
      </c>
      <c r="F705" s="24">
        <f t="shared" si="120"/>
        <v>7.8611111111111107</v>
      </c>
      <c r="G705" s="24">
        <f t="shared" si="129"/>
        <v>4100.7500000000018</v>
      </c>
      <c r="H705" s="17">
        <f t="shared" si="130"/>
        <v>-0.9166666666666663</v>
      </c>
      <c r="I705" s="17">
        <f t="shared" si="122"/>
        <v>0.9166666666666663</v>
      </c>
      <c r="J705" s="17">
        <f t="shared" si="131"/>
        <v>-3.2999999999999989</v>
      </c>
      <c r="U705">
        <f>IF(E705&lt;1,1,0)</f>
        <v>0</v>
      </c>
      <c r="V705">
        <f>IF(U705=1,"",E705)</f>
        <v>28.3</v>
      </c>
      <c r="W705">
        <f t="shared" si="121"/>
        <v>7.8611111111111107</v>
      </c>
      <c r="Y705" s="17">
        <f t="shared" si="123"/>
        <v>-932.38888888888869</v>
      </c>
      <c r="Z705" s="17">
        <f t="shared" si="124"/>
        <v>932.38888888888869</v>
      </c>
      <c r="AA705" s="29">
        <f t="shared" si="125"/>
        <v>164.64123000000001</v>
      </c>
      <c r="AB705" s="30">
        <f>SUM(0.5*$Y$4*$AA$4*$AB$4*F706^2)</f>
        <v>22.677985</v>
      </c>
      <c r="AC705" s="17">
        <f t="shared" si="126"/>
        <v>-745.0696738888887</v>
      </c>
      <c r="AD705" s="17">
        <f>SUM(AC705*F706/1000)</f>
        <v>-5.3396659962037027</v>
      </c>
      <c r="AE705" s="28" cm="1">
        <f t="array" ref="AE705">SUM(Z705:AB705*F706/1000)</f>
        <v>8.0245747445370359</v>
      </c>
      <c r="AF705" s="28">
        <f t="shared" si="127"/>
        <v>-932.38888888888869</v>
      </c>
      <c r="AG705" s="17">
        <f t="shared" si="128"/>
        <v>-745.0696738888887</v>
      </c>
    </row>
    <row r="706" spans="2:33" x14ac:dyDescent="0.25">
      <c r="B706" s="4" t="s">
        <v>7</v>
      </c>
      <c r="C706" s="4">
        <v>698</v>
      </c>
      <c r="D706" s="4">
        <v>109</v>
      </c>
      <c r="E706" s="11">
        <v>25.8</v>
      </c>
      <c r="F706" s="24">
        <f t="shared" si="120"/>
        <v>7.166666666666667</v>
      </c>
      <c r="G706" s="24">
        <f t="shared" si="129"/>
        <v>4107.9166666666688</v>
      </c>
      <c r="H706" s="17">
        <f t="shared" si="130"/>
        <v>-0.7222222222222221</v>
      </c>
      <c r="I706" s="17">
        <f t="shared" si="122"/>
        <v>0.7222222222222221</v>
      </c>
      <c r="J706" s="17">
        <f t="shared" si="131"/>
        <v>-2.5999999999999996</v>
      </c>
      <c r="U706">
        <f>IF(E706&lt;1,1,0)</f>
        <v>0</v>
      </c>
      <c r="V706">
        <f>IF(U706=1,"",E706)</f>
        <v>25.8</v>
      </c>
      <c r="W706">
        <f t="shared" si="121"/>
        <v>7.166666666666667</v>
      </c>
      <c r="Y706" s="17">
        <f t="shared" si="123"/>
        <v>-717.22222222222229</v>
      </c>
      <c r="Z706" s="17">
        <f t="shared" si="124"/>
        <v>717.22222222222229</v>
      </c>
      <c r="AA706" s="29">
        <f t="shared" si="125"/>
        <v>164.64123000000001</v>
      </c>
      <c r="AB706" s="30">
        <f>SUM(0.5*$Y$4*$AA$4*$AB$4*F707^2)</f>
        <v>18.179796250000003</v>
      </c>
      <c r="AC706" s="17">
        <f t="shared" si="126"/>
        <v>-534.40119597222224</v>
      </c>
      <c r="AD706" s="17">
        <f>SUM(AC706*F707/1000)</f>
        <v>-3.4290743408217597</v>
      </c>
      <c r="AE706" s="28" cm="1">
        <f t="array" ref="AE706">SUM(Z706:AB706*F707/1000)</f>
        <v>5.7752775110300929</v>
      </c>
      <c r="AF706" s="28">
        <f t="shared" si="127"/>
        <v>-717.22222222222229</v>
      </c>
      <c r="AG706" s="17">
        <f t="shared" si="128"/>
        <v>-534.40119597222224</v>
      </c>
    </row>
    <row r="707" spans="2:33" x14ac:dyDescent="0.25">
      <c r="B707" s="4" t="s">
        <v>7</v>
      </c>
      <c r="C707" s="4">
        <v>699</v>
      </c>
      <c r="D707" s="4">
        <v>110</v>
      </c>
      <c r="E707" s="11">
        <v>23.1</v>
      </c>
      <c r="F707" s="24">
        <f t="shared" si="120"/>
        <v>6.416666666666667</v>
      </c>
      <c r="G707" s="24">
        <f t="shared" si="129"/>
        <v>4114.3333333333358</v>
      </c>
      <c r="H707" s="17">
        <f t="shared" si="130"/>
        <v>-0.55555555555555558</v>
      </c>
      <c r="I707" s="17">
        <f t="shared" si="122"/>
        <v>0.55555555555555558</v>
      </c>
      <c r="J707" s="17">
        <f t="shared" si="131"/>
        <v>-2</v>
      </c>
      <c r="U707">
        <f>IF(E707&lt;1,1,0)</f>
        <v>0</v>
      </c>
      <c r="V707">
        <f>IF(U707=1,"",E707)</f>
        <v>23.1</v>
      </c>
      <c r="W707">
        <f t="shared" si="121"/>
        <v>6.416666666666667</v>
      </c>
      <c r="Y707" s="17">
        <f t="shared" si="123"/>
        <v>-340.68055555555594</v>
      </c>
      <c r="Z707" s="17">
        <f t="shared" si="124"/>
        <v>340.68055555555594</v>
      </c>
      <c r="AA707" s="29">
        <f t="shared" si="125"/>
        <v>164.64123000000001</v>
      </c>
      <c r="AB707" s="30">
        <f>SUM(0.5*$Y$4*$AA$4*$AB$4*F708^2)</f>
        <v>16.191162777777777</v>
      </c>
      <c r="AC707" s="17">
        <f t="shared" si="126"/>
        <v>-159.84816277777816</v>
      </c>
      <c r="AD707" s="17">
        <f>SUM(AC707*F708/1000)</f>
        <v>-0.96796943015432324</v>
      </c>
      <c r="AE707" s="28" cm="1">
        <f t="array" ref="AE707">SUM(Z707:AB707*F708/1000)</f>
        <v>3.1580506315740764</v>
      </c>
      <c r="AF707" s="28">
        <f t="shared" si="127"/>
        <v>-340.68055555555594</v>
      </c>
      <c r="AG707" s="17">
        <f t="shared" si="128"/>
        <v>-159.84816277777816</v>
      </c>
    </row>
    <row r="708" spans="2:33" x14ac:dyDescent="0.25">
      <c r="B708" s="4" t="s">
        <v>7</v>
      </c>
      <c r="C708" s="4">
        <v>700</v>
      </c>
      <c r="D708" s="4">
        <v>111</v>
      </c>
      <c r="E708" s="11">
        <v>21.8</v>
      </c>
      <c r="F708" s="24">
        <f t="shared" si="120"/>
        <v>6.0555555555555554</v>
      </c>
      <c r="G708" s="24">
        <f t="shared" si="129"/>
        <v>4120.3888888888914</v>
      </c>
      <c r="H708" s="17">
        <f t="shared" si="130"/>
        <v>-0.26388888888888917</v>
      </c>
      <c r="I708" s="17">
        <f t="shared" si="122"/>
        <v>0.26388888888888917</v>
      </c>
      <c r="J708" s="17">
        <f t="shared" si="131"/>
        <v>-0.95000000000000107</v>
      </c>
      <c r="U708">
        <f>IF(E708&lt;1,1,0)</f>
        <v>0</v>
      </c>
      <c r="V708">
        <f>IF(U708=1,"",E708)</f>
        <v>21.8</v>
      </c>
      <c r="W708">
        <f t="shared" si="121"/>
        <v>6.0555555555555554</v>
      </c>
      <c r="Y708" s="17">
        <f t="shared" si="123"/>
        <v>-143.44444444444457</v>
      </c>
      <c r="Z708" s="17">
        <f t="shared" si="124"/>
        <v>143.44444444444457</v>
      </c>
      <c r="AA708" s="29">
        <f t="shared" si="125"/>
        <v>164.64123000000001</v>
      </c>
      <c r="AB708" s="30">
        <f>SUM(0.5*$Y$4*$AA$4*$AB$4*F709^2)</f>
        <v>15.312171111111114</v>
      </c>
      <c r="AC708" s="17">
        <f t="shared" si="126"/>
        <v>36.508956666666549</v>
      </c>
      <c r="AD708" s="17">
        <f>SUM(AC708*F709/1000)</f>
        <v>0.21499718925925859</v>
      </c>
      <c r="AE708" s="28" cm="1">
        <f t="array" ref="AE708">SUM(Z708:AB708*F709/1000)</f>
        <v>1.9044539793827171</v>
      </c>
      <c r="AF708" s="28">
        <f t="shared" si="127"/>
        <v>-143.44444444444457</v>
      </c>
      <c r="AG708" s="17">
        <f t="shared" si="128"/>
        <v>36.508956666666549</v>
      </c>
    </row>
    <row r="709" spans="2:33" x14ac:dyDescent="0.25">
      <c r="B709" s="4" t="s">
        <v>7</v>
      </c>
      <c r="C709" s="4">
        <v>701</v>
      </c>
      <c r="D709" s="4">
        <v>112</v>
      </c>
      <c r="E709" s="11">
        <v>21.2</v>
      </c>
      <c r="F709" s="24">
        <f t="shared" si="120"/>
        <v>5.8888888888888893</v>
      </c>
      <c r="G709" s="24">
        <f t="shared" si="129"/>
        <v>4126.2777777777801</v>
      </c>
      <c r="H709" s="17">
        <f t="shared" si="130"/>
        <v>-0.1111111111111112</v>
      </c>
      <c r="I709" s="17">
        <f t="shared" si="122"/>
        <v>0.1111111111111112</v>
      </c>
      <c r="J709" s="17">
        <f t="shared" si="131"/>
        <v>-0.40000000000000036</v>
      </c>
      <c r="U709">
        <f>IF(E709&lt;1,1,0)</f>
        <v>0</v>
      </c>
      <c r="V709">
        <f>IF(U709=1,"",E709)</f>
        <v>21.2</v>
      </c>
      <c r="W709">
        <f t="shared" si="121"/>
        <v>5.8888888888888884</v>
      </c>
      <c r="Y709" s="17">
        <f t="shared" si="123"/>
        <v>-35.861111111110986</v>
      </c>
      <c r="Z709" s="17">
        <f t="shared" si="124"/>
        <v>35.861111111110986</v>
      </c>
      <c r="AA709" s="29">
        <f t="shared" si="125"/>
        <v>164.64123000000001</v>
      </c>
      <c r="AB709" s="30">
        <f>SUM(0.5*$Y$4*$AA$4*$AB$4*F710^2)</f>
        <v>15.024624999999997</v>
      </c>
      <c r="AC709" s="17">
        <f t="shared" si="126"/>
        <v>143.80474388888902</v>
      </c>
      <c r="AD709" s="17">
        <f>SUM(AC709*F710/1000)</f>
        <v>0.83886100601851921</v>
      </c>
      <c r="AE709" s="28" cm="1">
        <f t="array" ref="AE709">SUM(Z709:AB709*F710/1000)</f>
        <v>1.2572406356481474</v>
      </c>
      <c r="AF709" s="28">
        <f t="shared" si="127"/>
        <v>-35.861111111110986</v>
      </c>
      <c r="AG709" s="17">
        <f t="shared" si="128"/>
        <v>143.80474388888902</v>
      </c>
    </row>
    <row r="710" spans="2:33" x14ac:dyDescent="0.25">
      <c r="B710" s="4" t="s">
        <v>7</v>
      </c>
      <c r="C710" s="4">
        <v>702</v>
      </c>
      <c r="D710" s="4">
        <v>113</v>
      </c>
      <c r="E710" s="11">
        <v>21</v>
      </c>
      <c r="F710" s="24">
        <f t="shared" si="120"/>
        <v>5.833333333333333</v>
      </c>
      <c r="G710" s="24">
        <f t="shared" si="129"/>
        <v>4132.1111111111131</v>
      </c>
      <c r="H710" s="17">
        <f t="shared" si="130"/>
        <v>-2.7777777777777679E-2</v>
      </c>
      <c r="I710" s="17">
        <f t="shared" si="122"/>
        <v>2.7777777777777679E-2</v>
      </c>
      <c r="J710" s="17">
        <f t="shared" si="131"/>
        <v>-9.9999999999999645E-2</v>
      </c>
      <c r="U710">
        <f>IF(E710&lt;1,1,0)</f>
        <v>0</v>
      </c>
      <c r="V710">
        <f>IF(U710=1,"",E710)</f>
        <v>21</v>
      </c>
      <c r="W710">
        <f t="shared" si="121"/>
        <v>5.833333333333333</v>
      </c>
      <c r="Y710" s="17">
        <f t="shared" si="123"/>
        <v>-17.930555555555809</v>
      </c>
      <c r="Z710" s="17">
        <f t="shared" si="124"/>
        <v>17.930555555555809</v>
      </c>
      <c r="AA710" s="29">
        <f t="shared" si="125"/>
        <v>164.64123000000001</v>
      </c>
      <c r="AB710" s="30">
        <f>SUM(0.5*$Y$4*$AA$4*$AB$4*F711^2)</f>
        <v>15.024624999999997</v>
      </c>
      <c r="AC710" s="17">
        <f t="shared" si="126"/>
        <v>161.73529944444419</v>
      </c>
      <c r="AD710" s="17">
        <f>SUM(AC710*F711/1000)</f>
        <v>0.9434559134259245</v>
      </c>
      <c r="AE710" s="28" cm="1">
        <f t="array" ref="AE710">SUM(Z710:AB710*F711/1000)</f>
        <v>1.1526457282407423</v>
      </c>
      <c r="AF710" s="28">
        <f t="shared" si="127"/>
        <v>-17.930555555555809</v>
      </c>
      <c r="AG710" s="17">
        <f t="shared" si="128"/>
        <v>161.73529944444419</v>
      </c>
    </row>
    <row r="711" spans="2:33" x14ac:dyDescent="0.25">
      <c r="B711" s="4" t="s">
        <v>7</v>
      </c>
      <c r="C711" s="4">
        <v>703</v>
      </c>
      <c r="D711" s="4">
        <v>114</v>
      </c>
      <c r="E711" s="11">
        <v>21</v>
      </c>
      <c r="F711" s="24">
        <f t="shared" si="120"/>
        <v>5.833333333333333</v>
      </c>
      <c r="G711" s="24">
        <f t="shared" si="129"/>
        <v>4137.9444444444462</v>
      </c>
      <c r="H711" s="17">
        <f t="shared" si="130"/>
        <v>-1.3888888888889086E-2</v>
      </c>
      <c r="I711" s="17">
        <f t="shared" si="122"/>
        <v>1.3888888888889086E-2</v>
      </c>
      <c r="J711" s="17">
        <f t="shared" si="131"/>
        <v>-5.0000000000000711E-2</v>
      </c>
      <c r="U711">
        <f>IF(E711&lt;1,1,0)</f>
        <v>0</v>
      </c>
      <c r="V711">
        <f>IF(U711=1,"",E711)</f>
        <v>21</v>
      </c>
      <c r="W711">
        <f t="shared" si="121"/>
        <v>5.833333333333333</v>
      </c>
      <c r="Y711" s="17">
        <f t="shared" si="123"/>
        <v>-197.23611111111137</v>
      </c>
      <c r="Z711" s="17">
        <f t="shared" si="124"/>
        <v>197.23611111111137</v>
      </c>
      <c r="AA711" s="29">
        <f t="shared" si="125"/>
        <v>164.64123000000001</v>
      </c>
      <c r="AB711" s="30">
        <f>SUM(0.5*$Y$4*$AA$4*$AB$4*F712^2)</f>
        <v>14.881874027777776</v>
      </c>
      <c r="AC711" s="17">
        <f t="shared" si="126"/>
        <v>-17.713007083333586</v>
      </c>
      <c r="AD711" s="17">
        <f>SUM(AC711*F712/1000)</f>
        <v>-0.10283384667824221</v>
      </c>
      <c r="AE711" s="28" cm="1">
        <f t="array" ref="AE711">SUM(Z711:AB711*F712/1000)</f>
        <v>2.1872965545563288</v>
      </c>
      <c r="AF711" s="28">
        <f t="shared" si="127"/>
        <v>-197.23611111111137</v>
      </c>
      <c r="AG711" s="17">
        <f t="shared" si="128"/>
        <v>-17.713007083333586</v>
      </c>
    </row>
    <row r="712" spans="2:33" x14ac:dyDescent="0.25">
      <c r="B712" s="4" t="s">
        <v>7</v>
      </c>
      <c r="C712" s="4">
        <v>704</v>
      </c>
      <c r="D712" s="4">
        <v>115</v>
      </c>
      <c r="E712" s="11">
        <v>20.9</v>
      </c>
      <c r="F712" s="24">
        <f t="shared" ref="F712:F775" si="132">SUM(E712*1000/3600)</f>
        <v>5.8055555555555554</v>
      </c>
      <c r="G712" s="24">
        <f t="shared" si="129"/>
        <v>4143.7500000000018</v>
      </c>
      <c r="H712" s="17">
        <f t="shared" si="130"/>
        <v>-0.15277777777777798</v>
      </c>
      <c r="I712" s="17">
        <f t="shared" si="122"/>
        <v>0.15277777777777798</v>
      </c>
      <c r="J712" s="17">
        <f t="shared" si="131"/>
        <v>-0.55000000000000071</v>
      </c>
      <c r="U712">
        <f>IF(E712&lt;1,1,0)</f>
        <v>0</v>
      </c>
      <c r="V712">
        <f>IF(U712=1,"",E712)</f>
        <v>20.9</v>
      </c>
      <c r="W712">
        <f t="shared" ref="W712:W775" si="133">E712/3.6</f>
        <v>5.8055555555555554</v>
      </c>
      <c r="Y712" s="17">
        <f t="shared" si="123"/>
        <v>-537.91666666666663</v>
      </c>
      <c r="Z712" s="17">
        <f t="shared" si="124"/>
        <v>537.91666666666663</v>
      </c>
      <c r="AA712" s="29">
        <f t="shared" si="125"/>
        <v>164.64123000000001</v>
      </c>
      <c r="AB712" s="30">
        <f>SUM(0.5*$Y$4*$AA$4*$AB$4*F713^2)</f>
        <v>13.491840694444443</v>
      </c>
      <c r="AC712" s="17">
        <f t="shared" si="126"/>
        <v>-359.7835959722222</v>
      </c>
      <c r="AD712" s="17">
        <f>SUM(AC712*F713/1000)</f>
        <v>-1.9888037666242282</v>
      </c>
      <c r="AE712" s="28" cm="1">
        <f t="array" ref="AE712">SUM(Z712:AB712*F713/1000)</f>
        <v>3.9581638259683634</v>
      </c>
      <c r="AF712" s="28">
        <f t="shared" si="127"/>
        <v>-537.91666666666663</v>
      </c>
      <c r="AG712" s="17">
        <f t="shared" si="128"/>
        <v>-359.7835959722222</v>
      </c>
    </row>
    <row r="713" spans="2:33" x14ac:dyDescent="0.25">
      <c r="B713" s="4" t="s">
        <v>7</v>
      </c>
      <c r="C713" s="4">
        <v>705</v>
      </c>
      <c r="D713" s="4">
        <v>116</v>
      </c>
      <c r="E713" s="11">
        <v>19.899999999999999</v>
      </c>
      <c r="F713" s="24">
        <f t="shared" si="132"/>
        <v>5.5277777777777777</v>
      </c>
      <c r="G713" s="24">
        <f t="shared" si="129"/>
        <v>4149.2777777777792</v>
      </c>
      <c r="H713" s="17">
        <f t="shared" si="130"/>
        <v>-0.41666666666666663</v>
      </c>
      <c r="I713" s="17">
        <f t="shared" ref="I713:I776" si="134">ABS(H713)</f>
        <v>0.41666666666666663</v>
      </c>
      <c r="J713" s="17">
        <f t="shared" si="131"/>
        <v>-1.5</v>
      </c>
      <c r="U713">
        <f>IF(E713&lt;1,1,0)</f>
        <v>0</v>
      </c>
      <c r="V713">
        <f>IF(U713=1,"",E713)</f>
        <v>19.899999999999999</v>
      </c>
      <c r="W713">
        <f t="shared" si="133"/>
        <v>5.5277777777777777</v>
      </c>
      <c r="Y713" s="17">
        <f t="shared" ref="Y713:Y776" si="135">SUM($W$4*H714*1)</f>
        <v>-860.66666666666652</v>
      </c>
      <c r="Z713" s="17">
        <f t="shared" ref="Z713:Z776" si="136">ABS(Y713)</f>
        <v>860.66666666666652</v>
      </c>
      <c r="AA713" s="29">
        <f t="shared" ref="AA713:AA776" si="137">SUM($W$4*$V$4*$X$4)</f>
        <v>164.64123000000001</v>
      </c>
      <c r="AB713" s="30">
        <f>SUM(0.5*$Y$4*$AA$4*$AB$4*F714^2)</f>
        <v>10.916190694444444</v>
      </c>
      <c r="AC713" s="17">
        <f t="shared" ref="AC713:AC776" si="138">SUM(Y713+$AA$8+AB713)</f>
        <v>-685.10924597222208</v>
      </c>
      <c r="AD713" s="17">
        <f>SUM(AC713*F714/1000)</f>
        <v>-3.4065154174729932</v>
      </c>
      <c r="AE713" s="28" cm="1">
        <f t="array" ref="AE713">SUM(Z713:AB713*F714/1000)</f>
        <v>5.1523364343788574</v>
      </c>
      <c r="AF713" s="28">
        <f t="shared" ref="AF713:AF776" si="139">SUM($W$4*H714)</f>
        <v>-860.66666666666652</v>
      </c>
      <c r="AG713" s="17">
        <f t="shared" ref="AG713:AG776" si="140">AF713+AA713+AB713</f>
        <v>-685.10924597222208</v>
      </c>
    </row>
    <row r="714" spans="2:33" x14ac:dyDescent="0.25">
      <c r="B714" s="4" t="s">
        <v>7</v>
      </c>
      <c r="C714" s="4">
        <v>706</v>
      </c>
      <c r="D714" s="4">
        <v>117</v>
      </c>
      <c r="E714" s="11">
        <v>17.899999999999999</v>
      </c>
      <c r="F714" s="24">
        <f t="shared" si="132"/>
        <v>4.9722222222222223</v>
      </c>
      <c r="G714" s="24">
        <f t="shared" ref="G714:G777" si="141">SUM(G713+F714)</f>
        <v>4154.2500000000018</v>
      </c>
      <c r="H714" s="17">
        <f t="shared" ref="H714:H777" si="142">($E715-$E713)/2/3.6</f>
        <v>-0.66666666666666652</v>
      </c>
      <c r="I714" s="17">
        <f t="shared" si="134"/>
        <v>0.66666666666666652</v>
      </c>
      <c r="J714" s="17">
        <f t="shared" ref="J714:J777" si="143">($E715-$E713)/2</f>
        <v>-2.3999999999999995</v>
      </c>
      <c r="U714">
        <f>IF(E714&lt;1,1,0)</f>
        <v>0</v>
      </c>
      <c r="V714">
        <f>IF(U714=1,"",E714)</f>
        <v>17.899999999999999</v>
      </c>
      <c r="W714">
        <f t="shared" si="133"/>
        <v>4.9722222222222214</v>
      </c>
      <c r="Y714" s="17">
        <f t="shared" si="135"/>
        <v>-914.45833333333292</v>
      </c>
      <c r="Z714" s="17">
        <f t="shared" si="136"/>
        <v>914.45833333333292</v>
      </c>
      <c r="AA714" s="29">
        <f t="shared" si="137"/>
        <v>164.64123000000001</v>
      </c>
      <c r="AB714" s="30">
        <f>SUM(0.5*$Y$4*$AA$4*$AB$4*F715^2)</f>
        <v>7.7681740277777793</v>
      </c>
      <c r="AC714" s="17">
        <f t="shared" si="138"/>
        <v>-742.04892930555502</v>
      </c>
      <c r="AD714" s="17">
        <f>SUM(AC714*F715/1000)</f>
        <v>-3.1124830090316338</v>
      </c>
      <c r="AE714" s="28" cm="1">
        <f t="array" ref="AE714">SUM(Z714:AB714*F715/1000)</f>
        <v>4.5588063428202146</v>
      </c>
      <c r="AF714" s="28">
        <f t="shared" si="139"/>
        <v>-914.45833333333292</v>
      </c>
      <c r="AG714" s="17">
        <f t="shared" si="140"/>
        <v>-742.04892930555502</v>
      </c>
    </row>
    <row r="715" spans="2:33" x14ac:dyDescent="0.25">
      <c r="B715" s="4" t="s">
        <v>7</v>
      </c>
      <c r="C715" s="4">
        <v>707</v>
      </c>
      <c r="D715" s="4">
        <v>118</v>
      </c>
      <c r="E715" s="11">
        <v>15.1</v>
      </c>
      <c r="F715" s="24">
        <f t="shared" si="132"/>
        <v>4.1944444444444446</v>
      </c>
      <c r="G715" s="24">
        <f t="shared" si="141"/>
        <v>4158.4444444444462</v>
      </c>
      <c r="H715" s="17">
        <f t="shared" si="142"/>
        <v>-0.70833333333333304</v>
      </c>
      <c r="I715" s="17">
        <f t="shared" si="134"/>
        <v>0.70833333333333304</v>
      </c>
      <c r="J715" s="17">
        <f t="shared" si="143"/>
        <v>-2.5499999999999989</v>
      </c>
      <c r="U715">
        <f>IF(E715&lt;1,1,0)</f>
        <v>0</v>
      </c>
      <c r="V715">
        <f>IF(U715=1,"",E715)</f>
        <v>15.1</v>
      </c>
      <c r="W715">
        <f t="shared" si="133"/>
        <v>4.1944444444444446</v>
      </c>
      <c r="Y715" s="17">
        <f t="shared" si="135"/>
        <v>-555.84722222222206</v>
      </c>
      <c r="Z715" s="17">
        <f t="shared" si="136"/>
        <v>555.84722222222206</v>
      </c>
      <c r="AA715" s="29">
        <f t="shared" si="137"/>
        <v>164.64123000000001</v>
      </c>
      <c r="AB715" s="30">
        <f>SUM(0.5*$Y$4*$AA$4*$AB$4*F716^2)</f>
        <v>5.5819377777777772</v>
      </c>
      <c r="AC715" s="17">
        <f t="shared" si="138"/>
        <v>-385.62405444444425</v>
      </c>
      <c r="AD715" s="17">
        <f>SUM(AC715*F716/1000)</f>
        <v>-1.3711077491358017</v>
      </c>
      <c r="AE715" s="28" cm="1">
        <f t="array" ref="AE715">SUM(Z715:AB715*F716/1000)</f>
        <v>2.5815836088888884</v>
      </c>
      <c r="AF715" s="28">
        <f t="shared" si="139"/>
        <v>-555.84722222222206</v>
      </c>
      <c r="AG715" s="17">
        <f t="shared" si="140"/>
        <v>-385.62405444444425</v>
      </c>
    </row>
    <row r="716" spans="2:33" x14ac:dyDescent="0.25">
      <c r="B716" s="4" t="s">
        <v>7</v>
      </c>
      <c r="C716" s="4">
        <v>708</v>
      </c>
      <c r="D716" s="4">
        <v>119</v>
      </c>
      <c r="E716" s="11">
        <v>12.8</v>
      </c>
      <c r="F716" s="24">
        <f t="shared" si="132"/>
        <v>3.5555555555555554</v>
      </c>
      <c r="G716" s="24">
        <f t="shared" si="141"/>
        <v>4162.0000000000018</v>
      </c>
      <c r="H716" s="17">
        <f t="shared" si="142"/>
        <v>-0.43055555555555547</v>
      </c>
      <c r="I716" s="17">
        <f t="shared" si="134"/>
        <v>0.43055555555555547</v>
      </c>
      <c r="J716" s="17">
        <f t="shared" si="143"/>
        <v>-1.5499999999999998</v>
      </c>
      <c r="U716">
        <f>IF(E716&lt;1,1,0)</f>
        <v>0</v>
      </c>
      <c r="V716">
        <f>IF(U716=1,"",E716)</f>
        <v>12.8</v>
      </c>
      <c r="W716">
        <f t="shared" si="133"/>
        <v>3.5555555555555558</v>
      </c>
      <c r="Y716" s="17">
        <f t="shared" si="135"/>
        <v>71.722222222221973</v>
      </c>
      <c r="Z716" s="17">
        <f t="shared" si="136"/>
        <v>71.722222222221973</v>
      </c>
      <c r="AA716" s="29">
        <f t="shared" si="137"/>
        <v>164.64123000000001</v>
      </c>
      <c r="AB716" s="30">
        <f>SUM(0.5*$Y$4*$AA$4*$AB$4*F717^2)</f>
        <v>4.9060000000000006</v>
      </c>
      <c r="AC716" s="17">
        <f t="shared" si="138"/>
        <v>241.26945222222199</v>
      </c>
      <c r="AD716" s="17">
        <f>SUM(AC716*F717/1000)</f>
        <v>0.80423150740740668</v>
      </c>
      <c r="AE716" s="28" cm="1">
        <f t="array" ref="AE716">SUM(Z716:AB716*F717/1000)</f>
        <v>0.80423150740740657</v>
      </c>
      <c r="AF716" s="28">
        <f t="shared" si="139"/>
        <v>71.722222222221973</v>
      </c>
      <c r="AG716" s="17">
        <f t="shared" si="140"/>
        <v>241.26945222222199</v>
      </c>
    </row>
    <row r="717" spans="2:33" x14ac:dyDescent="0.25">
      <c r="B717" s="4" t="s">
        <v>7</v>
      </c>
      <c r="C717" s="4">
        <v>709</v>
      </c>
      <c r="D717" s="4">
        <v>120</v>
      </c>
      <c r="E717" s="11">
        <v>12</v>
      </c>
      <c r="F717" s="24">
        <f t="shared" si="132"/>
        <v>3.3333333333333335</v>
      </c>
      <c r="G717" s="24">
        <f t="shared" si="141"/>
        <v>4165.3333333333348</v>
      </c>
      <c r="H717" s="17">
        <f t="shared" si="142"/>
        <v>5.5555555555555358E-2</v>
      </c>
      <c r="I717" s="17">
        <f t="shared" si="134"/>
        <v>5.5555555555555358E-2</v>
      </c>
      <c r="J717" s="17">
        <f t="shared" si="143"/>
        <v>0.19999999999999929</v>
      </c>
      <c r="U717">
        <f>IF(E717&lt;1,1,0)</f>
        <v>0</v>
      </c>
      <c r="V717">
        <f>IF(U717=1,"",E717)</f>
        <v>12</v>
      </c>
      <c r="W717">
        <f t="shared" si="133"/>
        <v>3.333333333333333</v>
      </c>
      <c r="Y717" s="17">
        <f t="shared" si="135"/>
        <v>914.45833333333348</v>
      </c>
      <c r="Z717" s="17">
        <f t="shared" si="136"/>
        <v>914.45833333333348</v>
      </c>
      <c r="AA717" s="29">
        <f t="shared" si="137"/>
        <v>164.64123000000001</v>
      </c>
      <c r="AB717" s="30">
        <f>SUM(0.5*$Y$4*$AA$4*$AB$4*F718^2)</f>
        <v>5.936259999999999</v>
      </c>
      <c r="AC717" s="17">
        <f t="shared" si="138"/>
        <v>1085.0358233333334</v>
      </c>
      <c r="AD717" s="17">
        <f>SUM(AC717*F718/1000)</f>
        <v>3.9784646855555557</v>
      </c>
      <c r="AE717" s="28" cm="1">
        <f t="array" ref="AE717">SUM(Z717:AB717*F718/1000)</f>
        <v>3.9784646855555557</v>
      </c>
      <c r="AF717" s="28">
        <f t="shared" si="139"/>
        <v>914.45833333333348</v>
      </c>
      <c r="AG717" s="17">
        <f t="shared" si="140"/>
        <v>1085.0358233333334</v>
      </c>
    </row>
    <row r="718" spans="2:33" x14ac:dyDescent="0.25">
      <c r="B718" s="4" t="s">
        <v>7</v>
      </c>
      <c r="C718" s="4">
        <v>710</v>
      </c>
      <c r="D718" s="4">
        <v>121</v>
      </c>
      <c r="E718" s="11">
        <v>13.2</v>
      </c>
      <c r="F718" s="24">
        <f t="shared" si="132"/>
        <v>3.6666666666666665</v>
      </c>
      <c r="G718" s="24">
        <f t="shared" si="141"/>
        <v>4169.0000000000018</v>
      </c>
      <c r="H718" s="17">
        <f t="shared" si="142"/>
        <v>0.70833333333333348</v>
      </c>
      <c r="I718" s="17">
        <f t="shared" si="134"/>
        <v>0.70833333333333348</v>
      </c>
      <c r="J718" s="17">
        <f t="shared" si="143"/>
        <v>2.5500000000000007</v>
      </c>
      <c r="U718">
        <f>IF(E718&lt;1,1,0)</f>
        <v>0</v>
      </c>
      <c r="V718">
        <f>IF(U718=1,"",E718)</f>
        <v>13.2</v>
      </c>
      <c r="W718">
        <f t="shared" si="133"/>
        <v>3.6666666666666665</v>
      </c>
      <c r="Y718" s="17">
        <f t="shared" si="135"/>
        <v>1416.5138888888894</v>
      </c>
      <c r="Z718" s="17">
        <f t="shared" si="136"/>
        <v>1416.5138888888894</v>
      </c>
      <c r="AA718" s="29">
        <f t="shared" si="137"/>
        <v>164.64123000000001</v>
      </c>
      <c r="AB718" s="30">
        <f>SUM(0.5*$Y$4*$AA$4*$AB$4*F719^2)</f>
        <v>9.9622462499999997</v>
      </c>
      <c r="AC718" s="17">
        <f t="shared" si="138"/>
        <v>1591.1173651388892</v>
      </c>
      <c r="AD718" s="17">
        <f>SUM(AC718*F719/1000)</f>
        <v>7.5578074844097234</v>
      </c>
      <c r="AE718" s="28" cm="1">
        <f t="array" ref="AE718">SUM(Z718:AB718*F719/1000)</f>
        <v>7.5578074844097243</v>
      </c>
      <c r="AF718" s="28">
        <f t="shared" si="139"/>
        <v>1416.5138888888894</v>
      </c>
      <c r="AG718" s="17">
        <f t="shared" si="140"/>
        <v>1591.1173651388892</v>
      </c>
    </row>
    <row r="719" spans="2:33" x14ac:dyDescent="0.25">
      <c r="B719" s="4" t="s">
        <v>7</v>
      </c>
      <c r="C719" s="4">
        <v>711</v>
      </c>
      <c r="D719" s="4">
        <v>122</v>
      </c>
      <c r="E719" s="11">
        <v>17.100000000000001</v>
      </c>
      <c r="F719" s="24">
        <f t="shared" si="132"/>
        <v>4.75</v>
      </c>
      <c r="G719" s="24">
        <f t="shared" si="141"/>
        <v>4173.7500000000018</v>
      </c>
      <c r="H719" s="17">
        <f t="shared" si="142"/>
        <v>1.0972222222222225</v>
      </c>
      <c r="I719" s="17">
        <f t="shared" si="134"/>
        <v>1.0972222222222225</v>
      </c>
      <c r="J719" s="17">
        <f t="shared" si="143"/>
        <v>3.9500000000000011</v>
      </c>
      <c r="U719">
        <f>IF(E719&lt;1,1,0)</f>
        <v>0</v>
      </c>
      <c r="V719">
        <f>IF(U719=1,"",E719)</f>
        <v>17.100000000000001</v>
      </c>
      <c r="W719">
        <f t="shared" si="133"/>
        <v>4.75</v>
      </c>
      <c r="Y719" s="17">
        <f t="shared" si="135"/>
        <v>842.73611111111097</v>
      </c>
      <c r="Z719" s="17">
        <f t="shared" si="136"/>
        <v>842.73611111111097</v>
      </c>
      <c r="AA719" s="29">
        <f t="shared" si="137"/>
        <v>164.64123000000001</v>
      </c>
      <c r="AB719" s="30">
        <f>SUM(0.5*$Y$4*$AA$4*$AB$4*F720^2)</f>
        <v>15.168057361111108</v>
      </c>
      <c r="AC719" s="17">
        <f t="shared" si="138"/>
        <v>1022.5453984722221</v>
      </c>
      <c r="AD719" s="17">
        <f>SUM(AC719*F720/1000)</f>
        <v>5.9932521966010794</v>
      </c>
      <c r="AE719" s="28" cm="1">
        <f t="array" ref="AE719">SUM(Z719:AB719*F720/1000)</f>
        <v>5.9932521966010794</v>
      </c>
      <c r="AF719" s="28">
        <f t="shared" si="139"/>
        <v>842.73611111111097</v>
      </c>
      <c r="AG719" s="17">
        <f t="shared" si="140"/>
        <v>1022.5453984722221</v>
      </c>
    </row>
    <row r="720" spans="2:33" x14ac:dyDescent="0.25">
      <c r="B720" s="4" t="s">
        <v>7</v>
      </c>
      <c r="C720" s="4">
        <v>712</v>
      </c>
      <c r="D720" s="4">
        <v>123</v>
      </c>
      <c r="E720" s="11">
        <v>21.1</v>
      </c>
      <c r="F720" s="24">
        <f t="shared" si="132"/>
        <v>5.8611111111111107</v>
      </c>
      <c r="G720" s="24">
        <f t="shared" si="141"/>
        <v>4179.6111111111131</v>
      </c>
      <c r="H720" s="17">
        <f t="shared" si="142"/>
        <v>0.65277777777777768</v>
      </c>
      <c r="I720" s="17">
        <f t="shared" si="134"/>
        <v>0.65277777777777768</v>
      </c>
      <c r="J720" s="17">
        <f t="shared" si="143"/>
        <v>2.3499999999999996</v>
      </c>
      <c r="U720">
        <f>IF(E720&lt;1,1,0)</f>
        <v>0</v>
      </c>
      <c r="V720">
        <f>IF(U720=1,"",E720)</f>
        <v>21.1</v>
      </c>
      <c r="W720">
        <f t="shared" si="133"/>
        <v>5.8611111111111116</v>
      </c>
      <c r="Y720" s="17">
        <f t="shared" si="135"/>
        <v>17.930555555555173</v>
      </c>
      <c r="Z720" s="17">
        <f t="shared" si="136"/>
        <v>17.930555555555173</v>
      </c>
      <c r="AA720" s="29">
        <f t="shared" si="137"/>
        <v>164.64123000000001</v>
      </c>
      <c r="AB720" s="30">
        <f>SUM(0.5*$Y$4*$AA$4*$AB$4*F721^2)</f>
        <v>16.191162777777777</v>
      </c>
      <c r="AC720" s="17">
        <f t="shared" si="138"/>
        <v>198.76294833333296</v>
      </c>
      <c r="AD720" s="17">
        <f>SUM(AC720*F721/1000)</f>
        <v>1.2036200760185161</v>
      </c>
      <c r="AE720" s="28" cm="1">
        <f t="array" ref="AE720">SUM(Z720:AB720*F721/1000)</f>
        <v>1.2036200760185163</v>
      </c>
      <c r="AF720" s="28">
        <f t="shared" si="139"/>
        <v>17.930555555555173</v>
      </c>
      <c r="AG720" s="17">
        <f t="shared" si="140"/>
        <v>198.76294833333296</v>
      </c>
    </row>
    <row r="721" spans="2:33" x14ac:dyDescent="0.25">
      <c r="B721" s="4" t="s">
        <v>7</v>
      </c>
      <c r="C721" s="4">
        <v>713</v>
      </c>
      <c r="D721" s="4">
        <v>124</v>
      </c>
      <c r="E721" s="11">
        <v>21.8</v>
      </c>
      <c r="F721" s="24">
        <f t="shared" si="132"/>
        <v>6.0555555555555554</v>
      </c>
      <c r="G721" s="24">
        <f t="shared" si="141"/>
        <v>4185.6666666666688</v>
      </c>
      <c r="H721" s="17">
        <f t="shared" si="142"/>
        <v>1.3888888888888593E-2</v>
      </c>
      <c r="I721" s="17">
        <f t="shared" si="134"/>
        <v>1.3888888888888593E-2</v>
      </c>
      <c r="J721" s="17">
        <f t="shared" si="143"/>
        <v>4.9999999999998934E-2</v>
      </c>
      <c r="U721">
        <f>IF(E721&lt;1,1,0)</f>
        <v>0</v>
      </c>
      <c r="V721">
        <f>IF(U721=1,"",E721)</f>
        <v>21.8</v>
      </c>
      <c r="W721">
        <f t="shared" si="133"/>
        <v>6.0555555555555554</v>
      </c>
      <c r="Y721" s="17">
        <f t="shared" si="135"/>
        <v>-591.70833333333348</v>
      </c>
      <c r="Z721" s="17">
        <f t="shared" si="136"/>
        <v>591.70833333333348</v>
      </c>
      <c r="AA721" s="29">
        <f t="shared" si="137"/>
        <v>164.64123000000001</v>
      </c>
      <c r="AB721" s="30">
        <f>SUM(0.5*$Y$4*$AA$4*$AB$4*F722^2)</f>
        <v>15.312171111111114</v>
      </c>
      <c r="AC721" s="17">
        <f t="shared" si="138"/>
        <v>-411.75493222222235</v>
      </c>
      <c r="AD721" s="17">
        <f>SUM(AC721*F722/1000)</f>
        <v>-2.4247790453086426</v>
      </c>
      <c r="AE721" s="28" cm="1">
        <f t="array" ref="AE721">SUM(Z721:AB721*F722/1000)</f>
        <v>4.5442302139506188</v>
      </c>
      <c r="AF721" s="28">
        <f t="shared" si="139"/>
        <v>-591.70833333333348</v>
      </c>
      <c r="AG721" s="17">
        <f t="shared" si="140"/>
        <v>-411.75493222222235</v>
      </c>
    </row>
    <row r="722" spans="2:33" x14ac:dyDescent="0.25">
      <c r="B722" s="4" t="s">
        <v>7</v>
      </c>
      <c r="C722" s="4">
        <v>714</v>
      </c>
      <c r="D722" s="4">
        <v>125</v>
      </c>
      <c r="E722" s="11">
        <v>21.2</v>
      </c>
      <c r="F722" s="24">
        <f t="shared" si="132"/>
        <v>5.8888888888888893</v>
      </c>
      <c r="G722" s="24">
        <f t="shared" si="141"/>
        <v>4191.5555555555575</v>
      </c>
      <c r="H722" s="17">
        <f t="shared" si="142"/>
        <v>-0.45833333333333343</v>
      </c>
      <c r="I722" s="17">
        <f t="shared" si="134"/>
        <v>0.45833333333333343</v>
      </c>
      <c r="J722" s="17">
        <f t="shared" si="143"/>
        <v>-1.6500000000000004</v>
      </c>
      <c r="U722">
        <f>IF(E722&lt;1,1,0)</f>
        <v>0</v>
      </c>
      <c r="V722">
        <f>IF(U722=1,"",E722)</f>
        <v>21.2</v>
      </c>
      <c r="W722">
        <f t="shared" si="133"/>
        <v>5.8888888888888884</v>
      </c>
      <c r="Y722" s="17">
        <f t="shared" si="135"/>
        <v>-1308.9305555555552</v>
      </c>
      <c r="Z722" s="17">
        <f t="shared" si="136"/>
        <v>1308.9305555555552</v>
      </c>
      <c r="AA722" s="29">
        <f t="shared" si="137"/>
        <v>164.64123000000001</v>
      </c>
      <c r="AB722" s="30">
        <f>SUM(0.5*$Y$4*$AA$4*$AB$4*F723^2)</f>
        <v>11.660267361111114</v>
      </c>
      <c r="AC722" s="17">
        <f t="shared" si="138"/>
        <v>-1132.629058194444</v>
      </c>
      <c r="AD722" s="17">
        <f>SUM(AC722*F723/1000)</f>
        <v>-5.8204548823881161</v>
      </c>
      <c r="AE722" s="28" cm="1">
        <f t="array" ref="AE722">SUM(Z722:AB722*F723/1000)</f>
        <v>7.6324424941550921</v>
      </c>
      <c r="AF722" s="28">
        <f t="shared" si="139"/>
        <v>-1308.9305555555552</v>
      </c>
      <c r="AG722" s="17">
        <f t="shared" si="140"/>
        <v>-1132.629058194444</v>
      </c>
    </row>
    <row r="723" spans="2:33" x14ac:dyDescent="0.25">
      <c r="B723" s="4" t="s">
        <v>7</v>
      </c>
      <c r="C723" s="4">
        <v>715</v>
      </c>
      <c r="D723" s="4">
        <v>126</v>
      </c>
      <c r="E723" s="11">
        <v>18.5</v>
      </c>
      <c r="F723" s="24">
        <f t="shared" si="132"/>
        <v>5.1388888888888893</v>
      </c>
      <c r="G723" s="24">
        <f t="shared" si="141"/>
        <v>4196.6944444444462</v>
      </c>
      <c r="H723" s="17">
        <f t="shared" si="142"/>
        <v>-1.0138888888888886</v>
      </c>
      <c r="I723" s="17">
        <f t="shared" si="134"/>
        <v>1.0138888888888886</v>
      </c>
      <c r="J723" s="17">
        <f t="shared" si="143"/>
        <v>-3.6499999999999995</v>
      </c>
      <c r="U723">
        <f>IF(E723&lt;1,1,0)</f>
        <v>0</v>
      </c>
      <c r="V723">
        <f>IF(U723=1,"",E723)</f>
        <v>18.5</v>
      </c>
      <c r="W723">
        <f t="shared" si="133"/>
        <v>5.1388888888888884</v>
      </c>
      <c r="Y723" s="17">
        <f t="shared" si="135"/>
        <v>-1165.4861111111111</v>
      </c>
      <c r="Z723" s="17">
        <f t="shared" si="136"/>
        <v>1165.4861111111111</v>
      </c>
      <c r="AA723" s="29">
        <f t="shared" si="137"/>
        <v>164.64123000000001</v>
      </c>
      <c r="AB723" s="30">
        <f>SUM(0.5*$Y$4*$AA$4*$AB$4*F724^2)</f>
        <v>6.5825573611111112</v>
      </c>
      <c r="AC723" s="17">
        <f t="shared" si="138"/>
        <v>-994.26232375000006</v>
      </c>
      <c r="AD723" s="17">
        <f>SUM(AC723*F724/1000)</f>
        <v>-3.8389573055902777</v>
      </c>
      <c r="AE723" s="28" cm="1">
        <f t="array" ref="AE723">SUM(Z723:AB723*F724/1000)</f>
        <v>5.1611854413233029</v>
      </c>
      <c r="AF723" s="28">
        <f t="shared" si="139"/>
        <v>-1165.4861111111111</v>
      </c>
      <c r="AG723" s="17">
        <f t="shared" si="140"/>
        <v>-994.26232375000006</v>
      </c>
    </row>
    <row r="724" spans="2:33" x14ac:dyDescent="0.25">
      <c r="B724" s="4" t="s">
        <v>7</v>
      </c>
      <c r="C724" s="4">
        <v>716</v>
      </c>
      <c r="D724" s="4">
        <v>127</v>
      </c>
      <c r="E724" s="11">
        <v>13.9</v>
      </c>
      <c r="F724" s="24">
        <f t="shared" si="132"/>
        <v>3.8611111111111112</v>
      </c>
      <c r="G724" s="24">
        <f t="shared" si="141"/>
        <v>4200.5555555555575</v>
      </c>
      <c r="H724" s="17">
        <f t="shared" si="142"/>
        <v>-0.90277777777777779</v>
      </c>
      <c r="I724" s="17">
        <f t="shared" si="134"/>
        <v>0.90277777777777779</v>
      </c>
      <c r="J724" s="17">
        <f t="shared" si="143"/>
        <v>-3.25</v>
      </c>
      <c r="U724">
        <f>IF(E724&lt;1,1,0)</f>
        <v>0</v>
      </c>
      <c r="V724">
        <f>IF(U724=1,"",E724)</f>
        <v>13.9</v>
      </c>
      <c r="W724">
        <f t="shared" si="133"/>
        <v>3.8611111111111112</v>
      </c>
      <c r="Y724" s="17">
        <f t="shared" si="135"/>
        <v>-340.68055555555566</v>
      </c>
      <c r="Z724" s="17">
        <f t="shared" si="136"/>
        <v>340.68055555555566</v>
      </c>
      <c r="AA724" s="29">
        <f t="shared" si="137"/>
        <v>164.64123000000001</v>
      </c>
      <c r="AB724" s="30">
        <f>SUM(0.5*$Y$4*$AA$4*$AB$4*F725^2)</f>
        <v>4.9060000000000006</v>
      </c>
      <c r="AC724" s="17">
        <f t="shared" si="138"/>
        <v>-171.13332555555564</v>
      </c>
      <c r="AD724" s="17">
        <f>SUM(AC724*F725/1000)</f>
        <v>-0.5704444185185189</v>
      </c>
      <c r="AE724" s="28" cm="1">
        <f t="array" ref="AE724">SUM(Z724:AB724*F725/1000)</f>
        <v>1.7007592851851858</v>
      </c>
      <c r="AF724" s="28">
        <f t="shared" si="139"/>
        <v>-340.68055555555566</v>
      </c>
      <c r="AG724" s="17">
        <f t="shared" si="140"/>
        <v>-171.13332555555564</v>
      </c>
    </row>
    <row r="725" spans="2:33" x14ac:dyDescent="0.25">
      <c r="B725" s="4" t="s">
        <v>7</v>
      </c>
      <c r="C725" s="4">
        <v>717</v>
      </c>
      <c r="D725" s="4">
        <v>128</v>
      </c>
      <c r="E725" s="11">
        <v>12</v>
      </c>
      <c r="F725" s="24">
        <f t="shared" si="132"/>
        <v>3.3333333333333335</v>
      </c>
      <c r="G725" s="24">
        <f t="shared" si="141"/>
        <v>4203.8888888888905</v>
      </c>
      <c r="H725" s="17">
        <f t="shared" si="142"/>
        <v>-0.26388888888888895</v>
      </c>
      <c r="I725" s="17">
        <f t="shared" si="134"/>
        <v>0.26388888888888895</v>
      </c>
      <c r="J725" s="17">
        <f t="shared" si="143"/>
        <v>-0.95000000000000018</v>
      </c>
      <c r="U725">
        <f>IF(E725&lt;1,1,0)</f>
        <v>0</v>
      </c>
      <c r="V725">
        <f>IF(U725=1,"",E725)</f>
        <v>12</v>
      </c>
      <c r="W725">
        <f t="shared" si="133"/>
        <v>3.333333333333333</v>
      </c>
      <c r="Y725" s="17">
        <f t="shared" si="135"/>
        <v>179.30555555555557</v>
      </c>
      <c r="Z725" s="17">
        <f t="shared" si="136"/>
        <v>179.30555555555557</v>
      </c>
      <c r="AA725" s="29">
        <f t="shared" si="137"/>
        <v>164.64123000000001</v>
      </c>
      <c r="AB725" s="30">
        <f>SUM(0.5*$Y$4*$AA$4*$AB$4*F726^2)</f>
        <v>4.9060000000000006</v>
      </c>
      <c r="AC725" s="17">
        <f t="shared" si="138"/>
        <v>348.85278555555561</v>
      </c>
      <c r="AD725" s="17">
        <f>SUM(AC725*F726/1000)</f>
        <v>1.1628426185185188</v>
      </c>
      <c r="AE725" s="28" cm="1">
        <f t="array" ref="AE725">SUM(Z725:AB725*F726/1000)</f>
        <v>1.1628426185185186</v>
      </c>
      <c r="AF725" s="28">
        <f t="shared" si="139"/>
        <v>179.30555555555557</v>
      </c>
      <c r="AG725" s="17">
        <f t="shared" si="140"/>
        <v>348.85278555555561</v>
      </c>
    </row>
    <row r="726" spans="2:33" x14ac:dyDescent="0.25">
      <c r="B726" s="4" t="s">
        <v>7</v>
      </c>
      <c r="C726" s="4">
        <v>718</v>
      </c>
      <c r="D726" s="4">
        <v>129</v>
      </c>
      <c r="E726" s="11">
        <v>12</v>
      </c>
      <c r="F726" s="24">
        <f t="shared" si="132"/>
        <v>3.3333333333333335</v>
      </c>
      <c r="G726" s="24">
        <f t="shared" si="141"/>
        <v>4207.2222222222235</v>
      </c>
      <c r="H726" s="17">
        <f t="shared" si="142"/>
        <v>0.1388888888888889</v>
      </c>
      <c r="I726" s="17">
        <f t="shared" si="134"/>
        <v>0.1388888888888889</v>
      </c>
      <c r="J726" s="17">
        <f t="shared" si="143"/>
        <v>0.5</v>
      </c>
      <c r="U726">
        <f>IF(E726&lt;1,1,0)</f>
        <v>0</v>
      </c>
      <c r="V726">
        <f>IF(U726=1,"",E726)</f>
        <v>12</v>
      </c>
      <c r="W726">
        <f t="shared" si="133"/>
        <v>3.333333333333333</v>
      </c>
      <c r="Y726" s="17">
        <f t="shared" si="135"/>
        <v>717.22222222222229</v>
      </c>
      <c r="Z726" s="17">
        <f t="shared" si="136"/>
        <v>717.22222222222229</v>
      </c>
      <c r="AA726" s="29">
        <f t="shared" si="137"/>
        <v>164.64123000000001</v>
      </c>
      <c r="AB726" s="30">
        <f>SUM(0.5*$Y$4*$AA$4*$AB$4*F727^2)</f>
        <v>5.7577361111111109</v>
      </c>
      <c r="AC726" s="17">
        <f t="shared" si="138"/>
        <v>887.62118833333341</v>
      </c>
      <c r="AD726" s="17">
        <f>SUM(AC726*F727/1000)</f>
        <v>3.2052987356481486</v>
      </c>
      <c r="AE726" s="28" cm="1">
        <f t="array" ref="AE726">SUM(Z726:AB726*F727/1000)</f>
        <v>3.2052987356481482</v>
      </c>
      <c r="AF726" s="28">
        <f t="shared" si="139"/>
        <v>717.22222222222229</v>
      </c>
      <c r="AG726" s="17">
        <f t="shared" si="140"/>
        <v>887.62118833333341</v>
      </c>
    </row>
    <row r="727" spans="2:33" x14ac:dyDescent="0.25">
      <c r="B727" s="4" t="s">
        <v>7</v>
      </c>
      <c r="C727" s="4">
        <v>719</v>
      </c>
      <c r="D727" s="4">
        <v>130</v>
      </c>
      <c r="E727" s="11">
        <v>13</v>
      </c>
      <c r="F727" s="24">
        <f t="shared" si="132"/>
        <v>3.6111111111111112</v>
      </c>
      <c r="G727" s="24">
        <f t="shared" si="141"/>
        <v>4210.8333333333348</v>
      </c>
      <c r="H727" s="17">
        <f t="shared" si="142"/>
        <v>0.55555555555555558</v>
      </c>
      <c r="I727" s="17">
        <f t="shared" si="134"/>
        <v>0.55555555555555558</v>
      </c>
      <c r="J727" s="17">
        <f t="shared" si="143"/>
        <v>2</v>
      </c>
      <c r="U727">
        <f>IF(E727&lt;1,1,0)</f>
        <v>0</v>
      </c>
      <c r="V727">
        <f>IF(U727=1,"",E727)</f>
        <v>13</v>
      </c>
      <c r="W727">
        <f t="shared" si="133"/>
        <v>3.6111111111111112</v>
      </c>
      <c r="Y727" s="17">
        <f t="shared" si="135"/>
        <v>986.18055555555554</v>
      </c>
      <c r="Z727" s="17">
        <f t="shared" si="136"/>
        <v>986.18055555555554</v>
      </c>
      <c r="AA727" s="29">
        <f t="shared" si="137"/>
        <v>164.64123000000001</v>
      </c>
      <c r="AB727" s="30">
        <f>SUM(0.5*$Y$4*$AA$4*$AB$4*F728^2)</f>
        <v>8.7217777777777794</v>
      </c>
      <c r="AC727" s="17">
        <f t="shared" si="138"/>
        <v>1159.5435633333334</v>
      </c>
      <c r="AD727" s="17">
        <f>SUM(AC727*F728/1000)</f>
        <v>5.1535269481481478</v>
      </c>
      <c r="AE727" s="28" cm="1">
        <f t="array" ref="AE727">SUM(Z727:AB727*F728/1000)</f>
        <v>5.1535269481481487</v>
      </c>
      <c r="AF727" s="28">
        <f t="shared" si="139"/>
        <v>986.18055555555554</v>
      </c>
      <c r="AG727" s="17">
        <f t="shared" si="140"/>
        <v>1159.5435633333334</v>
      </c>
    </row>
    <row r="728" spans="2:33" x14ac:dyDescent="0.25">
      <c r="B728" s="4" t="s">
        <v>7</v>
      </c>
      <c r="C728" s="4">
        <v>720</v>
      </c>
      <c r="D728" s="4">
        <v>131</v>
      </c>
      <c r="E728" s="11">
        <v>16</v>
      </c>
      <c r="F728" s="24">
        <f t="shared" si="132"/>
        <v>4.4444444444444446</v>
      </c>
      <c r="G728" s="24">
        <f t="shared" si="141"/>
        <v>4215.2777777777792</v>
      </c>
      <c r="H728" s="17">
        <f t="shared" si="142"/>
        <v>0.76388888888888884</v>
      </c>
      <c r="I728" s="17">
        <f t="shared" si="134"/>
        <v>0.76388888888888884</v>
      </c>
      <c r="J728" s="17">
        <f t="shared" si="143"/>
        <v>2.75</v>
      </c>
      <c r="U728">
        <f>IF(E728&lt;1,1,0)</f>
        <v>0</v>
      </c>
      <c r="V728">
        <f>IF(U728=1,"",E728)</f>
        <v>16</v>
      </c>
      <c r="W728">
        <f t="shared" si="133"/>
        <v>4.4444444444444446</v>
      </c>
      <c r="Y728" s="17">
        <f t="shared" si="135"/>
        <v>824.80555555555577</v>
      </c>
      <c r="Z728" s="17">
        <f t="shared" si="136"/>
        <v>824.80555555555577</v>
      </c>
      <c r="AA728" s="29">
        <f t="shared" si="137"/>
        <v>164.64123000000001</v>
      </c>
      <c r="AB728" s="30">
        <f>SUM(0.5*$Y$4*$AA$4*$AB$4*F729^2)</f>
        <v>11.660267361111114</v>
      </c>
      <c r="AC728" s="17">
        <f t="shared" si="138"/>
        <v>1001.1070529166669</v>
      </c>
      <c r="AD728" s="17">
        <f>SUM(AC728*F729/1000)</f>
        <v>5.1445779108217611</v>
      </c>
      <c r="AE728" s="28" cm="1">
        <f t="array" ref="AE728">SUM(Z728:AB728*F729/1000)</f>
        <v>5.144577910821762</v>
      </c>
      <c r="AF728" s="28">
        <f t="shared" si="139"/>
        <v>824.80555555555577</v>
      </c>
      <c r="AG728" s="17">
        <f t="shared" si="140"/>
        <v>1001.1070529166669</v>
      </c>
    </row>
    <row r="729" spans="2:33" x14ac:dyDescent="0.25">
      <c r="B729" s="4" t="s">
        <v>7</v>
      </c>
      <c r="C729" s="4">
        <v>721</v>
      </c>
      <c r="D729" s="4">
        <v>132</v>
      </c>
      <c r="E729" s="11">
        <v>18.5</v>
      </c>
      <c r="F729" s="24">
        <f t="shared" si="132"/>
        <v>5.1388888888888893</v>
      </c>
      <c r="G729" s="24">
        <f t="shared" si="141"/>
        <v>4220.4166666666679</v>
      </c>
      <c r="H729" s="17">
        <f t="shared" si="142"/>
        <v>0.63888888888888906</v>
      </c>
      <c r="I729" s="17">
        <f t="shared" si="134"/>
        <v>0.63888888888888906</v>
      </c>
      <c r="J729" s="17">
        <f t="shared" si="143"/>
        <v>2.3000000000000007</v>
      </c>
      <c r="U729">
        <f>IF(E729&lt;1,1,0)</f>
        <v>0</v>
      </c>
      <c r="V729">
        <f>IF(U729=1,"",E729)</f>
        <v>18.5</v>
      </c>
      <c r="W729">
        <f t="shared" si="133"/>
        <v>5.1388888888888884</v>
      </c>
      <c r="Y729" s="17">
        <f t="shared" si="135"/>
        <v>717.22222222222229</v>
      </c>
      <c r="Z729" s="17">
        <f t="shared" si="136"/>
        <v>717.22222222222229</v>
      </c>
      <c r="AA729" s="29">
        <f t="shared" si="137"/>
        <v>164.64123000000001</v>
      </c>
      <c r="AB729" s="30">
        <f>SUM(0.5*$Y$4*$AA$4*$AB$4*F730^2)</f>
        <v>14.457709444444445</v>
      </c>
      <c r="AC729" s="17">
        <f t="shared" si="138"/>
        <v>896.32116166666674</v>
      </c>
      <c r="AD729" s="17">
        <f>SUM(AC729*F730/1000)</f>
        <v>5.1289488695370373</v>
      </c>
      <c r="AE729" s="28" cm="1">
        <f t="array" ref="AE729">SUM(Z729:AB729*F730/1000)</f>
        <v>5.1289488695370382</v>
      </c>
      <c r="AF729" s="28">
        <f t="shared" si="139"/>
        <v>717.22222222222229</v>
      </c>
      <c r="AG729" s="17">
        <f t="shared" si="140"/>
        <v>896.32116166666674</v>
      </c>
    </row>
    <row r="730" spans="2:33" x14ac:dyDescent="0.25">
      <c r="B730" s="4" t="s">
        <v>7</v>
      </c>
      <c r="C730" s="4">
        <v>722</v>
      </c>
      <c r="D730" s="4">
        <v>133</v>
      </c>
      <c r="E730" s="11">
        <v>20.6</v>
      </c>
      <c r="F730" s="24">
        <f t="shared" si="132"/>
        <v>5.7222222222222223</v>
      </c>
      <c r="G730" s="24">
        <f t="shared" si="141"/>
        <v>4226.1388888888905</v>
      </c>
      <c r="H730" s="17">
        <f t="shared" si="142"/>
        <v>0.55555555555555558</v>
      </c>
      <c r="I730" s="17">
        <f t="shared" si="134"/>
        <v>0.55555555555555558</v>
      </c>
      <c r="J730" s="17">
        <f t="shared" si="143"/>
        <v>2</v>
      </c>
      <c r="U730">
        <f>IF(E730&lt;1,1,0)</f>
        <v>0</v>
      </c>
      <c r="V730">
        <f>IF(U730=1,"",E730)</f>
        <v>20.6</v>
      </c>
      <c r="W730">
        <f t="shared" si="133"/>
        <v>5.7222222222222223</v>
      </c>
      <c r="Y730" s="17">
        <f t="shared" si="135"/>
        <v>609.63888888888857</v>
      </c>
      <c r="Z730" s="17">
        <f t="shared" si="136"/>
        <v>609.63888888888857</v>
      </c>
      <c r="AA730" s="29">
        <f t="shared" si="137"/>
        <v>164.64123000000001</v>
      </c>
      <c r="AB730" s="30">
        <f>SUM(0.5*$Y$4*$AA$4*$AB$4*F731^2)</f>
        <v>17.247656249999999</v>
      </c>
      <c r="AC730" s="17">
        <f t="shared" si="138"/>
        <v>791.52777513888861</v>
      </c>
      <c r="AD730" s="17">
        <f>SUM(AC730*F731/1000)</f>
        <v>4.947048594618054</v>
      </c>
      <c r="AE730" s="28" cm="1">
        <f t="array" ref="AE730">SUM(Z730:AB730*F731/1000)</f>
        <v>4.9470485946180531</v>
      </c>
      <c r="AF730" s="28">
        <f t="shared" si="139"/>
        <v>609.63888888888857</v>
      </c>
      <c r="AG730" s="17">
        <f t="shared" si="140"/>
        <v>791.52777513888861</v>
      </c>
    </row>
    <row r="731" spans="2:33" x14ac:dyDescent="0.25">
      <c r="B731" s="4" t="s">
        <v>7</v>
      </c>
      <c r="C731" s="4">
        <v>723</v>
      </c>
      <c r="D731" s="4">
        <v>134</v>
      </c>
      <c r="E731" s="11">
        <v>22.5</v>
      </c>
      <c r="F731" s="24">
        <f t="shared" si="132"/>
        <v>6.25</v>
      </c>
      <c r="G731" s="24">
        <f t="shared" si="141"/>
        <v>4232.3888888888905</v>
      </c>
      <c r="H731" s="17">
        <f t="shared" si="142"/>
        <v>0.47222222222222199</v>
      </c>
      <c r="I731" s="17">
        <f t="shared" si="134"/>
        <v>0.47222222222222199</v>
      </c>
      <c r="J731" s="17">
        <f t="shared" si="143"/>
        <v>1.6999999999999993</v>
      </c>
      <c r="U731">
        <f>IF(E731&lt;1,1,0)</f>
        <v>0</v>
      </c>
      <c r="V731">
        <f>IF(U731=1,"",E731)</f>
        <v>22.5</v>
      </c>
      <c r="W731">
        <f t="shared" si="133"/>
        <v>6.25</v>
      </c>
      <c r="Y731" s="17">
        <f t="shared" si="135"/>
        <v>735.15277777777806</v>
      </c>
      <c r="Z731" s="17">
        <f t="shared" si="136"/>
        <v>735.15277777777806</v>
      </c>
      <c r="AA731" s="29">
        <f t="shared" si="137"/>
        <v>164.64123000000001</v>
      </c>
      <c r="AB731" s="30">
        <f>SUM(0.5*$Y$4*$AA$4*$AB$4*F732^2)</f>
        <v>19.624000000000002</v>
      </c>
      <c r="AC731" s="17">
        <f t="shared" si="138"/>
        <v>919.41800777777803</v>
      </c>
      <c r="AD731" s="17">
        <f>SUM(AC731*F732/1000)</f>
        <v>6.1294533851851876</v>
      </c>
      <c r="AE731" s="28" cm="1">
        <f t="array" ref="AE731">SUM(Z731:AB731*F732/1000)</f>
        <v>6.1294533851851876</v>
      </c>
      <c r="AF731" s="28">
        <f t="shared" si="139"/>
        <v>735.15277777777806</v>
      </c>
      <c r="AG731" s="17">
        <f t="shared" si="140"/>
        <v>919.41800777777803</v>
      </c>
    </row>
    <row r="732" spans="2:33" x14ac:dyDescent="0.25">
      <c r="B732" s="4" t="s">
        <v>7</v>
      </c>
      <c r="C732" s="4">
        <v>724</v>
      </c>
      <c r="D732" s="4">
        <v>135</v>
      </c>
      <c r="E732" s="11">
        <v>24</v>
      </c>
      <c r="F732" s="24">
        <f t="shared" si="132"/>
        <v>6.666666666666667</v>
      </c>
      <c r="G732" s="24">
        <f t="shared" si="141"/>
        <v>4239.0555555555575</v>
      </c>
      <c r="H732" s="17">
        <f t="shared" si="142"/>
        <v>0.56944444444444464</v>
      </c>
      <c r="I732" s="17">
        <f t="shared" si="134"/>
        <v>0.56944444444444464</v>
      </c>
      <c r="J732" s="17">
        <f t="shared" si="143"/>
        <v>2.0500000000000007</v>
      </c>
      <c r="U732">
        <f>IF(E732&lt;1,1,0)</f>
        <v>0</v>
      </c>
      <c r="V732">
        <f>IF(U732=1,"",E732)</f>
        <v>24</v>
      </c>
      <c r="W732">
        <f t="shared" si="133"/>
        <v>6.6666666666666661</v>
      </c>
      <c r="Y732" s="17">
        <f t="shared" si="135"/>
        <v>1057.9027777777774</v>
      </c>
      <c r="Z732" s="17">
        <f t="shared" si="136"/>
        <v>1057.9027777777774</v>
      </c>
      <c r="AA732" s="29">
        <f t="shared" si="137"/>
        <v>164.64123000000001</v>
      </c>
      <c r="AB732" s="30">
        <f>SUM(0.5*$Y$4*$AA$4*$AB$4*F733^2)</f>
        <v>24.106176111111111</v>
      </c>
      <c r="AC732" s="17">
        <f t="shared" si="138"/>
        <v>1246.6501838888885</v>
      </c>
      <c r="AD732" s="17">
        <f>SUM(AC732*F733/1000)</f>
        <v>9.2113596920678997</v>
      </c>
      <c r="AE732" s="28" cm="1">
        <f t="array" ref="AE732">SUM(Z732:AB732*F733/1000)</f>
        <v>9.211359692067898</v>
      </c>
      <c r="AF732" s="28">
        <f t="shared" si="139"/>
        <v>1057.9027777777774</v>
      </c>
      <c r="AG732" s="17">
        <f t="shared" si="140"/>
        <v>1246.6501838888885</v>
      </c>
    </row>
    <row r="733" spans="2:33" x14ac:dyDescent="0.25">
      <c r="B733" s="4" t="s">
        <v>7</v>
      </c>
      <c r="C733" s="4">
        <v>725</v>
      </c>
      <c r="D733" s="4">
        <v>136</v>
      </c>
      <c r="E733" s="11">
        <v>26.6</v>
      </c>
      <c r="F733" s="24">
        <f t="shared" si="132"/>
        <v>7.3888888888888893</v>
      </c>
      <c r="G733" s="24">
        <f t="shared" si="141"/>
        <v>4246.4444444444462</v>
      </c>
      <c r="H733" s="17">
        <f t="shared" si="142"/>
        <v>0.8194444444444442</v>
      </c>
      <c r="I733" s="17">
        <f t="shared" si="134"/>
        <v>0.8194444444444442</v>
      </c>
      <c r="J733" s="17">
        <f t="shared" si="143"/>
        <v>2.9499999999999993</v>
      </c>
      <c r="U733">
        <f>IF(E733&lt;1,1,0)</f>
        <v>0</v>
      </c>
      <c r="V733">
        <f>IF(U733=1,"",E733)</f>
        <v>26.6</v>
      </c>
      <c r="W733">
        <f t="shared" si="133"/>
        <v>7.3888888888888893</v>
      </c>
      <c r="Y733" s="17">
        <f t="shared" si="135"/>
        <v>1470.3055555555545</v>
      </c>
      <c r="Z733" s="17">
        <f t="shared" si="136"/>
        <v>1470.3055555555545</v>
      </c>
      <c r="AA733" s="29">
        <f t="shared" si="137"/>
        <v>164.64123000000001</v>
      </c>
      <c r="AB733" s="30">
        <f>SUM(0.5*$Y$4*$AA$4*$AB$4*F734^2)</f>
        <v>30.458424027777774</v>
      </c>
      <c r="AC733" s="17">
        <f t="shared" si="138"/>
        <v>1665.4052095833322</v>
      </c>
      <c r="AD733" s="17">
        <f>SUM(AC733*F734/1000)</f>
        <v>13.832115490706007</v>
      </c>
      <c r="AE733" s="28" cm="1">
        <f t="array" ref="AE733">SUM(Z733:AB733*F734/1000)</f>
        <v>13.832115490706011</v>
      </c>
      <c r="AF733" s="28">
        <f t="shared" si="139"/>
        <v>1470.3055555555545</v>
      </c>
      <c r="AG733" s="17">
        <f t="shared" si="140"/>
        <v>1665.4052095833322</v>
      </c>
    </row>
    <row r="734" spans="2:33" x14ac:dyDescent="0.25">
      <c r="B734" s="4" t="s">
        <v>7</v>
      </c>
      <c r="C734" s="4">
        <v>726</v>
      </c>
      <c r="D734" s="4">
        <v>137</v>
      </c>
      <c r="E734" s="11">
        <v>29.9</v>
      </c>
      <c r="F734" s="24">
        <f t="shared" si="132"/>
        <v>8.3055555555555554</v>
      </c>
      <c r="G734" s="24">
        <f t="shared" si="141"/>
        <v>4254.7500000000018</v>
      </c>
      <c r="H734" s="17">
        <f t="shared" si="142"/>
        <v>1.1388888888888882</v>
      </c>
      <c r="I734" s="17">
        <f t="shared" si="134"/>
        <v>1.1388888888888882</v>
      </c>
      <c r="J734" s="17">
        <f t="shared" si="143"/>
        <v>4.0999999999999979</v>
      </c>
      <c r="U734">
        <f>IF(E734&lt;1,1,0)</f>
        <v>0</v>
      </c>
      <c r="V734">
        <f>IF(U734=1,"",E734)</f>
        <v>29.9</v>
      </c>
      <c r="W734">
        <f t="shared" si="133"/>
        <v>8.3055555555555554</v>
      </c>
      <c r="Y734" s="17">
        <f t="shared" si="135"/>
        <v>1416.5138888888887</v>
      </c>
      <c r="Z734" s="17">
        <f t="shared" si="136"/>
        <v>1416.5138888888887</v>
      </c>
      <c r="AA734" s="29">
        <f t="shared" si="137"/>
        <v>164.64123000000001</v>
      </c>
      <c r="AB734" s="30">
        <f>SUM(0.5*$Y$4*$AA$4*$AB$4*F735^2)</f>
        <v>41.25945999999999</v>
      </c>
      <c r="AC734" s="17">
        <f t="shared" si="138"/>
        <v>1622.4145788888886</v>
      </c>
      <c r="AD734" s="17">
        <f>SUM(AC734*F735/1000)</f>
        <v>15.683340929259256</v>
      </c>
      <c r="AE734" s="28" cm="1">
        <f t="array" ref="AE734">SUM(Z734:AB734*F735/1000)</f>
        <v>15.683340929259257</v>
      </c>
      <c r="AF734" s="28">
        <f t="shared" si="139"/>
        <v>1416.5138888888887</v>
      </c>
      <c r="AG734" s="17">
        <f t="shared" si="140"/>
        <v>1622.4145788888886</v>
      </c>
    </row>
    <row r="735" spans="2:33" x14ac:dyDescent="0.25">
      <c r="B735" s="4" t="s">
        <v>7</v>
      </c>
      <c r="C735" s="4">
        <v>727</v>
      </c>
      <c r="D735" s="4">
        <v>138</v>
      </c>
      <c r="E735" s="11">
        <v>34.799999999999997</v>
      </c>
      <c r="F735" s="24">
        <f t="shared" si="132"/>
        <v>9.6666666666666661</v>
      </c>
      <c r="G735" s="24">
        <f t="shared" si="141"/>
        <v>4264.4166666666688</v>
      </c>
      <c r="H735" s="17">
        <f t="shared" si="142"/>
        <v>1.0972222222222221</v>
      </c>
      <c r="I735" s="17">
        <f t="shared" si="134"/>
        <v>1.0972222222222221</v>
      </c>
      <c r="J735" s="17">
        <f t="shared" si="143"/>
        <v>3.9499999999999993</v>
      </c>
      <c r="U735">
        <f>IF(E735&lt;1,1,0)</f>
        <v>0</v>
      </c>
      <c r="V735">
        <f>IF(U735=1,"",E735)</f>
        <v>34.799999999999997</v>
      </c>
      <c r="W735">
        <f t="shared" si="133"/>
        <v>9.6666666666666661</v>
      </c>
      <c r="Y735" s="17">
        <f t="shared" si="135"/>
        <v>968.25000000000102</v>
      </c>
      <c r="Z735" s="17">
        <f t="shared" si="136"/>
        <v>968.25000000000102</v>
      </c>
      <c r="AA735" s="29">
        <f t="shared" si="137"/>
        <v>164.64123000000001</v>
      </c>
      <c r="AB735" s="30">
        <f>SUM(0.5*$Y$4*$AA$4*$AB$4*F736^2)</f>
        <v>48.679784999999995</v>
      </c>
      <c r="AC735" s="17">
        <f t="shared" si="138"/>
        <v>1181.5710150000011</v>
      </c>
      <c r="AD735" s="17">
        <f>SUM(AC735*F736/1000)</f>
        <v>12.406495657500013</v>
      </c>
      <c r="AE735" s="28" cm="1">
        <f t="array" ref="AE735">SUM(Z735:AB735*F736/1000)</f>
        <v>12.406495657500011</v>
      </c>
      <c r="AF735" s="28">
        <f t="shared" si="139"/>
        <v>968.25000000000102</v>
      </c>
      <c r="AG735" s="17">
        <f t="shared" si="140"/>
        <v>1181.5710150000011</v>
      </c>
    </row>
    <row r="736" spans="2:33" x14ac:dyDescent="0.25">
      <c r="B736" s="4" t="s">
        <v>7</v>
      </c>
      <c r="C736" s="4">
        <v>728</v>
      </c>
      <c r="D736" s="4">
        <v>139</v>
      </c>
      <c r="E736" s="11">
        <v>37.799999999999997</v>
      </c>
      <c r="F736" s="24">
        <f t="shared" si="132"/>
        <v>10.5</v>
      </c>
      <c r="G736" s="24">
        <f t="shared" si="141"/>
        <v>4274.9166666666688</v>
      </c>
      <c r="H736" s="17">
        <f t="shared" si="142"/>
        <v>0.75000000000000078</v>
      </c>
      <c r="I736" s="17">
        <f t="shared" si="134"/>
        <v>0.75000000000000078</v>
      </c>
      <c r="J736" s="17">
        <f t="shared" si="143"/>
        <v>2.7000000000000028</v>
      </c>
      <c r="U736">
        <f>IF(E736&lt;1,1,0)</f>
        <v>0</v>
      </c>
      <c r="V736">
        <f>IF(U736=1,"",E736)</f>
        <v>37.799999999999997</v>
      </c>
      <c r="W736">
        <f t="shared" si="133"/>
        <v>10.499999999999998</v>
      </c>
      <c r="Y736" s="17">
        <f t="shared" si="135"/>
        <v>681.36111111111188</v>
      </c>
      <c r="Z736" s="17">
        <f t="shared" si="136"/>
        <v>681.36111111111188</v>
      </c>
      <c r="AA736" s="29">
        <f t="shared" si="137"/>
        <v>164.64123000000001</v>
      </c>
      <c r="AB736" s="30">
        <f>SUM(0.5*$Y$4*$AA$4*$AB$4*F737^2)</f>
        <v>55.057584999999989</v>
      </c>
      <c r="AC736" s="17">
        <f t="shared" si="138"/>
        <v>901.05992611111196</v>
      </c>
      <c r="AD736" s="17">
        <f>SUM(AC736*F737/1000)</f>
        <v>10.061835841574082</v>
      </c>
      <c r="AE736" s="28" cm="1">
        <f t="array" ref="AE736">SUM(Z736:AB736*F737/1000)</f>
        <v>10.061835841574082</v>
      </c>
      <c r="AF736" s="28">
        <f t="shared" si="139"/>
        <v>681.36111111111188</v>
      </c>
      <c r="AG736" s="17">
        <f t="shared" si="140"/>
        <v>901.05992611111196</v>
      </c>
    </row>
    <row r="737" spans="2:33" x14ac:dyDescent="0.25">
      <c r="B737" s="4" t="s">
        <v>7</v>
      </c>
      <c r="C737" s="4">
        <v>729</v>
      </c>
      <c r="D737" s="4">
        <v>140</v>
      </c>
      <c r="E737" s="11">
        <v>40.200000000000003</v>
      </c>
      <c r="F737" s="24">
        <f t="shared" si="132"/>
        <v>11.166666666666666</v>
      </c>
      <c r="G737" s="24">
        <f t="shared" si="141"/>
        <v>4286.0833333333358</v>
      </c>
      <c r="H737" s="17">
        <f t="shared" si="142"/>
        <v>0.52777777777777835</v>
      </c>
      <c r="I737" s="17">
        <f t="shared" si="134"/>
        <v>0.52777777777777835</v>
      </c>
      <c r="J737" s="17">
        <f t="shared" si="143"/>
        <v>1.9000000000000021</v>
      </c>
      <c r="U737">
        <f>IF(E737&lt;1,1,0)</f>
        <v>0</v>
      </c>
      <c r="V737">
        <f>IF(U737=1,"",E737)</f>
        <v>40.200000000000003</v>
      </c>
      <c r="W737">
        <f t="shared" si="133"/>
        <v>11.166666666666668</v>
      </c>
      <c r="Y737" s="17">
        <f t="shared" si="135"/>
        <v>304.81944444444366</v>
      </c>
      <c r="Z737" s="17">
        <f t="shared" si="136"/>
        <v>304.81944444444366</v>
      </c>
      <c r="AA737" s="29">
        <f t="shared" si="137"/>
        <v>164.64123000000001</v>
      </c>
      <c r="AB737" s="30">
        <f>SUM(0.5*$Y$4*$AA$4*$AB$4*F738^2)</f>
        <v>58.959217777777774</v>
      </c>
      <c r="AC737" s="17">
        <f t="shared" si="138"/>
        <v>528.41989222222139</v>
      </c>
      <c r="AD737" s="17">
        <f>SUM(AC737*F738/1000)</f>
        <v>6.1061854212345583</v>
      </c>
      <c r="AE737" s="28" cm="1">
        <f t="array" ref="AE737">SUM(Z737:AB737*F738/1000)</f>
        <v>6.1061854212345592</v>
      </c>
      <c r="AF737" s="28">
        <f t="shared" si="139"/>
        <v>304.81944444444366</v>
      </c>
      <c r="AG737" s="17">
        <f t="shared" si="140"/>
        <v>528.41989222222139</v>
      </c>
    </row>
    <row r="738" spans="2:33" x14ac:dyDescent="0.25">
      <c r="B738" s="4" t="s">
        <v>7</v>
      </c>
      <c r="C738" s="4">
        <v>730</v>
      </c>
      <c r="D738" s="4">
        <v>141</v>
      </c>
      <c r="E738" s="11">
        <v>41.6</v>
      </c>
      <c r="F738" s="24">
        <f t="shared" si="132"/>
        <v>11.555555555555555</v>
      </c>
      <c r="G738" s="24">
        <f t="shared" si="141"/>
        <v>4297.6388888888914</v>
      </c>
      <c r="H738" s="17">
        <f t="shared" si="142"/>
        <v>0.23611111111111052</v>
      </c>
      <c r="I738" s="17">
        <f t="shared" si="134"/>
        <v>0.23611111111111052</v>
      </c>
      <c r="J738" s="17">
        <f t="shared" si="143"/>
        <v>0.84999999999999787</v>
      </c>
      <c r="U738">
        <f>IF(E738&lt;1,1,0)</f>
        <v>0</v>
      </c>
      <c r="V738">
        <f>IF(U738=1,"",E738)</f>
        <v>41.6</v>
      </c>
      <c r="W738">
        <f t="shared" si="133"/>
        <v>11.555555555555555</v>
      </c>
      <c r="Y738" s="17">
        <f t="shared" si="135"/>
        <v>71.722222222221973</v>
      </c>
      <c r="Z738" s="17">
        <f t="shared" si="136"/>
        <v>71.722222222221973</v>
      </c>
      <c r="AA738" s="29">
        <f t="shared" si="137"/>
        <v>164.64123000000001</v>
      </c>
      <c r="AB738" s="30">
        <f>SUM(0.5*$Y$4*$AA$4*$AB$4*F739^2)</f>
        <v>59.812657361111114</v>
      </c>
      <c r="AC738" s="17">
        <f t="shared" si="138"/>
        <v>296.17610958333307</v>
      </c>
      <c r="AD738" s="17">
        <f>SUM(AC738*F739/1000)</f>
        <v>3.4471608309837936</v>
      </c>
      <c r="AE738" s="28" cm="1">
        <f t="array" ref="AE738">SUM(Z738:AB738*F739/1000)</f>
        <v>3.4471608309837936</v>
      </c>
      <c r="AF738" s="28">
        <f t="shared" si="139"/>
        <v>71.722222222221973</v>
      </c>
      <c r="AG738" s="17">
        <f t="shared" si="140"/>
        <v>296.17610958333307</v>
      </c>
    </row>
    <row r="739" spans="2:33" x14ac:dyDescent="0.25">
      <c r="B739" s="4" t="s">
        <v>7</v>
      </c>
      <c r="C739" s="4">
        <v>731</v>
      </c>
      <c r="D739" s="4">
        <v>142</v>
      </c>
      <c r="E739" s="11">
        <v>41.9</v>
      </c>
      <c r="F739" s="24">
        <f t="shared" si="132"/>
        <v>11.638888888888889</v>
      </c>
      <c r="G739" s="24">
        <f t="shared" si="141"/>
        <v>4309.2777777777801</v>
      </c>
      <c r="H739" s="17">
        <f t="shared" si="142"/>
        <v>5.5555555555555358E-2</v>
      </c>
      <c r="I739" s="17">
        <f t="shared" si="134"/>
        <v>5.5555555555555358E-2</v>
      </c>
      <c r="J739" s="17">
        <f t="shared" si="143"/>
        <v>0.19999999999999929</v>
      </c>
      <c r="U739">
        <f>IF(E739&lt;1,1,0)</f>
        <v>0</v>
      </c>
      <c r="V739">
        <f>IF(U739=1,"",E739)</f>
        <v>41.9</v>
      </c>
      <c r="W739">
        <f t="shared" si="133"/>
        <v>11.638888888888888</v>
      </c>
      <c r="Y739" s="17">
        <f t="shared" si="135"/>
        <v>53.791666666667432</v>
      </c>
      <c r="Z739" s="17">
        <f t="shared" si="136"/>
        <v>53.791666666667432</v>
      </c>
      <c r="AA739" s="29">
        <f t="shared" si="137"/>
        <v>164.64123000000001</v>
      </c>
      <c r="AB739" s="30">
        <f>SUM(0.5*$Y$4*$AA$4*$AB$4*F740^2)</f>
        <v>60.098499999999987</v>
      </c>
      <c r="AC739" s="17">
        <f t="shared" si="138"/>
        <v>278.53139666666743</v>
      </c>
      <c r="AD739" s="17">
        <f>SUM(AC739*F740/1000)</f>
        <v>3.2495329611111199</v>
      </c>
      <c r="AE739" s="28" cm="1">
        <f t="array" ref="AE739">SUM(Z739:AB739*F740/1000)</f>
        <v>3.2495329611111199</v>
      </c>
      <c r="AF739" s="28">
        <f t="shared" si="139"/>
        <v>53.791666666667432</v>
      </c>
      <c r="AG739" s="17">
        <f t="shared" si="140"/>
        <v>278.53139666666743</v>
      </c>
    </row>
    <row r="740" spans="2:33" x14ac:dyDescent="0.25">
      <c r="B740" s="4" t="s">
        <v>7</v>
      </c>
      <c r="C740" s="4">
        <v>732</v>
      </c>
      <c r="D740" s="4">
        <v>143</v>
      </c>
      <c r="E740" s="11">
        <v>42</v>
      </c>
      <c r="F740" s="24">
        <f t="shared" si="132"/>
        <v>11.666666666666666</v>
      </c>
      <c r="G740" s="24">
        <f t="shared" si="141"/>
        <v>4320.9444444444471</v>
      </c>
      <c r="H740" s="17">
        <f t="shared" si="142"/>
        <v>4.1666666666667261E-2</v>
      </c>
      <c r="I740" s="17">
        <f t="shared" si="134"/>
        <v>4.1666666666667261E-2</v>
      </c>
      <c r="J740" s="17">
        <f t="shared" si="143"/>
        <v>0.15000000000000213</v>
      </c>
      <c r="U740">
        <f>IF(E740&lt;1,1,0)</f>
        <v>0</v>
      </c>
      <c r="V740">
        <f>IF(U740=1,"",E740)</f>
        <v>42</v>
      </c>
      <c r="W740">
        <f t="shared" si="133"/>
        <v>11.666666666666666</v>
      </c>
      <c r="Y740" s="17">
        <f t="shared" si="135"/>
        <v>71.722222222221973</v>
      </c>
      <c r="Z740" s="17">
        <f t="shared" si="136"/>
        <v>71.722222222221973</v>
      </c>
      <c r="AA740" s="29">
        <f t="shared" si="137"/>
        <v>164.64123000000001</v>
      </c>
      <c r="AB740" s="30">
        <f>SUM(0.5*$Y$4*$AA$4*$AB$4*F741^2)</f>
        <v>60.672229444444433</v>
      </c>
      <c r="AC740" s="17">
        <f t="shared" si="138"/>
        <v>297.03568166666639</v>
      </c>
      <c r="AD740" s="17">
        <f>SUM(AC740*F741/1000)</f>
        <v>3.4819182684259227</v>
      </c>
      <c r="AE740" s="28" cm="1">
        <f t="array" ref="AE740">SUM(Z740:AB740*F741/1000)</f>
        <v>3.4819182684259227</v>
      </c>
      <c r="AF740" s="28">
        <f t="shared" si="139"/>
        <v>71.722222222221973</v>
      </c>
      <c r="AG740" s="17">
        <f t="shared" si="140"/>
        <v>297.03568166666639</v>
      </c>
    </row>
    <row r="741" spans="2:33" x14ac:dyDescent="0.25">
      <c r="B741" s="4" t="s">
        <v>7</v>
      </c>
      <c r="C741" s="4">
        <v>733</v>
      </c>
      <c r="D741" s="4">
        <v>144</v>
      </c>
      <c r="E741" s="11">
        <v>42.2</v>
      </c>
      <c r="F741" s="24">
        <f t="shared" si="132"/>
        <v>11.722222222222221</v>
      </c>
      <c r="G741" s="24">
        <f t="shared" si="141"/>
        <v>4332.6666666666697</v>
      </c>
      <c r="H741" s="17">
        <f t="shared" si="142"/>
        <v>5.5555555555555358E-2</v>
      </c>
      <c r="I741" s="17">
        <f t="shared" si="134"/>
        <v>5.5555555555555358E-2</v>
      </c>
      <c r="J741" s="17">
        <f t="shared" si="143"/>
        <v>0.19999999999999929</v>
      </c>
      <c r="U741">
        <f>IF(E741&lt;1,1,0)</f>
        <v>0</v>
      </c>
      <c r="V741">
        <f>IF(U741=1,"",E741)</f>
        <v>42.2</v>
      </c>
      <c r="W741">
        <f t="shared" si="133"/>
        <v>11.722222222222223</v>
      </c>
      <c r="Y741" s="17">
        <f t="shared" si="135"/>
        <v>89.652777777777786</v>
      </c>
      <c r="Z741" s="17">
        <f t="shared" si="136"/>
        <v>89.652777777777786</v>
      </c>
      <c r="AA741" s="29">
        <f t="shared" si="137"/>
        <v>164.64123000000001</v>
      </c>
      <c r="AB741" s="30">
        <f>SUM(0.5*$Y$4*$AA$4*$AB$4*F742^2)</f>
        <v>61.248684444444457</v>
      </c>
      <c r="AC741" s="17">
        <f t="shared" si="138"/>
        <v>315.54269222222223</v>
      </c>
      <c r="AD741" s="17">
        <f>SUM(AC741*F742/1000)</f>
        <v>3.7163917083950619</v>
      </c>
      <c r="AE741" s="28" cm="1">
        <f t="array" ref="AE741">SUM(Z741:AB741*F742/1000)</f>
        <v>3.7163917083950624</v>
      </c>
      <c r="AF741" s="28">
        <f t="shared" si="139"/>
        <v>89.652777777777786</v>
      </c>
      <c r="AG741" s="17">
        <f t="shared" si="140"/>
        <v>315.54269222222223</v>
      </c>
    </row>
    <row r="742" spans="2:33" x14ac:dyDescent="0.25">
      <c r="B742" s="4" t="s">
        <v>7</v>
      </c>
      <c r="C742" s="4">
        <v>734</v>
      </c>
      <c r="D742" s="4">
        <v>145</v>
      </c>
      <c r="E742" s="11">
        <v>42.4</v>
      </c>
      <c r="F742" s="24">
        <f t="shared" si="132"/>
        <v>11.777777777777779</v>
      </c>
      <c r="G742" s="24">
        <f t="shared" si="141"/>
        <v>4344.4444444444471</v>
      </c>
      <c r="H742" s="17">
        <f t="shared" si="142"/>
        <v>6.9444444444444448E-2</v>
      </c>
      <c r="I742" s="17">
        <f t="shared" si="134"/>
        <v>6.9444444444444448E-2</v>
      </c>
      <c r="J742" s="17">
        <f t="shared" si="143"/>
        <v>0.25</v>
      </c>
      <c r="U742">
        <f>IF(E742&lt;1,1,0)</f>
        <v>0</v>
      </c>
      <c r="V742">
        <f>IF(U742=1,"",E742)</f>
        <v>42.4</v>
      </c>
      <c r="W742">
        <f t="shared" si="133"/>
        <v>11.777777777777777</v>
      </c>
      <c r="Y742" s="17">
        <f t="shared" si="135"/>
        <v>125.5138888888894</v>
      </c>
      <c r="Z742" s="17">
        <f t="shared" si="136"/>
        <v>125.5138888888894</v>
      </c>
      <c r="AA742" s="29">
        <f t="shared" si="137"/>
        <v>164.64123000000001</v>
      </c>
      <c r="AB742" s="30">
        <f>SUM(0.5*$Y$4*$AA$4*$AB$4*F743^2)</f>
        <v>62.118477361111104</v>
      </c>
      <c r="AC742" s="17">
        <f t="shared" si="138"/>
        <v>352.27359625000054</v>
      </c>
      <c r="AD742" s="17">
        <f>SUM(AC742*F743/1000)</f>
        <v>4.1783562666319503</v>
      </c>
      <c r="AE742" s="28" cm="1">
        <f t="array" ref="AE742">SUM(Z742:AB742*F743/1000)</f>
        <v>4.1783562666319503</v>
      </c>
      <c r="AF742" s="28">
        <f t="shared" si="139"/>
        <v>125.5138888888894</v>
      </c>
      <c r="AG742" s="17">
        <f t="shared" si="140"/>
        <v>352.27359625000054</v>
      </c>
    </row>
    <row r="743" spans="2:33" x14ac:dyDescent="0.25">
      <c r="B743" s="4" t="s">
        <v>7</v>
      </c>
      <c r="C743" s="4">
        <v>735</v>
      </c>
      <c r="D743" s="4">
        <v>146</v>
      </c>
      <c r="E743" s="11">
        <v>42.7</v>
      </c>
      <c r="F743" s="24">
        <f t="shared" si="132"/>
        <v>11.861111111111111</v>
      </c>
      <c r="G743" s="24">
        <f t="shared" si="141"/>
        <v>4356.3055555555584</v>
      </c>
      <c r="H743" s="17">
        <f t="shared" si="142"/>
        <v>9.7222222222222612E-2</v>
      </c>
      <c r="I743" s="17">
        <f t="shared" si="134"/>
        <v>9.7222222222222612E-2</v>
      </c>
      <c r="J743" s="17">
        <f t="shared" si="143"/>
        <v>0.35000000000000142</v>
      </c>
      <c r="U743">
        <f>IF(E743&lt;1,1,0)</f>
        <v>0</v>
      </c>
      <c r="V743">
        <f>IF(U743=1,"",E743)</f>
        <v>42.7</v>
      </c>
      <c r="W743">
        <f t="shared" si="133"/>
        <v>11.861111111111112</v>
      </c>
      <c r="Y743" s="17">
        <f t="shared" si="135"/>
        <v>179.30555555555557</v>
      </c>
      <c r="Z743" s="17">
        <f t="shared" si="136"/>
        <v>179.30555555555557</v>
      </c>
      <c r="AA743" s="29">
        <f t="shared" si="137"/>
        <v>164.64123000000001</v>
      </c>
      <c r="AB743" s="30">
        <f>SUM(0.5*$Y$4*$AA$4*$AB$4*F744^2)</f>
        <v>63.287740694444437</v>
      </c>
      <c r="AC743" s="17">
        <f t="shared" si="138"/>
        <v>407.23452625000004</v>
      </c>
      <c r="AD743" s="17">
        <f>SUM(AC743*F744/1000)</f>
        <v>4.8755022448263894</v>
      </c>
      <c r="AE743" s="28" cm="1">
        <f t="array" ref="AE743">SUM(Z743:AB743*F744/1000)</f>
        <v>4.8755022448263885</v>
      </c>
      <c r="AF743" s="28">
        <f t="shared" si="139"/>
        <v>179.30555555555557</v>
      </c>
      <c r="AG743" s="17">
        <f t="shared" si="140"/>
        <v>407.23452625000004</v>
      </c>
    </row>
    <row r="744" spans="2:33" x14ac:dyDescent="0.25">
      <c r="B744" s="4" t="s">
        <v>7</v>
      </c>
      <c r="C744" s="4">
        <v>736</v>
      </c>
      <c r="D744" s="4">
        <v>147</v>
      </c>
      <c r="E744" s="11">
        <v>43.1</v>
      </c>
      <c r="F744" s="24">
        <f t="shared" si="132"/>
        <v>11.972222222222221</v>
      </c>
      <c r="G744" s="24">
        <f t="shared" si="141"/>
        <v>4368.277777777781</v>
      </c>
      <c r="H744" s="17">
        <f t="shared" si="142"/>
        <v>0.1388888888888889</v>
      </c>
      <c r="I744" s="17">
        <f t="shared" si="134"/>
        <v>0.1388888888888889</v>
      </c>
      <c r="J744" s="17">
        <f t="shared" si="143"/>
        <v>0.5</v>
      </c>
      <c r="U744">
        <f>IF(E744&lt;1,1,0)</f>
        <v>0</v>
      </c>
      <c r="V744">
        <f>IF(U744=1,"",E744)</f>
        <v>43.1</v>
      </c>
      <c r="W744">
        <f t="shared" si="133"/>
        <v>11.972222222222223</v>
      </c>
      <c r="Y744" s="17">
        <f t="shared" si="135"/>
        <v>161.37499999999974</v>
      </c>
      <c r="Z744" s="17">
        <f t="shared" si="136"/>
        <v>161.37499999999974</v>
      </c>
      <c r="AA744" s="29">
        <f t="shared" si="137"/>
        <v>164.64123000000001</v>
      </c>
      <c r="AB744" s="30">
        <f>SUM(0.5*$Y$4*$AA$4*$AB$4*F745^2)</f>
        <v>65.062077361111108</v>
      </c>
      <c r="AC744" s="17">
        <f t="shared" si="138"/>
        <v>391.07830736111083</v>
      </c>
      <c r="AD744" s="17">
        <f>SUM(AC744*F745/1000)</f>
        <v>4.7472561199112624</v>
      </c>
      <c r="AE744" s="28" cm="1">
        <f t="array" ref="AE744">SUM(Z744:AB744*F745/1000)</f>
        <v>4.7472561199112624</v>
      </c>
      <c r="AF744" s="28">
        <f t="shared" si="139"/>
        <v>161.37499999999974</v>
      </c>
      <c r="AG744" s="17">
        <f t="shared" si="140"/>
        <v>391.07830736111083</v>
      </c>
    </row>
    <row r="745" spans="2:33" x14ac:dyDescent="0.25">
      <c r="B745" s="4" t="s">
        <v>7</v>
      </c>
      <c r="C745" s="4">
        <v>737</v>
      </c>
      <c r="D745" s="4">
        <v>148</v>
      </c>
      <c r="E745" s="11">
        <v>43.7</v>
      </c>
      <c r="F745" s="24">
        <f t="shared" si="132"/>
        <v>12.138888888888889</v>
      </c>
      <c r="G745" s="24">
        <f t="shared" si="141"/>
        <v>4380.4166666666697</v>
      </c>
      <c r="H745" s="17">
        <f t="shared" si="142"/>
        <v>0.12499999999999981</v>
      </c>
      <c r="I745" s="17">
        <f t="shared" si="134"/>
        <v>0.12499999999999981</v>
      </c>
      <c r="J745" s="17">
        <f t="shared" si="143"/>
        <v>0.44999999999999929</v>
      </c>
      <c r="U745">
        <f>IF(E745&lt;1,1,0)</f>
        <v>0</v>
      </c>
      <c r="V745">
        <f>IF(U745=1,"",E745)</f>
        <v>43.7</v>
      </c>
      <c r="W745">
        <f t="shared" si="133"/>
        <v>12.138888888888889</v>
      </c>
      <c r="Y745" s="17">
        <f t="shared" si="135"/>
        <v>71.722222222221973</v>
      </c>
      <c r="Z745" s="17">
        <f t="shared" si="136"/>
        <v>71.722222222221973</v>
      </c>
      <c r="AA745" s="29">
        <f t="shared" si="137"/>
        <v>164.64123000000001</v>
      </c>
      <c r="AB745" s="30">
        <f>SUM(0.5*$Y$4*$AA$4*$AB$4*F746^2)</f>
        <v>65.958444444444439</v>
      </c>
      <c r="AC745" s="17">
        <f t="shared" si="138"/>
        <v>302.32189666666642</v>
      </c>
      <c r="AD745" s="17">
        <f>SUM(AC745*F746/1000)</f>
        <v>3.6950454037037002</v>
      </c>
      <c r="AE745" s="28" cm="1">
        <f t="array" ref="AE745">SUM(Z745:AB745*F746/1000)</f>
        <v>3.6950454037037002</v>
      </c>
      <c r="AF745" s="28">
        <f t="shared" si="139"/>
        <v>71.722222222221973</v>
      </c>
      <c r="AG745" s="17">
        <f t="shared" si="140"/>
        <v>302.32189666666642</v>
      </c>
    </row>
    <row r="746" spans="2:33" x14ac:dyDescent="0.25">
      <c r="B746" s="4" t="s">
        <v>7</v>
      </c>
      <c r="C746" s="4">
        <v>738</v>
      </c>
      <c r="D746" s="4">
        <v>149</v>
      </c>
      <c r="E746" s="11">
        <v>44</v>
      </c>
      <c r="F746" s="24">
        <f t="shared" si="132"/>
        <v>12.222222222222221</v>
      </c>
      <c r="G746" s="24">
        <f t="shared" si="141"/>
        <v>4392.6388888888923</v>
      </c>
      <c r="H746" s="17">
        <f t="shared" si="142"/>
        <v>5.5555555555555358E-2</v>
      </c>
      <c r="I746" s="17">
        <f t="shared" si="134"/>
        <v>5.5555555555555358E-2</v>
      </c>
      <c r="J746" s="17">
        <f t="shared" si="143"/>
        <v>0.19999999999999929</v>
      </c>
      <c r="U746">
        <f>IF(E746&lt;1,1,0)</f>
        <v>0</v>
      </c>
      <c r="V746">
        <f>IF(U746=1,"",E746)</f>
        <v>44</v>
      </c>
      <c r="W746">
        <f t="shared" si="133"/>
        <v>12.222222222222221</v>
      </c>
      <c r="Y746" s="17">
        <f t="shared" si="135"/>
        <v>233.09722222222172</v>
      </c>
      <c r="Z746" s="17">
        <f t="shared" si="136"/>
        <v>233.09722222222172</v>
      </c>
      <c r="AA746" s="29">
        <f t="shared" si="137"/>
        <v>164.64123000000001</v>
      </c>
      <c r="AB746" s="30">
        <f>SUM(0.5*$Y$4*$AA$4*$AB$4*F747^2)</f>
        <v>66.258596249999997</v>
      </c>
      <c r="AC746" s="17">
        <f t="shared" si="138"/>
        <v>463.99704847222171</v>
      </c>
      <c r="AD746" s="17">
        <f>SUM(AC746*F747/1000)</f>
        <v>5.6839638437847162</v>
      </c>
      <c r="AE746" s="28" cm="1">
        <f t="array" ref="AE746">SUM(Z746:AB746*F747/1000)</f>
        <v>5.6839638437847171</v>
      </c>
      <c r="AF746" s="28">
        <f t="shared" si="139"/>
        <v>233.09722222222172</v>
      </c>
      <c r="AG746" s="17">
        <f t="shared" si="140"/>
        <v>463.99704847222171</v>
      </c>
    </row>
    <row r="747" spans="2:33" x14ac:dyDescent="0.25">
      <c r="B747" s="4" t="s">
        <v>7</v>
      </c>
      <c r="C747" s="4">
        <v>739</v>
      </c>
      <c r="D747" s="4">
        <v>150</v>
      </c>
      <c r="E747" s="11">
        <v>44.1</v>
      </c>
      <c r="F747" s="24">
        <f t="shared" si="132"/>
        <v>12.25</v>
      </c>
      <c r="G747" s="24">
        <f t="shared" si="141"/>
        <v>4404.8888888888923</v>
      </c>
      <c r="H747" s="17">
        <f t="shared" si="142"/>
        <v>0.18055555555555516</v>
      </c>
      <c r="I747" s="17">
        <f t="shared" si="134"/>
        <v>0.18055555555555516</v>
      </c>
      <c r="J747" s="17">
        <f t="shared" si="143"/>
        <v>0.64999999999999858</v>
      </c>
      <c r="U747">
        <f>IF(E747&lt;1,1,0)</f>
        <v>0</v>
      </c>
      <c r="V747">
        <f>IF(U747=1,"",E747)</f>
        <v>44.1</v>
      </c>
      <c r="W747">
        <f t="shared" si="133"/>
        <v>12.25</v>
      </c>
      <c r="Y747" s="17">
        <f t="shared" si="135"/>
        <v>412.40277777777726</v>
      </c>
      <c r="Z747" s="17">
        <f t="shared" si="136"/>
        <v>412.40277777777726</v>
      </c>
      <c r="AA747" s="29">
        <f t="shared" si="137"/>
        <v>164.64123000000001</v>
      </c>
      <c r="AB747" s="30">
        <f>SUM(0.5*$Y$4*$AA$4*$AB$4*F748^2)</f>
        <v>69.913566250000002</v>
      </c>
      <c r="AC747" s="17">
        <f t="shared" si="138"/>
        <v>646.95757402777735</v>
      </c>
      <c r="AD747" s="17">
        <f>SUM(AC747*F748/1000)</f>
        <v>8.1408828065161991</v>
      </c>
      <c r="AE747" s="28" cm="1">
        <f t="array" ref="AE747">SUM(Z747:AB747*F748/1000)</f>
        <v>8.1408828065161973</v>
      </c>
      <c r="AF747" s="28">
        <f t="shared" si="139"/>
        <v>412.40277777777726</v>
      </c>
      <c r="AG747" s="17">
        <f t="shared" si="140"/>
        <v>646.95757402777735</v>
      </c>
    </row>
    <row r="748" spans="2:33" x14ac:dyDescent="0.25">
      <c r="B748" s="4" t="s">
        <v>7</v>
      </c>
      <c r="C748" s="4">
        <v>740</v>
      </c>
      <c r="D748" s="4">
        <v>151</v>
      </c>
      <c r="E748" s="11">
        <v>45.3</v>
      </c>
      <c r="F748" s="24">
        <f t="shared" si="132"/>
        <v>12.583333333333334</v>
      </c>
      <c r="G748" s="24">
        <f t="shared" si="141"/>
        <v>4417.4722222222254</v>
      </c>
      <c r="H748" s="17">
        <f t="shared" si="142"/>
        <v>0.31944444444444403</v>
      </c>
      <c r="I748" s="17">
        <f t="shared" si="134"/>
        <v>0.31944444444444403</v>
      </c>
      <c r="J748" s="17">
        <f t="shared" si="143"/>
        <v>1.1499999999999986</v>
      </c>
      <c r="U748">
        <f>IF(E748&lt;1,1,0)</f>
        <v>0</v>
      </c>
      <c r="V748">
        <f>IF(U748=1,"",E748)</f>
        <v>45.3</v>
      </c>
      <c r="W748">
        <f t="shared" si="133"/>
        <v>12.583333333333332</v>
      </c>
      <c r="Y748" s="17">
        <f t="shared" si="135"/>
        <v>340.68055555555657</v>
      </c>
      <c r="Z748" s="17">
        <f t="shared" si="136"/>
        <v>340.68055555555657</v>
      </c>
      <c r="AA748" s="29">
        <f t="shared" si="137"/>
        <v>164.64123000000001</v>
      </c>
      <c r="AB748" s="30">
        <f>SUM(0.5*$Y$4*$AA$4*$AB$4*F749^2)</f>
        <v>73.350151111111117</v>
      </c>
      <c r="AC748" s="17">
        <f t="shared" si="138"/>
        <v>578.67193666666765</v>
      </c>
      <c r="AD748" s="17">
        <f>SUM(AC748*F749/1000)</f>
        <v>7.4584382948148278</v>
      </c>
      <c r="AE748" s="28" cm="1">
        <f t="array" ref="AE748">SUM(Z748:AB748*F749/1000)</f>
        <v>7.4584382948148278</v>
      </c>
      <c r="AF748" s="28">
        <f t="shared" si="139"/>
        <v>340.68055555555657</v>
      </c>
      <c r="AG748" s="17">
        <f t="shared" si="140"/>
        <v>578.67193666666765</v>
      </c>
    </row>
    <row r="749" spans="2:33" x14ac:dyDescent="0.25">
      <c r="B749" s="4" t="s">
        <v>7</v>
      </c>
      <c r="C749" s="4">
        <v>741</v>
      </c>
      <c r="D749" s="4">
        <v>152</v>
      </c>
      <c r="E749" s="11">
        <v>46.4</v>
      </c>
      <c r="F749" s="24">
        <f t="shared" si="132"/>
        <v>12.888888888888889</v>
      </c>
      <c r="G749" s="24">
        <f t="shared" si="141"/>
        <v>4430.361111111114</v>
      </c>
      <c r="H749" s="17">
        <f t="shared" si="142"/>
        <v>0.26388888888888967</v>
      </c>
      <c r="I749" s="17">
        <f t="shared" si="134"/>
        <v>0.26388888888888967</v>
      </c>
      <c r="J749" s="17">
        <f t="shared" si="143"/>
        <v>0.95000000000000284</v>
      </c>
      <c r="U749">
        <f>IF(E749&lt;1,1,0)</f>
        <v>0</v>
      </c>
      <c r="V749">
        <f>IF(U749=1,"",E749)</f>
        <v>46.4</v>
      </c>
      <c r="W749">
        <f t="shared" si="133"/>
        <v>12.888888888888888</v>
      </c>
      <c r="Y749" s="17">
        <f t="shared" si="135"/>
        <v>161.37499999999974</v>
      </c>
      <c r="Z749" s="17">
        <f t="shared" si="136"/>
        <v>161.37499999999974</v>
      </c>
      <c r="AA749" s="29">
        <f t="shared" si="137"/>
        <v>164.64123000000001</v>
      </c>
      <c r="AB749" s="30">
        <f>SUM(0.5*$Y$4*$AA$4*$AB$4*F750^2)</f>
        <v>75.9012711111111</v>
      </c>
      <c r="AC749" s="17">
        <f t="shared" si="138"/>
        <v>401.91750111111082</v>
      </c>
      <c r="AD749" s="17">
        <f>SUM(AC749*F750/1000)</f>
        <v>5.2695850145678973</v>
      </c>
      <c r="AE749" s="28" cm="1">
        <f t="array" ref="AE749">SUM(Z749:AB749*F750/1000)</f>
        <v>5.2695850145678973</v>
      </c>
      <c r="AF749" s="28">
        <f t="shared" si="139"/>
        <v>161.37499999999974</v>
      </c>
      <c r="AG749" s="17">
        <f t="shared" si="140"/>
        <v>401.91750111111082</v>
      </c>
    </row>
    <row r="750" spans="2:33" x14ac:dyDescent="0.25">
      <c r="B750" s="4" t="s">
        <v>7</v>
      </c>
      <c r="C750" s="4">
        <v>742</v>
      </c>
      <c r="D750" s="4">
        <v>153</v>
      </c>
      <c r="E750" s="11">
        <v>47.2</v>
      </c>
      <c r="F750" s="24">
        <f t="shared" si="132"/>
        <v>13.111111111111111</v>
      </c>
      <c r="G750" s="24">
        <f t="shared" si="141"/>
        <v>4443.4722222222254</v>
      </c>
      <c r="H750" s="17">
        <f t="shared" si="142"/>
        <v>0.12499999999999981</v>
      </c>
      <c r="I750" s="17">
        <f t="shared" si="134"/>
        <v>0.12499999999999981</v>
      </c>
      <c r="J750" s="17">
        <f t="shared" si="143"/>
        <v>0.44999999999999929</v>
      </c>
      <c r="U750">
        <f>IF(E750&lt;1,1,0)</f>
        <v>0</v>
      </c>
      <c r="V750">
        <f>IF(U750=1,"",E750)</f>
        <v>47.2</v>
      </c>
      <c r="W750">
        <f t="shared" si="133"/>
        <v>13.111111111111111</v>
      </c>
      <c r="Y750" s="17">
        <f t="shared" si="135"/>
        <v>35.861111111110347</v>
      </c>
      <c r="Z750" s="17">
        <f t="shared" si="136"/>
        <v>35.861111111110347</v>
      </c>
      <c r="AA750" s="29">
        <f t="shared" si="137"/>
        <v>164.64123000000001</v>
      </c>
      <c r="AB750" s="30">
        <f>SUM(0.5*$Y$4*$AA$4*$AB$4*F751^2)</f>
        <v>76.223227361111114</v>
      </c>
      <c r="AC750" s="17">
        <f t="shared" si="138"/>
        <v>276.72556847222148</v>
      </c>
      <c r="AD750" s="17">
        <f>SUM(AC750*F751/1000)</f>
        <v>3.6358664968711323</v>
      </c>
      <c r="AE750" s="28" cm="1">
        <f t="array" ref="AE750">SUM(Z750:AB750*F751/1000)</f>
        <v>3.6358664968711318</v>
      </c>
      <c r="AF750" s="28">
        <f t="shared" si="139"/>
        <v>35.861111111110347</v>
      </c>
      <c r="AG750" s="17">
        <f t="shared" si="140"/>
        <v>276.72556847222148</v>
      </c>
    </row>
    <row r="751" spans="2:33" x14ac:dyDescent="0.25">
      <c r="B751" s="4" t="s">
        <v>7</v>
      </c>
      <c r="C751" s="4">
        <v>743</v>
      </c>
      <c r="D751" s="4">
        <v>154</v>
      </c>
      <c r="E751" s="11">
        <v>47.3</v>
      </c>
      <c r="F751" s="24">
        <f t="shared" si="132"/>
        <v>13.138888888888889</v>
      </c>
      <c r="G751" s="24">
        <f t="shared" si="141"/>
        <v>4456.611111111114</v>
      </c>
      <c r="H751" s="17">
        <f t="shared" si="142"/>
        <v>2.7777777777777186E-2</v>
      </c>
      <c r="I751" s="17">
        <f t="shared" si="134"/>
        <v>2.7777777777777186E-2</v>
      </c>
      <c r="J751" s="17">
        <f t="shared" si="143"/>
        <v>9.9999999999997868E-2</v>
      </c>
      <c r="U751">
        <f>IF(E751&lt;1,1,0)</f>
        <v>0</v>
      </c>
      <c r="V751">
        <f>IF(U751=1,"",E751)</f>
        <v>47.3</v>
      </c>
      <c r="W751">
        <f t="shared" si="133"/>
        <v>13.138888888888888</v>
      </c>
      <c r="Y751" s="17">
        <f t="shared" si="135"/>
        <v>17.930555555555809</v>
      </c>
      <c r="Z751" s="17">
        <f t="shared" si="136"/>
        <v>17.930555555555809</v>
      </c>
      <c r="AA751" s="29">
        <f t="shared" si="137"/>
        <v>164.64123000000001</v>
      </c>
      <c r="AB751" s="30">
        <f>SUM(0.5*$Y$4*$AA$4*$AB$4*F752^2)</f>
        <v>76.545864999999992</v>
      </c>
      <c r="AC751" s="17">
        <f t="shared" si="138"/>
        <v>259.11765055555577</v>
      </c>
      <c r="AD751" s="17">
        <f>SUM(AC751*F752/1000)</f>
        <v>3.4117157323148177</v>
      </c>
      <c r="AE751" s="28" cm="1">
        <f t="array" ref="AE751">SUM(Z751:AB751*F752/1000)</f>
        <v>3.4117157323148177</v>
      </c>
      <c r="AF751" s="28">
        <f t="shared" si="139"/>
        <v>17.930555555555809</v>
      </c>
      <c r="AG751" s="17">
        <f t="shared" si="140"/>
        <v>259.11765055555577</v>
      </c>
    </row>
    <row r="752" spans="2:33" x14ac:dyDescent="0.25">
      <c r="B752" s="4" t="s">
        <v>7</v>
      </c>
      <c r="C752" s="4">
        <v>744</v>
      </c>
      <c r="D752" s="4">
        <v>155</v>
      </c>
      <c r="E752" s="11">
        <v>47.4</v>
      </c>
      <c r="F752" s="24">
        <f t="shared" si="132"/>
        <v>13.166666666666666</v>
      </c>
      <c r="G752" s="24">
        <f t="shared" si="141"/>
        <v>4469.777777777781</v>
      </c>
      <c r="H752" s="17">
        <f t="shared" si="142"/>
        <v>1.3888888888889086E-2</v>
      </c>
      <c r="I752" s="17">
        <f t="shared" si="134"/>
        <v>1.3888888888889086E-2</v>
      </c>
      <c r="J752" s="17">
        <f t="shared" si="143"/>
        <v>5.0000000000000711E-2</v>
      </c>
      <c r="U752">
        <f>IF(E752&lt;1,1,0)</f>
        <v>0</v>
      </c>
      <c r="V752">
        <f>IF(U752=1,"",E752)</f>
        <v>47.4</v>
      </c>
      <c r="W752">
        <f t="shared" si="133"/>
        <v>13.166666666666666</v>
      </c>
      <c r="Y752" s="17">
        <f t="shared" si="135"/>
        <v>17.930555555555809</v>
      </c>
      <c r="Z752" s="17">
        <f t="shared" si="136"/>
        <v>17.930555555555809</v>
      </c>
      <c r="AA752" s="29">
        <f t="shared" si="137"/>
        <v>164.64123000000001</v>
      </c>
      <c r="AB752" s="30">
        <f>SUM(0.5*$Y$4*$AA$4*$AB$4*F753^2)</f>
        <v>76.545864999999992</v>
      </c>
      <c r="AC752" s="17">
        <f t="shared" si="138"/>
        <v>259.11765055555577</v>
      </c>
      <c r="AD752" s="17">
        <f>SUM(AC752*F753/1000)</f>
        <v>3.4117157323148177</v>
      </c>
      <c r="AE752" s="28" cm="1">
        <f t="array" ref="AE752">SUM(Z752:AB752*F753/1000)</f>
        <v>3.4117157323148177</v>
      </c>
      <c r="AF752" s="28">
        <f t="shared" si="139"/>
        <v>17.930555555555809</v>
      </c>
      <c r="AG752" s="17">
        <f t="shared" si="140"/>
        <v>259.11765055555577</v>
      </c>
    </row>
    <row r="753" spans="2:33" x14ac:dyDescent="0.25">
      <c r="B753" s="4" t="s">
        <v>7</v>
      </c>
      <c r="C753" s="4">
        <v>745</v>
      </c>
      <c r="D753" s="4">
        <v>156</v>
      </c>
      <c r="E753" s="11">
        <v>47.4</v>
      </c>
      <c r="F753" s="24">
        <f t="shared" si="132"/>
        <v>13.166666666666666</v>
      </c>
      <c r="G753" s="24">
        <f t="shared" si="141"/>
        <v>4482.944444444448</v>
      </c>
      <c r="H753" s="17">
        <f t="shared" si="142"/>
        <v>1.3888888888889086E-2</v>
      </c>
      <c r="I753" s="17">
        <f t="shared" si="134"/>
        <v>1.3888888888889086E-2</v>
      </c>
      <c r="J753" s="17">
        <f t="shared" si="143"/>
        <v>5.0000000000000711E-2</v>
      </c>
      <c r="U753">
        <f>IF(E753&lt;1,1,0)</f>
        <v>0</v>
      </c>
      <c r="V753">
        <f>IF(U753=1,"",E753)</f>
        <v>47.4</v>
      </c>
      <c r="W753">
        <f t="shared" si="133"/>
        <v>13.166666666666666</v>
      </c>
      <c r="Y753" s="17">
        <f t="shared" si="135"/>
        <v>89.652777777777786</v>
      </c>
      <c r="Z753" s="17">
        <f t="shared" si="136"/>
        <v>89.652777777777786</v>
      </c>
      <c r="AA753" s="29">
        <f t="shared" si="137"/>
        <v>164.64123000000001</v>
      </c>
      <c r="AB753" s="30">
        <f>SUM(0.5*$Y$4*$AA$4*$AB$4*F754^2)</f>
        <v>76.869184027777777</v>
      </c>
      <c r="AC753" s="17">
        <f t="shared" si="138"/>
        <v>331.16319180555558</v>
      </c>
      <c r="AD753" s="17">
        <f>SUM(AC753*F754/1000)</f>
        <v>4.3695143363233031</v>
      </c>
      <c r="AE753" s="28" cm="1">
        <f t="array" ref="AE753">SUM(Z753:AB753*F754/1000)</f>
        <v>4.3695143363233031</v>
      </c>
      <c r="AF753" s="28">
        <f t="shared" si="139"/>
        <v>89.652777777777786</v>
      </c>
      <c r="AG753" s="17">
        <f t="shared" si="140"/>
        <v>331.16319180555558</v>
      </c>
    </row>
    <row r="754" spans="2:33" x14ac:dyDescent="0.25">
      <c r="B754" s="4" t="s">
        <v>7</v>
      </c>
      <c r="C754" s="4">
        <v>746</v>
      </c>
      <c r="D754" s="4">
        <v>157</v>
      </c>
      <c r="E754" s="11">
        <v>47.5</v>
      </c>
      <c r="F754" s="24">
        <f t="shared" si="132"/>
        <v>13.194444444444445</v>
      </c>
      <c r="G754" s="24">
        <f t="shared" si="141"/>
        <v>4496.1388888888923</v>
      </c>
      <c r="H754" s="17">
        <f t="shared" si="142"/>
        <v>6.9444444444444448E-2</v>
      </c>
      <c r="I754" s="17">
        <f t="shared" si="134"/>
        <v>6.9444444444444448E-2</v>
      </c>
      <c r="J754" s="17">
        <f t="shared" si="143"/>
        <v>0.25</v>
      </c>
      <c r="U754">
        <f>IF(E754&lt;1,1,0)</f>
        <v>0</v>
      </c>
      <c r="V754">
        <f>IF(U754=1,"",E754)</f>
        <v>47.5</v>
      </c>
      <c r="W754">
        <f t="shared" si="133"/>
        <v>13.194444444444445</v>
      </c>
      <c r="Y754" s="17">
        <f t="shared" si="135"/>
        <v>197.23611111111137</v>
      </c>
      <c r="Z754" s="17">
        <f t="shared" si="136"/>
        <v>197.23611111111137</v>
      </c>
      <c r="AA754" s="29">
        <f t="shared" si="137"/>
        <v>164.64123000000001</v>
      </c>
      <c r="AB754" s="30">
        <f>SUM(0.5*$Y$4*$AA$4*$AB$4*F755^2)</f>
        <v>78.169274027777774</v>
      </c>
      <c r="AC754" s="17">
        <f t="shared" si="138"/>
        <v>440.04661513888914</v>
      </c>
      <c r="AD754" s="17">
        <f>SUM(AC754*F755/1000)</f>
        <v>5.8550646847646641</v>
      </c>
      <c r="AE754" s="28" cm="1">
        <f t="array" ref="AE754">SUM(Z754:AB754*F755/1000)</f>
        <v>5.8550646847646632</v>
      </c>
      <c r="AF754" s="28">
        <f t="shared" si="139"/>
        <v>197.23611111111137</v>
      </c>
      <c r="AG754" s="17">
        <f t="shared" si="140"/>
        <v>440.04661513888914</v>
      </c>
    </row>
    <row r="755" spans="2:33" x14ac:dyDescent="0.25">
      <c r="B755" s="4" t="s">
        <v>7</v>
      </c>
      <c r="C755" s="4">
        <v>747</v>
      </c>
      <c r="D755" s="4">
        <v>158</v>
      </c>
      <c r="E755" s="11">
        <v>47.9</v>
      </c>
      <c r="F755" s="24">
        <f t="shared" si="132"/>
        <v>13.305555555555555</v>
      </c>
      <c r="G755" s="24">
        <f t="shared" si="141"/>
        <v>4509.444444444448</v>
      </c>
      <c r="H755" s="17">
        <f t="shared" si="142"/>
        <v>0.15277777777777798</v>
      </c>
      <c r="I755" s="17">
        <f t="shared" si="134"/>
        <v>0.15277777777777798</v>
      </c>
      <c r="J755" s="17">
        <f t="shared" si="143"/>
        <v>0.55000000000000071</v>
      </c>
      <c r="U755">
        <f>IF(E755&lt;1,1,0)</f>
        <v>0</v>
      </c>
      <c r="V755">
        <f>IF(U755=1,"",E755)</f>
        <v>47.9</v>
      </c>
      <c r="W755">
        <f t="shared" si="133"/>
        <v>13.305555555555555</v>
      </c>
      <c r="Y755" s="17">
        <f t="shared" si="135"/>
        <v>268.95833333333331</v>
      </c>
      <c r="Z755" s="17">
        <f t="shared" si="136"/>
        <v>268.95833333333331</v>
      </c>
      <c r="AA755" s="29">
        <f t="shared" si="137"/>
        <v>164.64123000000001</v>
      </c>
      <c r="AB755" s="30">
        <f>SUM(0.5*$Y$4*$AA$4*$AB$4*F756^2)</f>
        <v>80.470664999999997</v>
      </c>
      <c r="AC755" s="17">
        <f t="shared" si="138"/>
        <v>514.07022833333326</v>
      </c>
      <c r="AD755" s="17">
        <f>SUM(AC755*F756/1000)</f>
        <v>6.9399480824999991</v>
      </c>
      <c r="AE755" s="28" cm="1">
        <f t="array" ref="AE755">SUM(Z755:AB755*F756/1000)</f>
        <v>6.9399480824999991</v>
      </c>
      <c r="AF755" s="28">
        <f t="shared" si="139"/>
        <v>268.95833333333331</v>
      </c>
      <c r="AG755" s="17">
        <f t="shared" si="140"/>
        <v>514.07022833333326</v>
      </c>
    </row>
    <row r="756" spans="2:33" x14ac:dyDescent="0.25">
      <c r="B756" s="4" t="s">
        <v>7</v>
      </c>
      <c r="C756" s="4">
        <v>748</v>
      </c>
      <c r="D756" s="4">
        <v>159</v>
      </c>
      <c r="E756" s="11">
        <v>48.6</v>
      </c>
      <c r="F756" s="24">
        <f t="shared" si="132"/>
        <v>13.5</v>
      </c>
      <c r="G756" s="24">
        <f t="shared" si="141"/>
        <v>4522.944444444448</v>
      </c>
      <c r="H756" s="17">
        <f t="shared" si="142"/>
        <v>0.20833333333333331</v>
      </c>
      <c r="I756" s="17">
        <f t="shared" si="134"/>
        <v>0.20833333333333331</v>
      </c>
      <c r="J756" s="17">
        <f t="shared" si="143"/>
        <v>0.75</v>
      </c>
      <c r="U756">
        <f>IF(E756&lt;1,1,0)</f>
        <v>0</v>
      </c>
      <c r="V756">
        <f>IF(U756=1,"",E756)</f>
        <v>48.6</v>
      </c>
      <c r="W756">
        <f t="shared" si="133"/>
        <v>13.5</v>
      </c>
      <c r="Y756" s="17">
        <f t="shared" si="135"/>
        <v>215.16666666666589</v>
      </c>
      <c r="Z756" s="17">
        <f t="shared" si="136"/>
        <v>215.16666666666589</v>
      </c>
      <c r="AA756" s="29">
        <f t="shared" si="137"/>
        <v>164.64123000000001</v>
      </c>
      <c r="AB756" s="30">
        <f>SUM(0.5*$Y$4*$AA$4*$AB$4*F757^2)</f>
        <v>83.14170944444443</v>
      </c>
      <c r="AC756" s="17">
        <f t="shared" si="138"/>
        <v>462.94960611111031</v>
      </c>
      <c r="AD756" s="17">
        <f>SUM(AC756*F757/1000)</f>
        <v>6.3526973727469018</v>
      </c>
      <c r="AE756" s="28" cm="1">
        <f t="array" ref="AE756">SUM(Z756:AB756*F757/1000)</f>
        <v>6.3526973727469018</v>
      </c>
      <c r="AF756" s="28">
        <f t="shared" si="139"/>
        <v>215.16666666666589</v>
      </c>
      <c r="AG756" s="17">
        <f t="shared" si="140"/>
        <v>462.94960611111031</v>
      </c>
    </row>
    <row r="757" spans="2:33" x14ac:dyDescent="0.25">
      <c r="B757" s="4" t="s">
        <v>7</v>
      </c>
      <c r="C757" s="4">
        <v>749</v>
      </c>
      <c r="D757" s="4">
        <v>160</v>
      </c>
      <c r="E757" s="11">
        <v>49.4</v>
      </c>
      <c r="F757" s="24">
        <f t="shared" si="132"/>
        <v>13.722222222222221</v>
      </c>
      <c r="G757" s="24">
        <f t="shared" si="141"/>
        <v>4536.6666666666706</v>
      </c>
      <c r="H757" s="17">
        <f t="shared" si="142"/>
        <v>0.16666666666666607</v>
      </c>
      <c r="I757" s="17">
        <f t="shared" si="134"/>
        <v>0.16666666666666607</v>
      </c>
      <c r="J757" s="17">
        <f t="shared" si="143"/>
        <v>0.59999999999999787</v>
      </c>
      <c r="U757">
        <f>IF(E757&lt;1,1,0)</f>
        <v>0</v>
      </c>
      <c r="V757">
        <f>IF(U757=1,"",E757)</f>
        <v>49.4</v>
      </c>
      <c r="W757">
        <f t="shared" si="133"/>
        <v>13.722222222222221</v>
      </c>
      <c r="Y757" s="17">
        <f t="shared" si="135"/>
        <v>71.722222222221973</v>
      </c>
      <c r="Z757" s="17">
        <f t="shared" si="136"/>
        <v>71.722222222221973</v>
      </c>
      <c r="AA757" s="29">
        <f t="shared" si="137"/>
        <v>164.64123000000001</v>
      </c>
      <c r="AB757" s="30">
        <f>SUM(0.5*$Y$4*$AA$4*$AB$4*F758^2)</f>
        <v>84.493584999999996</v>
      </c>
      <c r="AC757" s="17">
        <f t="shared" si="138"/>
        <v>320.85703722222195</v>
      </c>
      <c r="AD757" s="17">
        <f>SUM(AC757*F758/1000)</f>
        <v>4.4385223482407374</v>
      </c>
      <c r="AE757" s="28" cm="1">
        <f t="array" ref="AE757">SUM(Z757:AB757*F758/1000)</f>
        <v>4.4385223482407383</v>
      </c>
      <c r="AF757" s="28">
        <f t="shared" si="139"/>
        <v>71.722222222221973</v>
      </c>
      <c r="AG757" s="17">
        <f t="shared" si="140"/>
        <v>320.85703722222195</v>
      </c>
    </row>
    <row r="758" spans="2:33" x14ac:dyDescent="0.25">
      <c r="B758" s="4" t="s">
        <v>7</v>
      </c>
      <c r="C758" s="4">
        <v>750</v>
      </c>
      <c r="D758" s="4">
        <v>161</v>
      </c>
      <c r="E758" s="11">
        <v>49.8</v>
      </c>
      <c r="F758" s="24">
        <f t="shared" si="132"/>
        <v>13.833333333333334</v>
      </c>
      <c r="G758" s="24">
        <f t="shared" si="141"/>
        <v>4550.5000000000036</v>
      </c>
      <c r="H758" s="17">
        <f t="shared" si="142"/>
        <v>5.5555555555555358E-2</v>
      </c>
      <c r="I758" s="17">
        <f t="shared" si="134"/>
        <v>5.5555555555555358E-2</v>
      </c>
      <c r="J758" s="17">
        <f t="shared" si="143"/>
        <v>0.19999999999999929</v>
      </c>
      <c r="U758">
        <f>IF(E758&lt;1,1,0)</f>
        <v>0</v>
      </c>
      <c r="V758">
        <f>IF(U758=1,"",E758)</f>
        <v>49.8</v>
      </c>
      <c r="W758">
        <f t="shared" si="133"/>
        <v>13.833333333333332</v>
      </c>
      <c r="Y758" s="17">
        <f t="shared" si="135"/>
        <v>-17.930555555554534</v>
      </c>
      <c r="Z758" s="17">
        <f t="shared" si="136"/>
        <v>17.930555555554534</v>
      </c>
      <c r="AA758" s="29">
        <f t="shared" si="137"/>
        <v>164.64123000000001</v>
      </c>
      <c r="AB758" s="30">
        <f>SUM(0.5*$Y$4*$AA$4*$AB$4*F759^2)</f>
        <v>84.493584999999996</v>
      </c>
      <c r="AC758" s="17">
        <f t="shared" si="138"/>
        <v>231.20425944444548</v>
      </c>
      <c r="AD758" s="17">
        <f>SUM(AC758*F759/1000)</f>
        <v>3.1983255889814961</v>
      </c>
      <c r="AE758" s="28" cm="1">
        <f t="array" ref="AE758">SUM(Z758:AB758*F759/1000)</f>
        <v>3.6944042926851717</v>
      </c>
      <c r="AF758" s="28">
        <f t="shared" si="139"/>
        <v>-17.930555555554534</v>
      </c>
      <c r="AG758" s="17">
        <f t="shared" si="140"/>
        <v>231.20425944444548</v>
      </c>
    </row>
    <row r="759" spans="2:33" x14ac:dyDescent="0.25">
      <c r="B759" s="4" t="s">
        <v>7</v>
      </c>
      <c r="C759" s="4">
        <v>751</v>
      </c>
      <c r="D759" s="4">
        <v>162</v>
      </c>
      <c r="E759" s="11">
        <v>49.8</v>
      </c>
      <c r="F759" s="24">
        <f t="shared" si="132"/>
        <v>13.833333333333334</v>
      </c>
      <c r="G759" s="24">
        <f t="shared" si="141"/>
        <v>4564.3333333333367</v>
      </c>
      <c r="H759" s="17">
        <f t="shared" si="142"/>
        <v>-1.3888888888888099E-2</v>
      </c>
      <c r="I759" s="17">
        <f t="shared" si="134"/>
        <v>1.3888888888888099E-2</v>
      </c>
      <c r="J759" s="17">
        <f t="shared" si="143"/>
        <v>-4.9999999999997158E-2</v>
      </c>
      <c r="U759">
        <f>IF(E759&lt;1,1,0)</f>
        <v>0</v>
      </c>
      <c r="V759">
        <f>IF(U759=1,"",E759)</f>
        <v>49.8</v>
      </c>
      <c r="W759">
        <f t="shared" si="133"/>
        <v>13.833333333333332</v>
      </c>
      <c r="Y759" s="17">
        <f t="shared" si="135"/>
        <v>-89.652777777777786</v>
      </c>
      <c r="Z759" s="17">
        <f t="shared" si="136"/>
        <v>89.652777777777786</v>
      </c>
      <c r="AA759" s="29">
        <f t="shared" si="137"/>
        <v>164.64123000000001</v>
      </c>
      <c r="AB759" s="30">
        <f>SUM(0.5*$Y$4*$AA$4*$AB$4*F760^2)</f>
        <v>84.154594027777776</v>
      </c>
      <c r="AC759" s="17">
        <f t="shared" si="138"/>
        <v>159.14304625</v>
      </c>
      <c r="AD759" s="17">
        <f>SUM(AC759*F760/1000)</f>
        <v>2.1970581662847222</v>
      </c>
      <c r="AE759" s="28" cm="1">
        <f t="array" ref="AE759">SUM(Z759:AB759*F760/1000)</f>
        <v>4.6724709749266973</v>
      </c>
      <c r="AF759" s="28">
        <f t="shared" si="139"/>
        <v>-89.652777777777786</v>
      </c>
      <c r="AG759" s="17">
        <f t="shared" si="140"/>
        <v>159.14304625</v>
      </c>
    </row>
    <row r="760" spans="2:33" x14ac:dyDescent="0.25">
      <c r="B760" s="4" t="s">
        <v>7</v>
      </c>
      <c r="C760" s="4">
        <v>752</v>
      </c>
      <c r="D760" s="4">
        <v>163</v>
      </c>
      <c r="E760" s="11">
        <v>49.7</v>
      </c>
      <c r="F760" s="24">
        <f t="shared" si="132"/>
        <v>13.805555555555555</v>
      </c>
      <c r="G760" s="24">
        <f t="shared" si="141"/>
        <v>4578.1388888888923</v>
      </c>
      <c r="H760" s="17">
        <f t="shared" si="142"/>
        <v>-6.9444444444444448E-2</v>
      </c>
      <c r="I760" s="17">
        <f t="shared" si="134"/>
        <v>6.9444444444444448E-2</v>
      </c>
      <c r="J760" s="17">
        <f t="shared" si="143"/>
        <v>-0.25</v>
      </c>
      <c r="U760">
        <f>IF(E760&lt;1,1,0)</f>
        <v>0</v>
      </c>
      <c r="V760">
        <f>IF(U760=1,"",E760)</f>
        <v>49.7</v>
      </c>
      <c r="W760">
        <f t="shared" si="133"/>
        <v>13.805555555555555</v>
      </c>
      <c r="Y760" s="17">
        <f t="shared" si="135"/>
        <v>-215.16666666666717</v>
      </c>
      <c r="Z760" s="17">
        <f t="shared" si="136"/>
        <v>215.16666666666717</v>
      </c>
      <c r="AA760" s="29">
        <f t="shared" si="137"/>
        <v>164.64123000000001</v>
      </c>
      <c r="AB760" s="30">
        <f>SUM(0.5*$Y$4*$AA$4*$AB$4*F761^2)</f>
        <v>82.805444027777781</v>
      </c>
      <c r="AC760" s="17">
        <f t="shared" si="138"/>
        <v>32.28000736111062</v>
      </c>
      <c r="AD760" s="17">
        <f>SUM(AC760*F761/1000)</f>
        <v>0.44205676747298711</v>
      </c>
      <c r="AE760" s="28" cm="1">
        <f t="array" ref="AE760">SUM(Z760:AB760*F761/1000)</f>
        <v>6.3352326933989271</v>
      </c>
      <c r="AF760" s="28">
        <f t="shared" si="139"/>
        <v>-215.16666666666717</v>
      </c>
      <c r="AG760" s="17">
        <f t="shared" si="140"/>
        <v>32.28000736111062</v>
      </c>
    </row>
    <row r="761" spans="2:33" x14ac:dyDescent="0.25">
      <c r="B761" s="4" t="s">
        <v>7</v>
      </c>
      <c r="C761" s="4">
        <v>753</v>
      </c>
      <c r="D761" s="4">
        <v>164</v>
      </c>
      <c r="E761" s="11">
        <v>49.3</v>
      </c>
      <c r="F761" s="24">
        <f t="shared" si="132"/>
        <v>13.694444444444445</v>
      </c>
      <c r="G761" s="24">
        <f t="shared" si="141"/>
        <v>4591.8333333333367</v>
      </c>
      <c r="H761" s="17">
        <f t="shared" si="142"/>
        <v>-0.16666666666666705</v>
      </c>
      <c r="I761" s="17">
        <f t="shared" si="134"/>
        <v>0.16666666666666705</v>
      </c>
      <c r="J761" s="17">
        <f t="shared" si="143"/>
        <v>-0.60000000000000142</v>
      </c>
      <c r="U761">
        <f>IF(E761&lt;1,1,0)</f>
        <v>0</v>
      </c>
      <c r="V761">
        <f>IF(U761=1,"",E761)</f>
        <v>49.3</v>
      </c>
      <c r="W761">
        <f t="shared" si="133"/>
        <v>13.694444444444443</v>
      </c>
      <c r="Y761" s="17">
        <f t="shared" si="135"/>
        <v>-304.81944444444366</v>
      </c>
      <c r="Z761" s="17">
        <f t="shared" si="136"/>
        <v>304.81944444444366</v>
      </c>
      <c r="AA761" s="29">
        <f t="shared" si="137"/>
        <v>164.64123000000001</v>
      </c>
      <c r="AB761" s="30">
        <f>SUM(0.5*$Y$4*$AA$4*$AB$4*F762^2)</f>
        <v>80.139850694444434</v>
      </c>
      <c r="AC761" s="17">
        <f t="shared" si="138"/>
        <v>-60.03836374999922</v>
      </c>
      <c r="AD761" s="17">
        <f>SUM(AC761*F762/1000)</f>
        <v>-0.80885017829860051</v>
      </c>
      <c r="AE761" s="28" cm="1">
        <f t="array" ref="AE761">SUM(Z761:AB761*F762/1000)</f>
        <v>7.404340408121131</v>
      </c>
      <c r="AF761" s="28">
        <f t="shared" si="139"/>
        <v>-304.81944444444366</v>
      </c>
      <c r="AG761" s="17">
        <f t="shared" si="140"/>
        <v>-60.03836374999922</v>
      </c>
    </row>
    <row r="762" spans="2:33" x14ac:dyDescent="0.25">
      <c r="B762" s="4" t="s">
        <v>7</v>
      </c>
      <c r="C762" s="4">
        <v>754</v>
      </c>
      <c r="D762" s="4">
        <v>165</v>
      </c>
      <c r="E762" s="11">
        <v>48.5</v>
      </c>
      <c r="F762" s="24">
        <f t="shared" si="132"/>
        <v>13.472222222222221</v>
      </c>
      <c r="G762" s="24">
        <f t="shared" si="141"/>
        <v>4605.3055555555593</v>
      </c>
      <c r="H762" s="17">
        <f t="shared" si="142"/>
        <v>-0.23611111111111052</v>
      </c>
      <c r="I762" s="17">
        <f t="shared" si="134"/>
        <v>0.23611111111111052</v>
      </c>
      <c r="J762" s="17">
        <f t="shared" si="143"/>
        <v>-0.84999999999999787</v>
      </c>
      <c r="U762">
        <f>IF(E762&lt;1,1,0)</f>
        <v>0</v>
      </c>
      <c r="V762">
        <f>IF(U762=1,"",E762)</f>
        <v>48.5</v>
      </c>
      <c r="W762">
        <f t="shared" si="133"/>
        <v>13.472222222222221</v>
      </c>
      <c r="Y762" s="17">
        <f t="shared" si="135"/>
        <v>-394.47222222222274</v>
      </c>
      <c r="Z762" s="17">
        <f t="shared" si="136"/>
        <v>394.47222222222274</v>
      </c>
      <c r="AA762" s="29">
        <f t="shared" si="137"/>
        <v>164.64123000000001</v>
      </c>
      <c r="AB762" s="30">
        <f>SUM(0.5*$Y$4*$AA$4*$AB$4*F763^2)</f>
        <v>77.193184444444427</v>
      </c>
      <c r="AC762" s="17">
        <f t="shared" si="138"/>
        <v>-152.63780777777831</v>
      </c>
      <c r="AD762" s="17">
        <f>SUM(AC762*F763/1000)</f>
        <v>-2.0182110139506242</v>
      </c>
      <c r="AE762" s="28" cm="1">
        <f t="array" ref="AE762">SUM(Z762:AB762*F763/1000)</f>
        <v>8.4133877514814888</v>
      </c>
      <c r="AF762" s="28">
        <f t="shared" si="139"/>
        <v>-394.47222222222274</v>
      </c>
      <c r="AG762" s="17">
        <f t="shared" si="140"/>
        <v>-152.63780777777831</v>
      </c>
    </row>
    <row r="763" spans="2:33" x14ac:dyDescent="0.25">
      <c r="B763" s="4" t="s">
        <v>7</v>
      </c>
      <c r="C763" s="4">
        <v>755</v>
      </c>
      <c r="D763" s="4">
        <v>166</v>
      </c>
      <c r="E763" s="11">
        <v>47.6</v>
      </c>
      <c r="F763" s="24">
        <f t="shared" si="132"/>
        <v>13.222222222222221</v>
      </c>
      <c r="G763" s="24">
        <f t="shared" si="141"/>
        <v>4618.5277777777819</v>
      </c>
      <c r="H763" s="17">
        <f t="shared" si="142"/>
        <v>-0.30555555555555597</v>
      </c>
      <c r="I763" s="17">
        <f t="shared" si="134"/>
        <v>0.30555555555555597</v>
      </c>
      <c r="J763" s="17">
        <f t="shared" si="143"/>
        <v>-1.1000000000000014</v>
      </c>
      <c r="U763">
        <f>IF(E763&lt;1,1,0)</f>
        <v>0</v>
      </c>
      <c r="V763">
        <f>IF(U763=1,"",E763)</f>
        <v>47.6</v>
      </c>
      <c r="W763">
        <f t="shared" si="133"/>
        <v>13.222222222222221</v>
      </c>
      <c r="Y763" s="17">
        <f t="shared" si="135"/>
        <v>-699.29166666666629</v>
      </c>
      <c r="Z763" s="17">
        <f t="shared" si="136"/>
        <v>699.29166666666629</v>
      </c>
      <c r="AA763" s="29">
        <f t="shared" si="137"/>
        <v>164.64123000000001</v>
      </c>
      <c r="AB763" s="30">
        <f>SUM(0.5*$Y$4*$AA$4*$AB$4*F764^2)</f>
        <v>73.03432736111111</v>
      </c>
      <c r="AC763" s="17">
        <f t="shared" si="138"/>
        <v>-461.61610930555526</v>
      </c>
      <c r="AD763" s="17">
        <f>SUM(AC763*F764/1000)</f>
        <v>-5.9368960724575572</v>
      </c>
      <c r="AE763" s="28" cm="1">
        <f t="array" ref="AE763">SUM(Z763:AB763*F764/1000)</f>
        <v>12.050439575690582</v>
      </c>
      <c r="AF763" s="28">
        <f t="shared" si="139"/>
        <v>-699.29166666666629</v>
      </c>
      <c r="AG763" s="17">
        <f t="shared" si="140"/>
        <v>-461.61610930555526</v>
      </c>
    </row>
    <row r="764" spans="2:33" x14ac:dyDescent="0.25">
      <c r="B764" s="4" t="s">
        <v>7</v>
      </c>
      <c r="C764" s="4">
        <v>756</v>
      </c>
      <c r="D764" s="4">
        <v>167</v>
      </c>
      <c r="E764" s="11">
        <v>46.3</v>
      </c>
      <c r="F764" s="24">
        <f t="shared" si="132"/>
        <v>12.861111111111111</v>
      </c>
      <c r="G764" s="24">
        <f t="shared" si="141"/>
        <v>4631.3888888888932</v>
      </c>
      <c r="H764" s="17">
        <f t="shared" si="142"/>
        <v>-0.54166666666666641</v>
      </c>
      <c r="I764" s="17">
        <f t="shared" si="134"/>
        <v>0.54166666666666641</v>
      </c>
      <c r="J764" s="17">
        <f t="shared" si="143"/>
        <v>-1.9499999999999993</v>
      </c>
      <c r="U764">
        <f>IF(E764&lt;1,1,0)</f>
        <v>0</v>
      </c>
      <c r="V764">
        <f>IF(U764=1,"",E764)</f>
        <v>46.3</v>
      </c>
      <c r="W764">
        <f t="shared" si="133"/>
        <v>12.861111111111111</v>
      </c>
      <c r="Y764" s="17">
        <f t="shared" si="135"/>
        <v>-1255.1388888888889</v>
      </c>
      <c r="Z764" s="17">
        <f t="shared" si="136"/>
        <v>1255.1388888888889</v>
      </c>
      <c r="AA764" s="29">
        <f t="shared" si="137"/>
        <v>164.64123000000001</v>
      </c>
      <c r="AB764" s="30">
        <f>SUM(0.5*$Y$4*$AA$4*$AB$4*F765^2)</f>
        <v>65.062077361111108</v>
      </c>
      <c r="AC764" s="17">
        <f t="shared" si="138"/>
        <v>-1025.4355815277779</v>
      </c>
      <c r="AD764" s="17">
        <f>SUM(AC764*F765/1000)</f>
        <v>-12.447648586878861</v>
      </c>
      <c r="AE764" s="28" cm="1">
        <f t="array" ref="AE764">SUM(Z764:AB764*F765/1000)</f>
        <v>18.024334437812499</v>
      </c>
      <c r="AF764" s="28">
        <f t="shared" si="139"/>
        <v>-1255.1388888888889</v>
      </c>
      <c r="AG764" s="17">
        <f t="shared" si="140"/>
        <v>-1025.4355815277779</v>
      </c>
    </row>
    <row r="765" spans="2:33" x14ac:dyDescent="0.25">
      <c r="B765" s="4" t="s">
        <v>7</v>
      </c>
      <c r="C765" s="4">
        <v>757</v>
      </c>
      <c r="D765" s="4">
        <v>168</v>
      </c>
      <c r="E765" s="11">
        <v>43.7</v>
      </c>
      <c r="F765" s="24">
        <f t="shared" si="132"/>
        <v>12.138888888888889</v>
      </c>
      <c r="G765" s="24">
        <f t="shared" si="141"/>
        <v>4643.5277777777819</v>
      </c>
      <c r="H765" s="17">
        <f t="shared" si="142"/>
        <v>-0.97222222222222221</v>
      </c>
      <c r="I765" s="17">
        <f t="shared" si="134"/>
        <v>0.97222222222222221</v>
      </c>
      <c r="J765" s="17">
        <f t="shared" si="143"/>
        <v>-3.5</v>
      </c>
      <c r="U765">
        <f>IF(E765&lt;1,1,0)</f>
        <v>0</v>
      </c>
      <c r="V765">
        <f>IF(U765=1,"",E765)</f>
        <v>43.7</v>
      </c>
      <c r="W765">
        <f t="shared" si="133"/>
        <v>12.138888888888889</v>
      </c>
      <c r="Y765" s="17">
        <f t="shared" si="135"/>
        <v>-1721.3333333333335</v>
      </c>
      <c r="Z765" s="17">
        <f t="shared" si="136"/>
        <v>1721.3333333333335</v>
      </c>
      <c r="AA765" s="29">
        <f t="shared" si="137"/>
        <v>164.64123000000001</v>
      </c>
      <c r="AB765" s="30">
        <f>SUM(0.5*$Y$4*$AA$4*$AB$4*F766^2)</f>
        <v>52.619916249999996</v>
      </c>
      <c r="AC765" s="17">
        <f t="shared" si="138"/>
        <v>-1504.0721870833336</v>
      </c>
      <c r="AD765" s="17">
        <f>SUM(AC765*F766/1000)</f>
        <v>-16.419454708993058</v>
      </c>
      <c r="AE765" s="28" cm="1">
        <f t="array" ref="AE765">SUM(Z765:AB765*F766/1000)</f>
        <v>21.16298973545139</v>
      </c>
      <c r="AF765" s="28">
        <f t="shared" si="139"/>
        <v>-1721.3333333333335</v>
      </c>
      <c r="AG765" s="17">
        <f t="shared" si="140"/>
        <v>-1504.0721870833336</v>
      </c>
    </row>
    <row r="766" spans="2:33" x14ac:dyDescent="0.25">
      <c r="B766" s="4" t="s">
        <v>7</v>
      </c>
      <c r="C766" s="4">
        <v>758</v>
      </c>
      <c r="D766" s="4">
        <v>169</v>
      </c>
      <c r="E766" s="11">
        <v>39.299999999999997</v>
      </c>
      <c r="F766" s="24">
        <f t="shared" si="132"/>
        <v>10.916666666666666</v>
      </c>
      <c r="G766" s="24">
        <f t="shared" si="141"/>
        <v>4654.4444444444489</v>
      </c>
      <c r="H766" s="17">
        <f t="shared" si="142"/>
        <v>-1.3333333333333335</v>
      </c>
      <c r="I766" s="17">
        <f t="shared" si="134"/>
        <v>1.3333333333333335</v>
      </c>
      <c r="J766" s="17">
        <f t="shared" si="143"/>
        <v>-4.8000000000000007</v>
      </c>
      <c r="U766">
        <f>IF(E766&lt;1,1,0)</f>
        <v>0</v>
      </c>
      <c r="V766">
        <f>IF(U766=1,"",E766)</f>
        <v>39.299999999999997</v>
      </c>
      <c r="W766">
        <f t="shared" si="133"/>
        <v>10.916666666666666</v>
      </c>
      <c r="Y766" s="17">
        <f t="shared" si="135"/>
        <v>-1846.8472222222217</v>
      </c>
      <c r="Z766" s="17">
        <f t="shared" si="136"/>
        <v>1846.8472222222217</v>
      </c>
      <c r="AA766" s="29">
        <f t="shared" si="137"/>
        <v>164.64123000000001</v>
      </c>
      <c r="AB766" s="30">
        <f>SUM(0.5*$Y$4*$AA$4*$AB$4*F767^2)</f>
        <v>39.616290694444437</v>
      </c>
      <c r="AC766" s="17">
        <f t="shared" si="138"/>
        <v>-1642.5897015277774</v>
      </c>
      <c r="AD766" s="17">
        <f>SUM(AC766*F767/1000)</f>
        <v>-15.55897467280478</v>
      </c>
      <c r="AE766" s="28" cm="1">
        <f t="array" ref="AE766">SUM(Z766:AB766*F767/1000)</f>
        <v>19.428519925960643</v>
      </c>
      <c r="AF766" s="28">
        <f t="shared" si="139"/>
        <v>-1846.8472222222217</v>
      </c>
      <c r="AG766" s="17">
        <f t="shared" si="140"/>
        <v>-1642.5897015277774</v>
      </c>
    </row>
    <row r="767" spans="2:33" x14ac:dyDescent="0.25">
      <c r="B767" s="4" t="s">
        <v>7</v>
      </c>
      <c r="C767" s="4">
        <v>759</v>
      </c>
      <c r="D767" s="4">
        <v>170</v>
      </c>
      <c r="E767" s="11">
        <v>34.1</v>
      </c>
      <c r="F767" s="24">
        <f t="shared" si="132"/>
        <v>9.4722222222222214</v>
      </c>
      <c r="G767" s="24">
        <f t="shared" si="141"/>
        <v>4663.9166666666715</v>
      </c>
      <c r="H767" s="17">
        <f t="shared" si="142"/>
        <v>-1.4305555555555551</v>
      </c>
      <c r="I767" s="17">
        <f t="shared" si="134"/>
        <v>1.4305555555555551</v>
      </c>
      <c r="J767" s="17">
        <f t="shared" si="143"/>
        <v>-5.1499999999999986</v>
      </c>
      <c r="U767">
        <f>IF(E767&lt;1,1,0)</f>
        <v>0</v>
      </c>
      <c r="V767">
        <f>IF(U767=1,"",E767)</f>
        <v>34.1</v>
      </c>
      <c r="W767">
        <f t="shared" si="133"/>
        <v>9.4722222222222232</v>
      </c>
      <c r="Y767" s="17">
        <f t="shared" si="135"/>
        <v>-1864.7777777777781</v>
      </c>
      <c r="Z767" s="17">
        <f t="shared" si="136"/>
        <v>1864.7777777777781</v>
      </c>
      <c r="AA767" s="29">
        <f t="shared" si="137"/>
        <v>164.64123000000001</v>
      </c>
      <c r="AB767" s="30">
        <f>SUM(0.5*$Y$4*$AA$4*$AB$4*F768^2)</f>
        <v>28.652402777777777</v>
      </c>
      <c r="AC767" s="17">
        <f t="shared" si="138"/>
        <v>-1671.4841450000004</v>
      </c>
      <c r="AD767" s="17">
        <f>SUM(AC767*F768/1000)</f>
        <v>-13.464733390277781</v>
      </c>
      <c r="AE767" s="28" cm="1">
        <f t="array" ref="AE767">SUM(Z767:AB767*F768/1000)</f>
        <v>16.578908585030867</v>
      </c>
      <c r="AF767" s="28">
        <f t="shared" si="139"/>
        <v>-1864.7777777777781</v>
      </c>
      <c r="AG767" s="17">
        <f t="shared" si="140"/>
        <v>-1671.4841450000004</v>
      </c>
    </row>
    <row r="768" spans="2:33" x14ac:dyDescent="0.25">
      <c r="B768" s="4" t="s">
        <v>7</v>
      </c>
      <c r="C768" s="4">
        <v>760</v>
      </c>
      <c r="D768" s="4">
        <v>171</v>
      </c>
      <c r="E768" s="11">
        <v>29</v>
      </c>
      <c r="F768" s="24">
        <f t="shared" si="132"/>
        <v>8.0555555555555554</v>
      </c>
      <c r="G768" s="24">
        <f t="shared" si="141"/>
        <v>4671.9722222222272</v>
      </c>
      <c r="H768" s="17">
        <f t="shared" si="142"/>
        <v>-1.4444444444444446</v>
      </c>
      <c r="I768" s="17">
        <f t="shared" si="134"/>
        <v>1.4444444444444446</v>
      </c>
      <c r="J768" s="17">
        <f t="shared" si="143"/>
        <v>-5.2000000000000011</v>
      </c>
      <c r="U768">
        <f>IF(E768&lt;1,1,0)</f>
        <v>0</v>
      </c>
      <c r="V768">
        <f>IF(U768=1,"",E768)</f>
        <v>29</v>
      </c>
      <c r="W768">
        <f t="shared" si="133"/>
        <v>8.0555555555555554</v>
      </c>
      <c r="Y768" s="17">
        <f t="shared" si="135"/>
        <v>-1900.6388888888889</v>
      </c>
      <c r="Z768" s="17">
        <f t="shared" si="136"/>
        <v>1900.6388888888889</v>
      </c>
      <c r="AA768" s="29">
        <f t="shared" si="137"/>
        <v>164.64123000000001</v>
      </c>
      <c r="AB768" s="30">
        <f>SUM(0.5*$Y$4*$AA$4*$AB$4*F769^2)</f>
        <v>19.136466249999998</v>
      </c>
      <c r="AC768" s="17">
        <f t="shared" si="138"/>
        <v>-1716.861192638889</v>
      </c>
      <c r="AD768" s="17">
        <f>SUM(AC768*F769/1000)</f>
        <v>-11.302669518206018</v>
      </c>
      <c r="AE768" s="28" cm="1">
        <f t="array" ref="AE768">SUM(Z768:AB768*F769/1000)</f>
        <v>13.722409185497687</v>
      </c>
      <c r="AF768" s="28">
        <f t="shared" si="139"/>
        <v>-1900.6388888888889</v>
      </c>
      <c r="AG768" s="17">
        <f t="shared" si="140"/>
        <v>-1716.861192638889</v>
      </c>
    </row>
    <row r="769" spans="2:33" x14ac:dyDescent="0.25">
      <c r="B769" s="4" t="s">
        <v>7</v>
      </c>
      <c r="C769" s="4">
        <v>761</v>
      </c>
      <c r="D769" s="4">
        <v>172</v>
      </c>
      <c r="E769" s="11">
        <v>23.7</v>
      </c>
      <c r="F769" s="24">
        <f t="shared" si="132"/>
        <v>6.583333333333333</v>
      </c>
      <c r="G769" s="24">
        <f t="shared" si="141"/>
        <v>4678.5555555555602</v>
      </c>
      <c r="H769" s="17">
        <f t="shared" si="142"/>
        <v>-1.4722222222222223</v>
      </c>
      <c r="I769" s="17">
        <f t="shared" si="134"/>
        <v>1.4722222222222223</v>
      </c>
      <c r="J769" s="17">
        <f t="shared" si="143"/>
        <v>-5.3000000000000007</v>
      </c>
      <c r="U769">
        <f>IF(E769&lt;1,1,0)</f>
        <v>0</v>
      </c>
      <c r="V769">
        <f>IF(U769=1,"",E769)</f>
        <v>23.7</v>
      </c>
      <c r="W769">
        <f t="shared" si="133"/>
        <v>6.583333333333333</v>
      </c>
      <c r="Y769" s="17">
        <f t="shared" si="135"/>
        <v>-1685.4722222222219</v>
      </c>
      <c r="Z769" s="17">
        <f t="shared" si="136"/>
        <v>1685.4722222222219</v>
      </c>
      <c r="AA769" s="29">
        <f t="shared" si="137"/>
        <v>164.64123000000001</v>
      </c>
      <c r="AB769" s="30">
        <f>SUM(0.5*$Y$4*$AA$4*$AB$4*F770^2)</f>
        <v>11.534551111111108</v>
      </c>
      <c r="AC769" s="17">
        <f t="shared" si="138"/>
        <v>-1509.2964411111109</v>
      </c>
      <c r="AD769" s="17">
        <f>SUM(AC769*F770/1000)</f>
        <v>-7.7141818101234545</v>
      </c>
      <c r="AE769" s="28" cm="1">
        <f t="array" ref="AE769">SUM(Z769:AB769*F770/1000)</f>
        <v>9.5150897948148145</v>
      </c>
      <c r="AF769" s="28">
        <f t="shared" si="139"/>
        <v>-1685.4722222222219</v>
      </c>
      <c r="AG769" s="17">
        <f t="shared" si="140"/>
        <v>-1509.2964411111109</v>
      </c>
    </row>
    <row r="770" spans="2:33" x14ac:dyDescent="0.25">
      <c r="B770" s="4" t="s">
        <v>7</v>
      </c>
      <c r="C770" s="4">
        <v>762</v>
      </c>
      <c r="D770" s="4">
        <v>173</v>
      </c>
      <c r="E770" s="11">
        <v>18.399999999999999</v>
      </c>
      <c r="F770" s="24">
        <f t="shared" si="132"/>
        <v>5.1111111111111107</v>
      </c>
      <c r="G770" s="24">
        <f t="shared" si="141"/>
        <v>4683.6666666666715</v>
      </c>
      <c r="H770" s="17">
        <f t="shared" si="142"/>
        <v>-1.3055555555555554</v>
      </c>
      <c r="I770" s="17">
        <f t="shared" si="134"/>
        <v>1.3055555555555554</v>
      </c>
      <c r="J770" s="17">
        <f t="shared" si="143"/>
        <v>-4.6999999999999993</v>
      </c>
      <c r="U770">
        <f>IF(E770&lt;1,1,0)</f>
        <v>0</v>
      </c>
      <c r="V770">
        <f>IF(U770=1,"",E770)</f>
        <v>18.399999999999999</v>
      </c>
      <c r="W770">
        <f t="shared" si="133"/>
        <v>5.1111111111111107</v>
      </c>
      <c r="Y770" s="17">
        <f t="shared" si="135"/>
        <v>-1147.5555555555552</v>
      </c>
      <c r="Z770" s="17">
        <f t="shared" si="136"/>
        <v>1147.5555555555552</v>
      </c>
      <c r="AA770" s="29">
        <f t="shared" si="137"/>
        <v>164.64123000000001</v>
      </c>
      <c r="AB770" s="30">
        <f>SUM(0.5*$Y$4*$AA$4*$AB$4*F771^2)</f>
        <v>6.9668606944444447</v>
      </c>
      <c r="AC770" s="17">
        <f t="shared" si="138"/>
        <v>-975.9474648611108</v>
      </c>
      <c r="AD770" s="17">
        <f>SUM(AC770*F771/1000)</f>
        <v>-3.8766802076427456</v>
      </c>
      <c r="AE770" s="28" cm="1">
        <f t="array" ref="AE770">SUM(Z770:AB770*F771/1000)</f>
        <v>5.2400111503819433</v>
      </c>
      <c r="AF770" s="28">
        <f t="shared" si="139"/>
        <v>-1147.5555555555552</v>
      </c>
      <c r="AG770" s="17">
        <f t="shared" si="140"/>
        <v>-975.9474648611108</v>
      </c>
    </row>
    <row r="771" spans="2:33" x14ac:dyDescent="0.25">
      <c r="B771" s="4" t="s">
        <v>7</v>
      </c>
      <c r="C771" s="4">
        <v>763</v>
      </c>
      <c r="D771" s="4">
        <v>174</v>
      </c>
      <c r="E771" s="11">
        <v>14.3</v>
      </c>
      <c r="F771" s="24">
        <f t="shared" si="132"/>
        <v>3.9722222222222223</v>
      </c>
      <c r="G771" s="24">
        <f t="shared" si="141"/>
        <v>4687.6388888888941</v>
      </c>
      <c r="H771" s="17">
        <f t="shared" si="142"/>
        <v>-0.88888888888888862</v>
      </c>
      <c r="I771" s="17">
        <f t="shared" si="134"/>
        <v>0.88888888888888862</v>
      </c>
      <c r="J771" s="17">
        <f t="shared" si="143"/>
        <v>-3.1999999999999993</v>
      </c>
      <c r="U771">
        <f>IF(E771&lt;1,1,0)</f>
        <v>0</v>
      </c>
      <c r="V771">
        <f>IF(U771=1,"",E771)</f>
        <v>14.3</v>
      </c>
      <c r="W771">
        <f t="shared" si="133"/>
        <v>3.9722222222222223</v>
      </c>
      <c r="Y771" s="17">
        <f t="shared" si="135"/>
        <v>-268.95833333333331</v>
      </c>
      <c r="Z771" s="17">
        <f t="shared" si="136"/>
        <v>268.95833333333331</v>
      </c>
      <c r="AA771" s="29">
        <f t="shared" si="137"/>
        <v>164.64123000000001</v>
      </c>
      <c r="AB771" s="30">
        <f>SUM(0.5*$Y$4*$AA$4*$AB$4*F772^2)</f>
        <v>4.9060000000000006</v>
      </c>
      <c r="AC771" s="17">
        <f t="shared" si="138"/>
        <v>-99.411103333333301</v>
      </c>
      <c r="AD771" s="17">
        <f>SUM(AC771*F772/1000)</f>
        <v>-0.33137034444444435</v>
      </c>
      <c r="AE771" s="28" cm="1">
        <f t="array" ref="AE771">SUM(Z771:AB771*F772/1000)</f>
        <v>1.4616852111111112</v>
      </c>
      <c r="AF771" s="28">
        <f t="shared" si="139"/>
        <v>-268.95833333333331</v>
      </c>
      <c r="AG771" s="17">
        <f t="shared" si="140"/>
        <v>-99.411103333333301</v>
      </c>
    </row>
    <row r="772" spans="2:33" x14ac:dyDescent="0.25">
      <c r="B772" s="4" t="s">
        <v>7</v>
      </c>
      <c r="C772" s="4">
        <v>764</v>
      </c>
      <c r="D772" s="4">
        <v>175</v>
      </c>
      <c r="E772" s="11">
        <v>12</v>
      </c>
      <c r="F772" s="24">
        <f t="shared" si="132"/>
        <v>3.3333333333333335</v>
      </c>
      <c r="G772" s="24">
        <f t="shared" si="141"/>
        <v>4690.9722222222272</v>
      </c>
      <c r="H772" s="17">
        <f t="shared" si="142"/>
        <v>-0.20833333333333331</v>
      </c>
      <c r="I772" s="17">
        <f t="shared" si="134"/>
        <v>0.20833333333333331</v>
      </c>
      <c r="J772" s="17">
        <f t="shared" si="143"/>
        <v>-0.75</v>
      </c>
      <c r="U772">
        <f>IF(E772&lt;1,1,0)</f>
        <v>0</v>
      </c>
      <c r="V772">
        <f>IF(U772=1,"",E772)</f>
        <v>12</v>
      </c>
      <c r="W772">
        <f t="shared" si="133"/>
        <v>3.333333333333333</v>
      </c>
      <c r="Y772" s="17">
        <f t="shared" si="135"/>
        <v>717.22222222222229</v>
      </c>
      <c r="Z772" s="17">
        <f t="shared" si="136"/>
        <v>717.22222222222229</v>
      </c>
      <c r="AA772" s="29">
        <f t="shared" si="137"/>
        <v>164.64123000000001</v>
      </c>
      <c r="AB772" s="30">
        <f>SUM(0.5*$Y$4*$AA$4*$AB$4*F773^2)</f>
        <v>5.5819377777777772</v>
      </c>
      <c r="AC772" s="17">
        <f t="shared" si="138"/>
        <v>887.44539000000009</v>
      </c>
      <c r="AD772" s="17">
        <f>SUM(AC772*F773/1000)</f>
        <v>3.1553613866666668</v>
      </c>
      <c r="AE772" s="28" cm="1">
        <f t="array" ref="AE772">SUM(Z772:AB772*F773/1000)</f>
        <v>3.1553613866666668</v>
      </c>
      <c r="AF772" s="28">
        <f t="shared" si="139"/>
        <v>717.22222222222229</v>
      </c>
      <c r="AG772" s="17">
        <f t="shared" si="140"/>
        <v>887.44539000000009</v>
      </c>
    </row>
    <row r="773" spans="2:33" x14ac:dyDescent="0.25">
      <c r="B773" s="4" t="s">
        <v>7</v>
      </c>
      <c r="C773" s="4">
        <v>765</v>
      </c>
      <c r="D773" s="4">
        <v>176</v>
      </c>
      <c r="E773" s="11">
        <v>12.8</v>
      </c>
      <c r="F773" s="24">
        <f t="shared" si="132"/>
        <v>3.5555555555555554</v>
      </c>
      <c r="G773" s="24">
        <f t="shared" si="141"/>
        <v>4694.5277777777828</v>
      </c>
      <c r="H773" s="17">
        <f t="shared" si="142"/>
        <v>0.55555555555555558</v>
      </c>
      <c r="I773" s="17">
        <f t="shared" si="134"/>
        <v>0.55555555555555558</v>
      </c>
      <c r="J773" s="17">
        <f t="shared" si="143"/>
        <v>2</v>
      </c>
      <c r="U773">
        <f>IF(E773&lt;1,1,0)</f>
        <v>0</v>
      </c>
      <c r="V773">
        <f>IF(U773=1,"",E773)</f>
        <v>12.8</v>
      </c>
      <c r="W773">
        <f t="shared" si="133"/>
        <v>3.5555555555555558</v>
      </c>
      <c r="Y773" s="17">
        <f t="shared" si="135"/>
        <v>1129.6250000000002</v>
      </c>
      <c r="Z773" s="17">
        <f t="shared" si="136"/>
        <v>1129.6250000000002</v>
      </c>
      <c r="AA773" s="29">
        <f t="shared" si="137"/>
        <v>164.64123000000001</v>
      </c>
      <c r="AB773" s="30">
        <f>SUM(0.5*$Y$4*$AA$4*$AB$4*F774^2)</f>
        <v>8.7217777777777794</v>
      </c>
      <c r="AC773" s="17">
        <f t="shared" si="138"/>
        <v>1302.988007777778</v>
      </c>
      <c r="AD773" s="17">
        <f>SUM(AC773*F774/1000)</f>
        <v>5.79105781234568</v>
      </c>
      <c r="AE773" s="28" cm="1">
        <f t="array" ref="AE773">SUM(Z773:AB773*F774/1000)</f>
        <v>5.7910578123456808</v>
      </c>
      <c r="AF773" s="28">
        <f t="shared" si="139"/>
        <v>1129.6250000000002</v>
      </c>
      <c r="AG773" s="17">
        <f t="shared" si="140"/>
        <v>1302.988007777778</v>
      </c>
    </row>
    <row r="774" spans="2:33" x14ac:dyDescent="0.25">
      <c r="B774" s="4" t="s">
        <v>7</v>
      </c>
      <c r="C774" s="4">
        <v>766</v>
      </c>
      <c r="D774" s="4">
        <v>177</v>
      </c>
      <c r="E774" s="11">
        <v>16</v>
      </c>
      <c r="F774" s="24">
        <f t="shared" si="132"/>
        <v>4.4444444444444446</v>
      </c>
      <c r="G774" s="24">
        <f t="shared" si="141"/>
        <v>4698.9722222222272</v>
      </c>
      <c r="H774" s="17">
        <f t="shared" si="142"/>
        <v>0.87500000000000011</v>
      </c>
      <c r="I774" s="17">
        <f t="shared" si="134"/>
        <v>0.87500000000000011</v>
      </c>
      <c r="J774" s="17">
        <f t="shared" si="143"/>
        <v>3.1500000000000004</v>
      </c>
      <c r="U774">
        <f>IF(E774&lt;1,1,0)</f>
        <v>0</v>
      </c>
      <c r="V774">
        <f>IF(U774=1,"",E774)</f>
        <v>16</v>
      </c>
      <c r="W774">
        <f t="shared" si="133"/>
        <v>4.4444444444444446</v>
      </c>
      <c r="Y774" s="17">
        <f t="shared" si="135"/>
        <v>1147.5555555555552</v>
      </c>
      <c r="Z774" s="17">
        <f t="shared" si="136"/>
        <v>1147.5555555555552</v>
      </c>
      <c r="AA774" s="29">
        <f t="shared" si="137"/>
        <v>164.64123000000001</v>
      </c>
      <c r="AB774" s="30">
        <f>SUM(0.5*$Y$4*$AA$4*$AB$4*F775^2)</f>
        <v>12.428874027777777</v>
      </c>
      <c r="AC774" s="17">
        <f t="shared" si="138"/>
        <v>1324.6256595833329</v>
      </c>
      <c r="AD774" s="17">
        <f>SUM(AC774*F775/1000)</f>
        <v>7.0278750272337938</v>
      </c>
      <c r="AE774" s="28" cm="1">
        <f t="array" ref="AE774">SUM(Z774:AB774*F775/1000)</f>
        <v>7.0278750272337938</v>
      </c>
      <c r="AF774" s="28">
        <f t="shared" si="139"/>
        <v>1147.5555555555552</v>
      </c>
      <c r="AG774" s="17">
        <f t="shared" si="140"/>
        <v>1324.6256595833329</v>
      </c>
    </row>
    <row r="775" spans="2:33" x14ac:dyDescent="0.25">
      <c r="B775" s="4" t="s">
        <v>7</v>
      </c>
      <c r="C775" s="4">
        <v>767</v>
      </c>
      <c r="D775" s="4">
        <v>178</v>
      </c>
      <c r="E775" s="11">
        <v>19.100000000000001</v>
      </c>
      <c r="F775" s="24">
        <f t="shared" si="132"/>
        <v>5.3055555555555554</v>
      </c>
      <c r="G775" s="24">
        <f t="shared" si="141"/>
        <v>4704.2777777777828</v>
      </c>
      <c r="H775" s="17">
        <f t="shared" si="142"/>
        <v>0.88888888888888862</v>
      </c>
      <c r="I775" s="17">
        <f t="shared" si="134"/>
        <v>0.88888888888888862</v>
      </c>
      <c r="J775" s="17">
        <f t="shared" si="143"/>
        <v>3.1999999999999993</v>
      </c>
      <c r="U775">
        <f>IF(E775&lt;1,1,0)</f>
        <v>0</v>
      </c>
      <c r="V775">
        <f>IF(U775=1,"",E775)</f>
        <v>19.100000000000001</v>
      </c>
      <c r="W775">
        <f t="shared" si="133"/>
        <v>5.3055555555555562</v>
      </c>
      <c r="Y775" s="17">
        <f t="shared" si="135"/>
        <v>1165.4861111111111</v>
      </c>
      <c r="Z775" s="17">
        <f t="shared" si="136"/>
        <v>1165.4861111111111</v>
      </c>
      <c r="AA775" s="29">
        <f t="shared" si="137"/>
        <v>164.64123000000001</v>
      </c>
      <c r="AB775" s="30">
        <f>SUM(0.5*$Y$4*$AA$4*$AB$4*F776^2)</f>
        <v>17.094684444444443</v>
      </c>
      <c r="AC775" s="17">
        <f t="shared" si="138"/>
        <v>1347.2220255555555</v>
      </c>
      <c r="AD775" s="17">
        <f>SUM(AC775*F776/1000)</f>
        <v>8.3827148256790132</v>
      </c>
      <c r="AE775" s="28" cm="1">
        <f t="array" ref="AE775">SUM(Z775:AB775*F776/1000)</f>
        <v>8.3827148256790132</v>
      </c>
      <c r="AF775" s="28">
        <f t="shared" si="139"/>
        <v>1165.4861111111111</v>
      </c>
      <c r="AG775" s="17">
        <f t="shared" si="140"/>
        <v>1347.2220255555555</v>
      </c>
    </row>
    <row r="776" spans="2:33" x14ac:dyDescent="0.25">
      <c r="B776" s="4" t="s">
        <v>7</v>
      </c>
      <c r="C776" s="4">
        <v>768</v>
      </c>
      <c r="D776" s="4">
        <v>179</v>
      </c>
      <c r="E776" s="11">
        <v>22.4</v>
      </c>
      <c r="F776" s="24">
        <f t="shared" ref="F776:F839" si="144">SUM(E776*1000/3600)</f>
        <v>6.2222222222222223</v>
      </c>
      <c r="G776" s="24">
        <f t="shared" si="141"/>
        <v>4710.5000000000055</v>
      </c>
      <c r="H776" s="17">
        <f t="shared" si="142"/>
        <v>0.90277777777777779</v>
      </c>
      <c r="I776" s="17">
        <f t="shared" si="134"/>
        <v>0.90277777777777779</v>
      </c>
      <c r="J776" s="17">
        <f t="shared" si="143"/>
        <v>3.25</v>
      </c>
      <c r="U776">
        <f>IF(E776&lt;1,1,0)</f>
        <v>0</v>
      </c>
      <c r="V776">
        <f>IF(U776=1,"",E776)</f>
        <v>22.4</v>
      </c>
      <c r="W776">
        <f t="shared" ref="W776:W839" si="145">E776/3.6</f>
        <v>6.2222222222222214</v>
      </c>
      <c r="Y776" s="17">
        <f t="shared" si="135"/>
        <v>1380.6527777777783</v>
      </c>
      <c r="Z776" s="17">
        <f t="shared" si="136"/>
        <v>1380.6527777777783</v>
      </c>
      <c r="AA776" s="29">
        <f t="shared" si="137"/>
        <v>164.64123000000001</v>
      </c>
      <c r="AB776" s="30">
        <f>SUM(0.5*$Y$4*$AA$4*$AB$4*F777^2)</f>
        <v>22.327751111111109</v>
      </c>
      <c r="AC776" s="17">
        <f t="shared" si="138"/>
        <v>1567.6217588888894</v>
      </c>
      <c r="AD776" s="17">
        <f>SUM(AC776*F777/1000)</f>
        <v>11.147532507654326</v>
      </c>
      <c r="AE776" s="28" cm="1">
        <f t="array" ref="AE776">SUM(Z776:AB776*F777/1000)</f>
        <v>11.147532507654324</v>
      </c>
      <c r="AF776" s="28">
        <f t="shared" si="139"/>
        <v>1380.6527777777783</v>
      </c>
      <c r="AG776" s="17">
        <f t="shared" si="140"/>
        <v>1567.6217588888894</v>
      </c>
    </row>
    <row r="777" spans="2:33" x14ac:dyDescent="0.25">
      <c r="B777" s="4" t="s">
        <v>7</v>
      </c>
      <c r="C777" s="4">
        <v>769</v>
      </c>
      <c r="D777" s="4">
        <v>180</v>
      </c>
      <c r="E777" s="11">
        <v>25.6</v>
      </c>
      <c r="F777" s="24">
        <f t="shared" si="144"/>
        <v>7.1111111111111107</v>
      </c>
      <c r="G777" s="24">
        <f t="shared" si="141"/>
        <v>4717.6111111111168</v>
      </c>
      <c r="H777" s="17">
        <f t="shared" si="142"/>
        <v>1.0694444444444449</v>
      </c>
      <c r="I777" s="17">
        <f t="shared" ref="I777:I840" si="146">ABS(H777)</f>
        <v>1.0694444444444449</v>
      </c>
      <c r="J777" s="17">
        <f t="shared" si="143"/>
        <v>3.8500000000000014</v>
      </c>
      <c r="U777">
        <f>IF(E777&lt;1,1,0)</f>
        <v>0</v>
      </c>
      <c r="V777">
        <f>IF(U777=1,"",E777)</f>
        <v>25.6</v>
      </c>
      <c r="W777">
        <f t="shared" si="145"/>
        <v>7.1111111111111116</v>
      </c>
      <c r="Y777" s="17">
        <f t="shared" ref="Y777:Y840" si="147">SUM($W$4*H778*1)</f>
        <v>1739.2638888888882</v>
      </c>
      <c r="Z777" s="17">
        <f t="shared" ref="Z777:Z840" si="148">ABS(Y777)</f>
        <v>1739.2638888888882</v>
      </c>
      <c r="AA777" s="29">
        <f t="shared" ref="AA777:AA840" si="149">SUM($W$4*$V$4*$X$4)</f>
        <v>164.64123000000001</v>
      </c>
      <c r="AB777" s="30">
        <f>SUM(0.5*$Y$4*$AA$4*$AB$4*F778^2)</f>
        <v>30.867257361111108</v>
      </c>
      <c r="AC777" s="17">
        <f t="shared" ref="AC777:AC840" si="150">SUM(Y777+$AA$8+AB777)</f>
        <v>1934.7723762499993</v>
      </c>
      <c r="AD777" s="17">
        <f>SUM(AC777*F778/1000)</f>
        <v>16.176846812534716</v>
      </c>
      <c r="AE777" s="28" cm="1">
        <f t="array" ref="AE777">SUM(Z777:AB777*F778/1000)</f>
        <v>16.176846812534716</v>
      </c>
      <c r="AF777" s="28">
        <f t="shared" ref="AF777:AF840" si="151">SUM($W$4*H778)</f>
        <v>1739.2638888888882</v>
      </c>
      <c r="AG777" s="17">
        <f t="shared" ref="AG777:AG840" si="152">AF777+AA777+AB777</f>
        <v>1934.7723762499993</v>
      </c>
    </row>
    <row r="778" spans="2:33" x14ac:dyDescent="0.25">
      <c r="B778" s="4" t="s">
        <v>7</v>
      </c>
      <c r="C778" s="4">
        <v>770</v>
      </c>
      <c r="D778" s="4">
        <v>181</v>
      </c>
      <c r="E778" s="11">
        <v>30.1</v>
      </c>
      <c r="F778" s="24">
        <f t="shared" si="144"/>
        <v>8.3611111111111107</v>
      </c>
      <c r="G778" s="24">
        <f t="shared" ref="G778:G841" si="153">SUM(G777+F778)</f>
        <v>4725.9722222222281</v>
      </c>
      <c r="H778" s="17">
        <f t="shared" ref="H778:H841" si="154">($E779-$E777)/2/3.6</f>
        <v>1.3472222222222217</v>
      </c>
      <c r="I778" s="17">
        <f t="shared" si="146"/>
        <v>1.3472222222222217</v>
      </c>
      <c r="J778" s="17">
        <f t="shared" ref="J778:J841" si="155">($E779-$E777)/2</f>
        <v>4.8499999999999979</v>
      </c>
      <c r="U778">
        <f>IF(E778&lt;1,1,0)</f>
        <v>0</v>
      </c>
      <c r="V778">
        <f>IF(U778=1,"",E778)</f>
        <v>30.1</v>
      </c>
      <c r="W778">
        <f t="shared" si="145"/>
        <v>8.3611111111111107</v>
      </c>
      <c r="Y778" s="17">
        <f t="shared" si="147"/>
        <v>1757.1944444444439</v>
      </c>
      <c r="Z778" s="17">
        <f t="shared" si="148"/>
        <v>1757.1944444444439</v>
      </c>
      <c r="AA778" s="29">
        <f t="shared" si="149"/>
        <v>164.64123000000001</v>
      </c>
      <c r="AB778" s="30">
        <f>SUM(0.5*$Y$4*$AA$4*$AB$4*F779^2)</f>
        <v>42.453594027777775</v>
      </c>
      <c r="AC778" s="17">
        <f t="shared" si="150"/>
        <v>1964.2892684722217</v>
      </c>
      <c r="AD778" s="17">
        <f>SUM(AC778*F779/1000)</f>
        <v>19.260947549185953</v>
      </c>
      <c r="AE778" s="28" cm="1">
        <f t="array" ref="AE778">SUM(Z778:AB778*F779/1000)</f>
        <v>19.260947549185953</v>
      </c>
      <c r="AF778" s="28">
        <f t="shared" si="151"/>
        <v>1757.1944444444439</v>
      </c>
      <c r="AG778" s="17">
        <f t="shared" si="152"/>
        <v>1964.2892684722217</v>
      </c>
    </row>
    <row r="779" spans="2:33" x14ac:dyDescent="0.25">
      <c r="B779" s="4" t="s">
        <v>7</v>
      </c>
      <c r="C779" s="4">
        <v>771</v>
      </c>
      <c r="D779" s="4">
        <v>182</v>
      </c>
      <c r="E779" s="11">
        <v>35.299999999999997</v>
      </c>
      <c r="F779" s="24">
        <f t="shared" si="144"/>
        <v>9.8055555555555554</v>
      </c>
      <c r="G779" s="24">
        <f t="shared" si="153"/>
        <v>4735.7777777777837</v>
      </c>
      <c r="H779" s="17">
        <f t="shared" si="154"/>
        <v>1.3611111111111107</v>
      </c>
      <c r="I779" s="17">
        <f t="shared" si="146"/>
        <v>1.3611111111111107</v>
      </c>
      <c r="J779" s="17">
        <f t="shared" si="155"/>
        <v>4.8999999999999986</v>
      </c>
      <c r="U779">
        <f>IF(E779&lt;1,1,0)</f>
        <v>0</v>
      </c>
      <c r="V779">
        <f>IF(U779=1,"",E779)</f>
        <v>35.299999999999997</v>
      </c>
      <c r="W779">
        <f t="shared" si="145"/>
        <v>9.8055555555555554</v>
      </c>
      <c r="Y779" s="17">
        <f t="shared" si="147"/>
        <v>1649.6111111111115</v>
      </c>
      <c r="Z779" s="17">
        <f t="shared" si="148"/>
        <v>1649.6111111111115</v>
      </c>
      <c r="AA779" s="29">
        <f t="shared" si="149"/>
        <v>164.64123000000001</v>
      </c>
      <c r="AB779" s="30">
        <f>SUM(0.5*$Y$4*$AA$4*$AB$4*F780^2)</f>
        <v>54.238896250000003</v>
      </c>
      <c r="AC779" s="17">
        <f t="shared" si="150"/>
        <v>1868.4912373611114</v>
      </c>
      <c r="AD779" s="17">
        <f>SUM(AC779*F780/1000)</f>
        <v>20.709111214085652</v>
      </c>
      <c r="AE779" s="28" cm="1">
        <f t="array" ref="AE779">SUM(Z779:AB779*F780/1000)</f>
        <v>20.709111214085656</v>
      </c>
      <c r="AF779" s="28">
        <f t="shared" si="151"/>
        <v>1649.6111111111115</v>
      </c>
      <c r="AG779" s="17">
        <f t="shared" si="152"/>
        <v>1868.4912373611114</v>
      </c>
    </row>
    <row r="780" spans="2:33" x14ac:dyDescent="0.25">
      <c r="B780" s="4" t="s">
        <v>7</v>
      </c>
      <c r="C780" s="4">
        <v>772</v>
      </c>
      <c r="D780" s="4">
        <v>183</v>
      </c>
      <c r="E780" s="11">
        <v>39.9</v>
      </c>
      <c r="F780" s="24">
        <f t="shared" si="144"/>
        <v>11.083333333333334</v>
      </c>
      <c r="G780" s="24">
        <f t="shared" si="153"/>
        <v>4746.8611111111168</v>
      </c>
      <c r="H780" s="17">
        <f t="shared" si="154"/>
        <v>1.2777777777777781</v>
      </c>
      <c r="I780" s="17">
        <f t="shared" si="146"/>
        <v>1.2777777777777781</v>
      </c>
      <c r="J780" s="17">
        <f t="shared" si="155"/>
        <v>4.6000000000000014</v>
      </c>
      <c r="U780">
        <f>IF(E780&lt;1,1,0)</f>
        <v>0</v>
      </c>
      <c r="V780">
        <f>IF(U780=1,"",E780)</f>
        <v>39.9</v>
      </c>
      <c r="W780">
        <f t="shared" si="145"/>
        <v>11.083333333333332</v>
      </c>
      <c r="Y780" s="17">
        <f t="shared" si="147"/>
        <v>1362.7222222222226</v>
      </c>
      <c r="Z780" s="17">
        <f t="shared" si="148"/>
        <v>1362.7222222222226</v>
      </c>
      <c r="AA780" s="29">
        <f t="shared" si="149"/>
        <v>164.64123000000001</v>
      </c>
      <c r="AB780" s="30">
        <f>SUM(0.5*$Y$4*$AA$4*$AB$4*F781^2)</f>
        <v>67.466017361111099</v>
      </c>
      <c r="AC780" s="17">
        <f t="shared" si="150"/>
        <v>1594.8294695833338</v>
      </c>
      <c r="AD780" s="17">
        <f>SUM(AC780*F781/1000)</f>
        <v>19.713864276793984</v>
      </c>
      <c r="AE780" s="28" cm="1">
        <f t="array" ref="AE780">SUM(Z780:AB780*F781/1000)</f>
        <v>19.713864276793984</v>
      </c>
      <c r="AF780" s="28">
        <f t="shared" si="151"/>
        <v>1362.7222222222226</v>
      </c>
      <c r="AG780" s="17">
        <f t="shared" si="152"/>
        <v>1594.8294695833338</v>
      </c>
    </row>
    <row r="781" spans="2:33" x14ac:dyDescent="0.25">
      <c r="B781" s="4" t="s">
        <v>7</v>
      </c>
      <c r="C781" s="4">
        <v>773</v>
      </c>
      <c r="D781" s="4">
        <v>184</v>
      </c>
      <c r="E781" s="11">
        <v>44.5</v>
      </c>
      <c r="F781" s="24">
        <f t="shared" si="144"/>
        <v>12.361111111111111</v>
      </c>
      <c r="G781" s="24">
        <f t="shared" si="153"/>
        <v>4759.2222222222281</v>
      </c>
      <c r="H781" s="17">
        <f t="shared" si="154"/>
        <v>1.0555555555555558</v>
      </c>
      <c r="I781" s="17">
        <f t="shared" si="146"/>
        <v>1.0555555555555558</v>
      </c>
      <c r="J781" s="17">
        <f t="shared" si="155"/>
        <v>3.8000000000000007</v>
      </c>
      <c r="U781">
        <f>IF(E781&lt;1,1,0)</f>
        <v>0</v>
      </c>
      <c r="V781">
        <f>IF(U781=1,"",E781)</f>
        <v>44.5</v>
      </c>
      <c r="W781">
        <f t="shared" si="145"/>
        <v>12.361111111111111</v>
      </c>
      <c r="Y781" s="17">
        <f t="shared" si="147"/>
        <v>1147.5555555555552</v>
      </c>
      <c r="Z781" s="17">
        <f t="shared" si="148"/>
        <v>1147.5555555555552</v>
      </c>
      <c r="AA781" s="29">
        <f t="shared" si="149"/>
        <v>164.64123000000001</v>
      </c>
      <c r="AB781" s="30">
        <f>SUM(0.5*$Y$4*$AA$4*$AB$4*F782^2)</f>
        <v>76.869184027777777</v>
      </c>
      <c r="AC781" s="17">
        <f t="shared" si="150"/>
        <v>1389.0659695833328</v>
      </c>
      <c r="AD781" s="17">
        <f>SUM(AC781*F782/1000)</f>
        <v>18.327953765335643</v>
      </c>
      <c r="AE781" s="28" cm="1">
        <f t="array" ref="AE781">SUM(Z781:AB781*F782/1000)</f>
        <v>18.327953765335643</v>
      </c>
      <c r="AF781" s="28">
        <f t="shared" si="151"/>
        <v>1147.5555555555552</v>
      </c>
      <c r="AG781" s="17">
        <f t="shared" si="152"/>
        <v>1389.0659695833328</v>
      </c>
    </row>
    <row r="782" spans="2:33" x14ac:dyDescent="0.25">
      <c r="B782" s="4" t="s">
        <v>7</v>
      </c>
      <c r="C782" s="4">
        <v>774</v>
      </c>
      <c r="D782" s="4">
        <v>185</v>
      </c>
      <c r="E782" s="11">
        <v>47.5</v>
      </c>
      <c r="F782" s="24">
        <f t="shared" si="144"/>
        <v>13.194444444444445</v>
      </c>
      <c r="G782" s="24">
        <f t="shared" si="153"/>
        <v>4772.4166666666724</v>
      </c>
      <c r="H782" s="17">
        <f t="shared" si="154"/>
        <v>0.88888888888888862</v>
      </c>
      <c r="I782" s="17">
        <f t="shared" si="146"/>
        <v>0.88888888888888862</v>
      </c>
      <c r="J782" s="17">
        <f t="shared" si="155"/>
        <v>3.1999999999999993</v>
      </c>
      <c r="U782">
        <f>IF(E782&lt;1,1,0)</f>
        <v>0</v>
      </c>
      <c r="V782">
        <f>IF(U782=1,"",E782)</f>
        <v>47.5</v>
      </c>
      <c r="W782">
        <f t="shared" si="145"/>
        <v>13.194444444444445</v>
      </c>
      <c r="Y782" s="17">
        <f t="shared" si="147"/>
        <v>1183.416666666667</v>
      </c>
      <c r="Z782" s="17">
        <f t="shared" si="148"/>
        <v>1183.416666666667</v>
      </c>
      <c r="AA782" s="29">
        <f t="shared" si="149"/>
        <v>164.64123000000001</v>
      </c>
      <c r="AB782" s="30">
        <f>SUM(0.5*$Y$4*$AA$4*$AB$4*F783^2)</f>
        <v>88.267457361111113</v>
      </c>
      <c r="AC782" s="17">
        <f t="shared" si="150"/>
        <v>1436.3253540277781</v>
      </c>
      <c r="AD782" s="17">
        <f>SUM(AC782*F783/1000)</f>
        <v>20.308044588892752</v>
      </c>
      <c r="AE782" s="28" cm="1">
        <f t="array" ref="AE782">SUM(Z782:AB782*F783/1000)</f>
        <v>20.308044588892749</v>
      </c>
      <c r="AF782" s="28">
        <f t="shared" si="151"/>
        <v>1183.416666666667</v>
      </c>
      <c r="AG782" s="17">
        <f t="shared" si="152"/>
        <v>1436.3253540277781</v>
      </c>
    </row>
    <row r="783" spans="2:33" x14ac:dyDescent="0.25">
      <c r="B783" s="4" t="s">
        <v>7</v>
      </c>
      <c r="C783" s="4">
        <v>775</v>
      </c>
      <c r="D783" s="4">
        <v>186</v>
      </c>
      <c r="E783" s="11">
        <v>50.9</v>
      </c>
      <c r="F783" s="24">
        <f t="shared" si="144"/>
        <v>14.138888888888889</v>
      </c>
      <c r="G783" s="24">
        <f t="shared" si="153"/>
        <v>4786.5555555555611</v>
      </c>
      <c r="H783" s="17">
        <f t="shared" si="154"/>
        <v>0.91666666666666685</v>
      </c>
      <c r="I783" s="17">
        <f t="shared" si="146"/>
        <v>0.91666666666666685</v>
      </c>
      <c r="J783" s="17">
        <f t="shared" si="155"/>
        <v>3.3000000000000007</v>
      </c>
      <c r="U783">
        <f>IF(E783&lt;1,1,0)</f>
        <v>0</v>
      </c>
      <c r="V783">
        <f>IF(U783=1,"",E783)</f>
        <v>50.9</v>
      </c>
      <c r="W783">
        <f t="shared" si="145"/>
        <v>14.138888888888888</v>
      </c>
      <c r="Y783" s="17">
        <f t="shared" si="147"/>
        <v>968.24999999999966</v>
      </c>
      <c r="Z783" s="17">
        <f t="shared" si="148"/>
        <v>968.24999999999966</v>
      </c>
      <c r="AA783" s="29">
        <f t="shared" si="149"/>
        <v>164.64123000000001</v>
      </c>
      <c r="AB783" s="30">
        <f>SUM(0.5*$Y$4*$AA$4*$AB$4*F784^2)</f>
        <v>99.714790694444446</v>
      </c>
      <c r="AC783" s="17">
        <f t="shared" si="150"/>
        <v>1232.6060206944442</v>
      </c>
      <c r="AD783" s="17">
        <f>SUM(AC783*F784/1000)</f>
        <v>18.523329366547067</v>
      </c>
      <c r="AE783" s="28" cm="1">
        <f t="array" ref="AE783">SUM(Z783:AB783*F784/1000)</f>
        <v>18.523329366547063</v>
      </c>
      <c r="AF783" s="28">
        <f t="shared" si="151"/>
        <v>968.24999999999966</v>
      </c>
      <c r="AG783" s="17">
        <f t="shared" si="152"/>
        <v>1232.6060206944442</v>
      </c>
    </row>
    <row r="784" spans="2:33" x14ac:dyDescent="0.25">
      <c r="B784" s="4" t="s">
        <v>7</v>
      </c>
      <c r="C784" s="4">
        <v>776</v>
      </c>
      <c r="D784" s="4">
        <v>187</v>
      </c>
      <c r="E784" s="11">
        <v>54.1</v>
      </c>
      <c r="F784" s="24">
        <f t="shared" si="144"/>
        <v>15.027777777777779</v>
      </c>
      <c r="G784" s="24">
        <f t="shared" si="153"/>
        <v>4801.5833333333385</v>
      </c>
      <c r="H784" s="17">
        <f t="shared" si="154"/>
        <v>0.74999999999999978</v>
      </c>
      <c r="I784" s="17">
        <f t="shared" si="146"/>
        <v>0.74999999999999978</v>
      </c>
      <c r="J784" s="17">
        <f t="shared" si="155"/>
        <v>2.6999999999999993</v>
      </c>
      <c r="U784">
        <f>IF(E784&lt;1,1,0)</f>
        <v>0</v>
      </c>
      <c r="V784">
        <f>IF(U784=1,"",E784)</f>
        <v>54.1</v>
      </c>
      <c r="W784">
        <f t="shared" si="145"/>
        <v>15.027777777777779</v>
      </c>
      <c r="Y784" s="17">
        <f t="shared" si="147"/>
        <v>717.22222222222229</v>
      </c>
      <c r="Z784" s="17">
        <f t="shared" si="148"/>
        <v>717.22222222222229</v>
      </c>
      <c r="AA784" s="29">
        <f t="shared" si="149"/>
        <v>164.64123000000001</v>
      </c>
      <c r="AB784" s="30">
        <f>SUM(0.5*$Y$4*$AA$4*$AB$4*F785^2)</f>
        <v>107.98957736111112</v>
      </c>
      <c r="AC784" s="17">
        <f t="shared" si="150"/>
        <v>989.85302958333341</v>
      </c>
      <c r="AD784" s="17">
        <f>SUM(AC784*F785/1000)</f>
        <v>15.480201545983798</v>
      </c>
      <c r="AE784" s="28" cm="1">
        <f t="array" ref="AE784">SUM(Z784:AB784*F785/1000)</f>
        <v>15.480201545983798</v>
      </c>
      <c r="AF784" s="28">
        <f t="shared" si="151"/>
        <v>717.22222222222229</v>
      </c>
      <c r="AG784" s="17">
        <f t="shared" si="152"/>
        <v>989.85302958333341</v>
      </c>
    </row>
    <row r="785" spans="2:33" x14ac:dyDescent="0.25">
      <c r="B785" s="4" t="s">
        <v>7</v>
      </c>
      <c r="C785" s="4">
        <v>777</v>
      </c>
      <c r="D785" s="4">
        <v>188</v>
      </c>
      <c r="E785" s="11">
        <v>56.3</v>
      </c>
      <c r="F785" s="24">
        <f t="shared" si="144"/>
        <v>15.638888888888889</v>
      </c>
      <c r="G785" s="24">
        <f t="shared" si="153"/>
        <v>4817.2222222222272</v>
      </c>
      <c r="H785" s="17">
        <f t="shared" si="154"/>
        <v>0.55555555555555558</v>
      </c>
      <c r="I785" s="17">
        <f t="shared" si="146"/>
        <v>0.55555555555555558</v>
      </c>
      <c r="J785" s="17">
        <f t="shared" si="155"/>
        <v>2</v>
      </c>
      <c r="U785">
        <f>IF(E785&lt;1,1,0)</f>
        <v>0</v>
      </c>
      <c r="V785">
        <f>IF(U785=1,"",E785)</f>
        <v>56.3</v>
      </c>
      <c r="W785">
        <f t="shared" si="145"/>
        <v>15.638888888888888</v>
      </c>
      <c r="Y785" s="17">
        <f t="shared" si="147"/>
        <v>627.56944444444446</v>
      </c>
      <c r="Z785" s="17">
        <f t="shared" si="148"/>
        <v>627.56944444444446</v>
      </c>
      <c r="AA785" s="29">
        <f t="shared" si="149"/>
        <v>164.64123000000001</v>
      </c>
      <c r="AB785" s="30">
        <f>SUM(0.5*$Y$4*$AA$4*$AB$4*F786^2)</f>
        <v>115.00515736111112</v>
      </c>
      <c r="AC785" s="17">
        <f t="shared" si="150"/>
        <v>907.21583180555558</v>
      </c>
      <c r="AD785" s="17">
        <f>SUM(AC785*F786/1000)</f>
        <v>14.641455507750772</v>
      </c>
      <c r="AE785" s="28" cm="1">
        <f t="array" ref="AE785">SUM(Z785:AB785*F786/1000)</f>
        <v>14.641455507750772</v>
      </c>
      <c r="AF785" s="28">
        <f t="shared" si="151"/>
        <v>627.56944444444446</v>
      </c>
      <c r="AG785" s="17">
        <f t="shared" si="152"/>
        <v>907.21583180555558</v>
      </c>
    </row>
    <row r="786" spans="2:33" x14ac:dyDescent="0.25">
      <c r="B786" s="4" t="s">
        <v>7</v>
      </c>
      <c r="C786" s="4">
        <v>778</v>
      </c>
      <c r="D786" s="4">
        <v>189</v>
      </c>
      <c r="E786" s="11">
        <v>58.1</v>
      </c>
      <c r="F786" s="24">
        <f t="shared" si="144"/>
        <v>16.138888888888889</v>
      </c>
      <c r="G786" s="24">
        <f t="shared" si="153"/>
        <v>4833.3611111111159</v>
      </c>
      <c r="H786" s="17">
        <f t="shared" si="154"/>
        <v>0.4861111111111111</v>
      </c>
      <c r="I786" s="17">
        <f t="shared" si="146"/>
        <v>0.4861111111111111</v>
      </c>
      <c r="J786" s="17">
        <f t="shared" si="155"/>
        <v>1.75</v>
      </c>
      <c r="U786">
        <f>IF(E786&lt;1,1,0)</f>
        <v>0</v>
      </c>
      <c r="V786">
        <f>IF(U786=1,"",E786)</f>
        <v>58.1</v>
      </c>
      <c r="W786">
        <f t="shared" si="145"/>
        <v>16.138888888888889</v>
      </c>
      <c r="Y786" s="17">
        <f t="shared" si="147"/>
        <v>537.91666666666663</v>
      </c>
      <c r="Z786" s="17">
        <f t="shared" si="148"/>
        <v>537.91666666666663</v>
      </c>
      <c r="AA786" s="29">
        <f t="shared" si="149"/>
        <v>164.64123000000001</v>
      </c>
      <c r="AB786" s="30">
        <f>SUM(0.5*$Y$4*$AA$4*$AB$4*F787^2)</f>
        <v>121.8336961111111</v>
      </c>
      <c r="AC786" s="17">
        <f t="shared" si="150"/>
        <v>824.39159277777776</v>
      </c>
      <c r="AD786" s="17">
        <f>SUM(AC786*F787/1000)</f>
        <v>13.69406034669753</v>
      </c>
      <c r="AE786" s="28" cm="1">
        <f t="array" ref="AE786">SUM(Z786:AB786*F787/1000)</f>
        <v>13.69406034669753</v>
      </c>
      <c r="AF786" s="28">
        <f t="shared" si="151"/>
        <v>537.91666666666663</v>
      </c>
      <c r="AG786" s="17">
        <f t="shared" si="152"/>
        <v>824.39159277777776</v>
      </c>
    </row>
    <row r="787" spans="2:33" x14ac:dyDescent="0.25">
      <c r="B787" s="4" t="s">
        <v>7</v>
      </c>
      <c r="C787" s="4">
        <v>779</v>
      </c>
      <c r="D787" s="4">
        <v>190</v>
      </c>
      <c r="E787" s="11">
        <v>59.8</v>
      </c>
      <c r="F787" s="24">
        <f t="shared" si="144"/>
        <v>16.611111111111111</v>
      </c>
      <c r="G787" s="24">
        <f t="shared" si="153"/>
        <v>4849.9722222222272</v>
      </c>
      <c r="H787" s="17">
        <f t="shared" si="154"/>
        <v>0.41666666666666663</v>
      </c>
      <c r="I787" s="17">
        <f t="shared" si="146"/>
        <v>0.41666666666666663</v>
      </c>
      <c r="J787" s="17">
        <f t="shared" si="155"/>
        <v>1.5</v>
      </c>
      <c r="U787">
        <f>IF(E787&lt;1,1,0)</f>
        <v>0</v>
      </c>
      <c r="V787">
        <f>IF(U787=1,"",E787)</f>
        <v>59.8</v>
      </c>
      <c r="W787">
        <f t="shared" si="145"/>
        <v>16.611111111111111</v>
      </c>
      <c r="Y787" s="17">
        <f t="shared" si="147"/>
        <v>412.40277777777851</v>
      </c>
      <c r="Z787" s="17">
        <f t="shared" si="148"/>
        <v>412.40277777777851</v>
      </c>
      <c r="AA787" s="29">
        <f t="shared" si="149"/>
        <v>164.64123000000001</v>
      </c>
      <c r="AB787" s="30">
        <f>SUM(0.5*$Y$4*$AA$4*$AB$4*F788^2)</f>
        <v>127.18839069444444</v>
      </c>
      <c r="AC787" s="17">
        <f t="shared" si="150"/>
        <v>704.23239847222294</v>
      </c>
      <c r="AD787" s="17">
        <f>SUM(AC787*F788/1000)</f>
        <v>11.952388762959117</v>
      </c>
      <c r="AE787" s="28" cm="1">
        <f t="array" ref="AE787">SUM(Z787:AB787*F788/1000)</f>
        <v>11.952388762959117</v>
      </c>
      <c r="AF787" s="28">
        <f t="shared" si="151"/>
        <v>412.40277777777851</v>
      </c>
      <c r="AG787" s="17">
        <f t="shared" si="152"/>
        <v>704.23239847222294</v>
      </c>
    </row>
    <row r="788" spans="2:33" x14ac:dyDescent="0.25">
      <c r="B788" s="4" t="s">
        <v>7</v>
      </c>
      <c r="C788" s="4">
        <v>780</v>
      </c>
      <c r="D788" s="4">
        <v>191</v>
      </c>
      <c r="E788" s="11">
        <v>61.1</v>
      </c>
      <c r="F788" s="24">
        <f t="shared" si="144"/>
        <v>16.972222222222221</v>
      </c>
      <c r="G788" s="24">
        <f t="shared" si="153"/>
        <v>4866.9444444444498</v>
      </c>
      <c r="H788" s="17">
        <f t="shared" si="154"/>
        <v>0.31944444444444503</v>
      </c>
      <c r="I788" s="17">
        <f t="shared" si="146"/>
        <v>0.31944444444444503</v>
      </c>
      <c r="J788" s="17">
        <f t="shared" si="155"/>
        <v>1.1500000000000021</v>
      </c>
      <c r="U788">
        <f>IF(E788&lt;1,1,0)</f>
        <v>0</v>
      </c>
      <c r="V788">
        <f>IF(U788=1,"",E788)</f>
        <v>61.1</v>
      </c>
      <c r="W788">
        <f t="shared" si="145"/>
        <v>16.972222222222221</v>
      </c>
      <c r="Y788" s="17">
        <f t="shared" si="147"/>
        <v>304.81944444444366</v>
      </c>
      <c r="Z788" s="17">
        <f t="shared" si="148"/>
        <v>304.81944444444366</v>
      </c>
      <c r="AA788" s="29">
        <f t="shared" si="149"/>
        <v>164.64123000000001</v>
      </c>
      <c r="AB788" s="30">
        <f>SUM(0.5*$Y$4*$AA$4*$AB$4*F789^2)</f>
        <v>131.38574624999998</v>
      </c>
      <c r="AC788" s="17">
        <f t="shared" si="150"/>
        <v>600.84642069444362</v>
      </c>
      <c r="AD788" s="17">
        <f>SUM(AC788*F789/1000)</f>
        <v>10.364600756979153</v>
      </c>
      <c r="AE788" s="28" cm="1">
        <f t="array" ref="AE788">SUM(Z788:AB788*F789/1000)</f>
        <v>10.364600756979153</v>
      </c>
      <c r="AF788" s="28">
        <f t="shared" si="151"/>
        <v>304.81944444444366</v>
      </c>
      <c r="AG788" s="17">
        <f t="shared" si="152"/>
        <v>600.84642069444362</v>
      </c>
    </row>
    <row r="789" spans="2:33" x14ac:dyDescent="0.25">
      <c r="B789" s="4" t="s">
        <v>7</v>
      </c>
      <c r="C789" s="4">
        <v>781</v>
      </c>
      <c r="D789" s="4">
        <v>192</v>
      </c>
      <c r="E789" s="11">
        <v>62.1</v>
      </c>
      <c r="F789" s="24">
        <f t="shared" si="144"/>
        <v>17.25</v>
      </c>
      <c r="G789" s="24">
        <f t="shared" si="153"/>
        <v>4884.1944444444498</v>
      </c>
      <c r="H789" s="17">
        <f t="shared" si="154"/>
        <v>0.23611111111111052</v>
      </c>
      <c r="I789" s="17">
        <f t="shared" si="146"/>
        <v>0.23611111111111052</v>
      </c>
      <c r="J789" s="17">
        <f t="shared" si="155"/>
        <v>0.84999999999999787</v>
      </c>
      <c r="U789">
        <f>IF(E789&lt;1,1,0)</f>
        <v>0</v>
      </c>
      <c r="V789">
        <f>IF(U789=1,"",E789)</f>
        <v>62.1</v>
      </c>
      <c r="W789">
        <f t="shared" si="145"/>
        <v>17.25</v>
      </c>
      <c r="Y789" s="17">
        <f t="shared" si="147"/>
        <v>215.16666666666589</v>
      </c>
      <c r="Z789" s="17">
        <f t="shared" si="148"/>
        <v>215.16666666666589</v>
      </c>
      <c r="AA789" s="29">
        <f t="shared" si="149"/>
        <v>164.64123000000001</v>
      </c>
      <c r="AB789" s="30">
        <f>SUM(0.5*$Y$4*$AA$4*$AB$4*F790^2)</f>
        <v>134.36443777777777</v>
      </c>
      <c r="AC789" s="17">
        <f t="shared" si="150"/>
        <v>514.17233444444366</v>
      </c>
      <c r="AD789" s="17">
        <f>SUM(AC789*F790/1000)</f>
        <v>8.9694507230864051</v>
      </c>
      <c r="AE789" s="28" cm="1">
        <f t="array" ref="AE789">SUM(Z789:AB789*F790/1000)</f>
        <v>8.9694507230864051</v>
      </c>
      <c r="AF789" s="28">
        <f t="shared" si="151"/>
        <v>215.16666666666589</v>
      </c>
      <c r="AG789" s="17">
        <f t="shared" si="152"/>
        <v>514.17233444444366</v>
      </c>
    </row>
    <row r="790" spans="2:33" x14ac:dyDescent="0.25">
      <c r="B790" s="4" t="s">
        <v>7</v>
      </c>
      <c r="C790" s="4">
        <v>782</v>
      </c>
      <c r="D790" s="4">
        <v>193</v>
      </c>
      <c r="E790" s="11">
        <v>62.8</v>
      </c>
      <c r="F790" s="24">
        <f t="shared" si="144"/>
        <v>17.444444444444443</v>
      </c>
      <c r="G790" s="24">
        <f t="shared" si="153"/>
        <v>4901.6388888888941</v>
      </c>
      <c r="H790" s="17">
        <f t="shared" si="154"/>
        <v>0.16666666666666607</v>
      </c>
      <c r="I790" s="17">
        <f t="shared" si="146"/>
        <v>0.16666666666666607</v>
      </c>
      <c r="J790" s="17">
        <f t="shared" si="155"/>
        <v>0.59999999999999787</v>
      </c>
      <c r="U790">
        <f>IF(E790&lt;1,1,0)</f>
        <v>0</v>
      </c>
      <c r="V790">
        <f>IF(U790=1,"",E790)</f>
        <v>62.8</v>
      </c>
      <c r="W790">
        <f t="shared" si="145"/>
        <v>17.444444444444443</v>
      </c>
      <c r="Y790" s="17">
        <f t="shared" si="147"/>
        <v>143.4444444444452</v>
      </c>
      <c r="Z790" s="17">
        <f t="shared" si="148"/>
        <v>143.4444444444452</v>
      </c>
      <c r="AA790" s="29">
        <f t="shared" si="149"/>
        <v>164.64123000000001</v>
      </c>
      <c r="AB790" s="30">
        <f>SUM(0.5*$Y$4*$AA$4*$AB$4*F791^2)</f>
        <v>136.51251624999998</v>
      </c>
      <c r="AC790" s="17">
        <f t="shared" si="150"/>
        <v>444.59819069444518</v>
      </c>
      <c r="AD790" s="17">
        <f>SUM(AC790*F791/1000)</f>
        <v>7.8175181863773266</v>
      </c>
      <c r="AE790" s="28" cm="1">
        <f t="array" ref="AE790">SUM(Z790:AB790*F791/1000)</f>
        <v>7.8175181863773275</v>
      </c>
      <c r="AF790" s="28">
        <f t="shared" si="151"/>
        <v>143.4444444444452</v>
      </c>
      <c r="AG790" s="17">
        <f t="shared" si="152"/>
        <v>444.59819069444518</v>
      </c>
    </row>
    <row r="791" spans="2:33" x14ac:dyDescent="0.25">
      <c r="B791" s="4" t="s">
        <v>7</v>
      </c>
      <c r="C791" s="4">
        <v>783</v>
      </c>
      <c r="D791" s="4">
        <v>194</v>
      </c>
      <c r="E791" s="11">
        <v>63.3</v>
      </c>
      <c r="F791" s="24">
        <f t="shared" si="144"/>
        <v>17.583333333333332</v>
      </c>
      <c r="G791" s="24">
        <f t="shared" si="153"/>
        <v>4919.2222222222272</v>
      </c>
      <c r="H791" s="17">
        <f t="shared" si="154"/>
        <v>0.1111111111111117</v>
      </c>
      <c r="I791" s="17">
        <f t="shared" si="146"/>
        <v>0.1111111111111117</v>
      </c>
      <c r="J791" s="17">
        <f t="shared" si="155"/>
        <v>0.40000000000000213</v>
      </c>
      <c r="U791">
        <f>IF(E791&lt;1,1,0)</f>
        <v>0</v>
      </c>
      <c r="V791">
        <f>IF(U791=1,"",E791)</f>
        <v>63.3</v>
      </c>
      <c r="W791">
        <f t="shared" si="145"/>
        <v>17.583333333333332</v>
      </c>
      <c r="Y791" s="17">
        <f t="shared" si="147"/>
        <v>125.5138888888894</v>
      </c>
      <c r="Z791" s="17">
        <f t="shared" si="148"/>
        <v>125.5138888888894</v>
      </c>
      <c r="AA791" s="29">
        <f t="shared" si="149"/>
        <v>164.64123000000001</v>
      </c>
      <c r="AB791" s="30">
        <f>SUM(0.5*$Y$4*$AA$4*$AB$4*F792^2)</f>
        <v>137.80954</v>
      </c>
      <c r="AC791" s="17">
        <f t="shared" si="150"/>
        <v>427.9646588888894</v>
      </c>
      <c r="AD791" s="17">
        <f>SUM(AC791*F792/1000)</f>
        <v>7.5607089737037132</v>
      </c>
      <c r="AE791" s="28" cm="1">
        <f t="array" ref="AE791">SUM(Z791:AB791*F792/1000)</f>
        <v>7.5607089737037141</v>
      </c>
      <c r="AF791" s="28">
        <f t="shared" si="151"/>
        <v>125.5138888888894</v>
      </c>
      <c r="AG791" s="17">
        <f t="shared" si="152"/>
        <v>427.9646588888894</v>
      </c>
    </row>
    <row r="792" spans="2:33" x14ac:dyDescent="0.25">
      <c r="B792" s="4" t="s">
        <v>7</v>
      </c>
      <c r="C792" s="4">
        <v>784</v>
      </c>
      <c r="D792" s="4">
        <v>195</v>
      </c>
      <c r="E792" s="11">
        <v>63.6</v>
      </c>
      <c r="F792" s="24">
        <f t="shared" si="144"/>
        <v>17.666666666666668</v>
      </c>
      <c r="G792" s="24">
        <f t="shared" si="153"/>
        <v>4936.8888888888941</v>
      </c>
      <c r="H792" s="17">
        <f t="shared" si="154"/>
        <v>9.7222222222222612E-2</v>
      </c>
      <c r="I792" s="17">
        <f t="shared" si="146"/>
        <v>9.7222222222222612E-2</v>
      </c>
      <c r="J792" s="17">
        <f t="shared" si="155"/>
        <v>0.35000000000000142</v>
      </c>
      <c r="U792">
        <f>IF(E792&lt;1,1,0)</f>
        <v>0</v>
      </c>
      <c r="V792">
        <f>IF(U792=1,"",E792)</f>
        <v>63.6</v>
      </c>
      <c r="W792">
        <f t="shared" si="145"/>
        <v>17.666666666666668</v>
      </c>
      <c r="Y792" s="17">
        <f t="shared" si="147"/>
        <v>197.23611111111137</v>
      </c>
      <c r="Z792" s="17">
        <f t="shared" si="148"/>
        <v>197.23611111111137</v>
      </c>
      <c r="AA792" s="29">
        <f t="shared" si="149"/>
        <v>164.64123000000001</v>
      </c>
      <c r="AB792" s="30">
        <f>SUM(0.5*$Y$4*$AA$4*$AB$4*F793^2)</f>
        <v>139.54844444444447</v>
      </c>
      <c r="AC792" s="17">
        <f t="shared" si="150"/>
        <v>501.42578555555588</v>
      </c>
      <c r="AD792" s="17">
        <f>SUM(AC792*F793/1000)</f>
        <v>8.9142361876543266</v>
      </c>
      <c r="AE792" s="28" cm="1">
        <f t="array" ref="AE792">SUM(Z792:AB792*F793/1000)</f>
        <v>8.9142361876543266</v>
      </c>
      <c r="AF792" s="28">
        <f t="shared" si="151"/>
        <v>197.23611111111137</v>
      </c>
      <c r="AG792" s="17">
        <f t="shared" si="152"/>
        <v>501.42578555555588</v>
      </c>
    </row>
    <row r="793" spans="2:33" x14ac:dyDescent="0.25">
      <c r="B793" s="4" t="s">
        <v>7</v>
      </c>
      <c r="C793" s="4">
        <v>785</v>
      </c>
      <c r="D793" s="4">
        <v>196</v>
      </c>
      <c r="E793" s="11">
        <v>64</v>
      </c>
      <c r="F793" s="24">
        <f t="shared" si="144"/>
        <v>17.777777777777779</v>
      </c>
      <c r="G793" s="24">
        <f t="shared" si="153"/>
        <v>4954.6666666666715</v>
      </c>
      <c r="H793" s="17">
        <f t="shared" si="154"/>
        <v>0.15277777777777798</v>
      </c>
      <c r="I793" s="17">
        <f t="shared" si="146"/>
        <v>0.15277777777777798</v>
      </c>
      <c r="J793" s="17">
        <f t="shared" si="155"/>
        <v>0.55000000000000071</v>
      </c>
      <c r="U793">
        <f>IF(E793&lt;1,1,0)</f>
        <v>0</v>
      </c>
      <c r="V793">
        <f>IF(U793=1,"",E793)</f>
        <v>64</v>
      </c>
      <c r="W793">
        <f t="shared" si="145"/>
        <v>17.777777777777779</v>
      </c>
      <c r="Y793" s="17">
        <f t="shared" si="147"/>
        <v>215.16666666666717</v>
      </c>
      <c r="Z793" s="17">
        <f t="shared" si="148"/>
        <v>215.16666666666717</v>
      </c>
      <c r="AA793" s="29">
        <f t="shared" si="149"/>
        <v>164.64123000000001</v>
      </c>
      <c r="AB793" s="30">
        <f>SUM(0.5*$Y$4*$AA$4*$AB$4*F794^2)</f>
        <v>142.61776069444443</v>
      </c>
      <c r="AC793" s="17">
        <f t="shared" si="150"/>
        <v>522.42565736111158</v>
      </c>
      <c r="AD793" s="17">
        <f>SUM(AC793*F794/1000)</f>
        <v>9.3891500086844211</v>
      </c>
      <c r="AE793" s="28" cm="1">
        <f t="array" ref="AE793">SUM(Z793:AB793*F794/1000)</f>
        <v>9.3891500086844211</v>
      </c>
      <c r="AF793" s="28">
        <f t="shared" si="151"/>
        <v>215.16666666666717</v>
      </c>
      <c r="AG793" s="17">
        <f t="shared" si="152"/>
        <v>522.42565736111158</v>
      </c>
    </row>
    <row r="794" spans="2:33" x14ac:dyDescent="0.25">
      <c r="B794" s="4" t="s">
        <v>7</v>
      </c>
      <c r="C794" s="4">
        <v>786</v>
      </c>
      <c r="D794" s="4">
        <v>197</v>
      </c>
      <c r="E794" s="11">
        <v>64.7</v>
      </c>
      <c r="F794" s="24">
        <f t="shared" si="144"/>
        <v>17.972222222222221</v>
      </c>
      <c r="G794" s="24">
        <f t="shared" si="153"/>
        <v>4972.6388888888941</v>
      </c>
      <c r="H794" s="17">
        <f t="shared" si="154"/>
        <v>0.16666666666666705</v>
      </c>
      <c r="I794" s="17">
        <f t="shared" si="146"/>
        <v>0.16666666666666705</v>
      </c>
      <c r="J794" s="17">
        <f t="shared" si="155"/>
        <v>0.60000000000000142</v>
      </c>
      <c r="U794">
        <f>IF(E794&lt;1,1,0)</f>
        <v>0</v>
      </c>
      <c r="V794">
        <f>IF(U794=1,"",E794)</f>
        <v>64.7</v>
      </c>
      <c r="W794">
        <f t="shared" si="145"/>
        <v>17.972222222222221</v>
      </c>
      <c r="Y794" s="17">
        <f t="shared" si="147"/>
        <v>107.58333333333231</v>
      </c>
      <c r="Z794" s="17">
        <f t="shared" si="148"/>
        <v>107.58333333333231</v>
      </c>
      <c r="AA794" s="29">
        <f t="shared" si="149"/>
        <v>164.64123000000001</v>
      </c>
      <c r="AB794" s="30">
        <f>SUM(0.5*$Y$4*$AA$4*$AB$4*F795^2)</f>
        <v>144.83057111111111</v>
      </c>
      <c r="AC794" s="17">
        <f t="shared" si="150"/>
        <v>417.05513444444341</v>
      </c>
      <c r="AD794" s="17">
        <f>SUM(AC794*F795/1000)</f>
        <v>7.5533318793826973</v>
      </c>
      <c r="AE794" s="28" cm="1">
        <f t="array" ref="AE794">SUM(Z794:AB794*F795/1000)</f>
        <v>7.5533318793826973</v>
      </c>
      <c r="AF794" s="28">
        <f t="shared" si="151"/>
        <v>107.58333333333231</v>
      </c>
      <c r="AG794" s="17">
        <f t="shared" si="152"/>
        <v>417.05513444444341</v>
      </c>
    </row>
    <row r="795" spans="2:33" x14ac:dyDescent="0.25">
      <c r="B795" s="4" t="s">
        <v>7</v>
      </c>
      <c r="C795" s="4">
        <v>787</v>
      </c>
      <c r="D795" s="4">
        <v>198</v>
      </c>
      <c r="E795" s="11">
        <v>65.2</v>
      </c>
      <c r="F795" s="24">
        <f t="shared" si="144"/>
        <v>18.111111111111111</v>
      </c>
      <c r="G795" s="24">
        <f t="shared" si="153"/>
        <v>4990.7500000000055</v>
      </c>
      <c r="H795" s="17">
        <f t="shared" si="154"/>
        <v>8.3333333333332538E-2</v>
      </c>
      <c r="I795" s="17">
        <f t="shared" si="146"/>
        <v>8.3333333333332538E-2</v>
      </c>
      <c r="J795" s="17">
        <f t="shared" si="155"/>
        <v>0.29999999999999716</v>
      </c>
      <c r="U795">
        <f>IF(E795&lt;1,1,0)</f>
        <v>0</v>
      </c>
      <c r="V795">
        <f>IF(U795=1,"",E795)</f>
        <v>65.2</v>
      </c>
      <c r="W795">
        <f t="shared" si="145"/>
        <v>18.111111111111111</v>
      </c>
      <c r="Y795" s="17">
        <f t="shared" si="147"/>
        <v>17.930555555554534</v>
      </c>
      <c r="Z795" s="17">
        <f t="shared" si="148"/>
        <v>17.930555555554534</v>
      </c>
      <c r="AA795" s="29">
        <f t="shared" si="149"/>
        <v>164.64123000000001</v>
      </c>
      <c r="AB795" s="30">
        <f>SUM(0.5*$Y$4*$AA$4*$AB$4*F796^2)</f>
        <v>145.2751773611111</v>
      </c>
      <c r="AC795" s="17">
        <f t="shared" si="150"/>
        <v>327.84696291666563</v>
      </c>
      <c r="AD795" s="17">
        <f>SUM(AC795*F796/1000)</f>
        <v>5.9467796329050744</v>
      </c>
      <c r="AE795" s="28" cm="1">
        <f t="array" ref="AE795">SUM(Z795:AB795*F796/1000)</f>
        <v>5.9467796329050735</v>
      </c>
      <c r="AF795" s="28">
        <f t="shared" si="151"/>
        <v>17.930555555554534</v>
      </c>
      <c r="AG795" s="17">
        <f t="shared" si="152"/>
        <v>327.84696291666563</v>
      </c>
    </row>
    <row r="796" spans="2:33" x14ac:dyDescent="0.25">
      <c r="B796" s="4" t="s">
        <v>7</v>
      </c>
      <c r="C796" s="4">
        <v>788</v>
      </c>
      <c r="D796" s="4">
        <v>199</v>
      </c>
      <c r="E796" s="11">
        <v>65.3</v>
      </c>
      <c r="F796" s="24">
        <f t="shared" si="144"/>
        <v>18.138888888888889</v>
      </c>
      <c r="G796" s="24">
        <f t="shared" si="153"/>
        <v>5008.8888888888941</v>
      </c>
      <c r="H796" s="17">
        <f t="shared" si="154"/>
        <v>1.3888888888888099E-2</v>
      </c>
      <c r="I796" s="17">
        <f t="shared" si="146"/>
        <v>1.3888888888888099E-2</v>
      </c>
      <c r="J796" s="17">
        <f t="shared" si="155"/>
        <v>4.9999999999997158E-2</v>
      </c>
      <c r="U796">
        <f>IF(E796&lt;1,1,0)</f>
        <v>0</v>
      </c>
      <c r="V796">
        <f>IF(U796=1,"",E796)</f>
        <v>65.3</v>
      </c>
      <c r="W796">
        <f t="shared" si="145"/>
        <v>18.138888888888889</v>
      </c>
      <c r="Y796" s="17">
        <f t="shared" si="147"/>
        <v>17.930555555557085</v>
      </c>
      <c r="Z796" s="17">
        <f t="shared" si="148"/>
        <v>17.930555555557085</v>
      </c>
      <c r="AA796" s="29">
        <f t="shared" si="149"/>
        <v>164.64123000000001</v>
      </c>
      <c r="AB796" s="30">
        <f>SUM(0.5*$Y$4*$AA$4*$AB$4*F797^2)</f>
        <v>145.2751773611111</v>
      </c>
      <c r="AC796" s="17">
        <f t="shared" si="150"/>
        <v>327.84696291666819</v>
      </c>
      <c r="AD796" s="17">
        <f>SUM(AC796*F797/1000)</f>
        <v>5.9467796329051206</v>
      </c>
      <c r="AE796" s="28" cm="1">
        <f t="array" ref="AE796">SUM(Z796:AB796*F797/1000)</f>
        <v>5.9467796329051197</v>
      </c>
      <c r="AF796" s="28">
        <f t="shared" si="151"/>
        <v>17.930555555557085</v>
      </c>
      <c r="AG796" s="17">
        <f t="shared" si="152"/>
        <v>327.84696291666819</v>
      </c>
    </row>
    <row r="797" spans="2:33" x14ac:dyDescent="0.25">
      <c r="B797" s="4" t="s">
        <v>7</v>
      </c>
      <c r="C797" s="4">
        <v>789</v>
      </c>
      <c r="D797" s="4">
        <v>200</v>
      </c>
      <c r="E797" s="11">
        <v>65.3</v>
      </c>
      <c r="F797" s="24">
        <f t="shared" si="144"/>
        <v>18.138888888888889</v>
      </c>
      <c r="G797" s="24">
        <f t="shared" si="153"/>
        <v>5027.0277777777828</v>
      </c>
      <c r="H797" s="17">
        <f t="shared" si="154"/>
        <v>1.3888888888890073E-2</v>
      </c>
      <c r="I797" s="17">
        <f t="shared" si="146"/>
        <v>1.3888888888890073E-2</v>
      </c>
      <c r="J797" s="17">
        <f t="shared" si="155"/>
        <v>5.0000000000004263E-2</v>
      </c>
      <c r="U797">
        <f>IF(E797&lt;1,1,0)</f>
        <v>0</v>
      </c>
      <c r="V797">
        <f>IF(U797=1,"",E797)</f>
        <v>65.3</v>
      </c>
      <c r="W797">
        <f t="shared" si="145"/>
        <v>18.138888888888889</v>
      </c>
      <c r="Y797" s="17">
        <f t="shared" si="147"/>
        <v>71.722222222223238</v>
      </c>
      <c r="Z797" s="17">
        <f t="shared" si="148"/>
        <v>71.722222222223238</v>
      </c>
      <c r="AA797" s="29">
        <f t="shared" si="149"/>
        <v>164.64123000000001</v>
      </c>
      <c r="AB797" s="30">
        <f>SUM(0.5*$Y$4*$AA$4*$AB$4*F798^2)</f>
        <v>145.72046500000002</v>
      </c>
      <c r="AC797" s="17">
        <f t="shared" si="150"/>
        <v>382.08391722222325</v>
      </c>
      <c r="AD797" s="17">
        <f>SUM(AC797*F798/1000)</f>
        <v>6.9411911628703891</v>
      </c>
      <c r="AE797" s="28" cm="1">
        <f t="array" ref="AE797">SUM(Z797:AB797*F798/1000)</f>
        <v>6.9411911628703891</v>
      </c>
      <c r="AF797" s="28">
        <f t="shared" si="151"/>
        <v>71.722222222223238</v>
      </c>
      <c r="AG797" s="17">
        <f t="shared" si="152"/>
        <v>382.08391722222325</v>
      </c>
    </row>
    <row r="798" spans="2:33" x14ac:dyDescent="0.25">
      <c r="B798" s="4" t="s">
        <v>7</v>
      </c>
      <c r="C798" s="4">
        <v>790</v>
      </c>
      <c r="D798" s="4">
        <v>201</v>
      </c>
      <c r="E798" s="11">
        <v>65.400000000000006</v>
      </c>
      <c r="F798" s="24">
        <f t="shared" si="144"/>
        <v>18.166666666666668</v>
      </c>
      <c r="G798" s="24">
        <f t="shared" si="153"/>
        <v>5045.1944444444498</v>
      </c>
      <c r="H798" s="17">
        <f t="shared" si="154"/>
        <v>5.5555555555556344E-2</v>
      </c>
      <c r="I798" s="17">
        <f t="shared" si="146"/>
        <v>5.5555555555556344E-2</v>
      </c>
      <c r="J798" s="17">
        <f t="shared" si="155"/>
        <v>0.20000000000000284</v>
      </c>
      <c r="U798">
        <f>IF(E798&lt;1,1,0)</f>
        <v>0</v>
      </c>
      <c r="V798">
        <f>IF(U798=1,"",E798)</f>
        <v>65.400000000000006</v>
      </c>
      <c r="W798">
        <f t="shared" si="145"/>
        <v>18.166666666666668</v>
      </c>
      <c r="Y798" s="17">
        <f t="shared" si="147"/>
        <v>107.58333333333231</v>
      </c>
      <c r="Z798" s="17">
        <f t="shared" si="148"/>
        <v>107.58333333333231</v>
      </c>
      <c r="AA798" s="29">
        <f t="shared" si="149"/>
        <v>164.64123000000001</v>
      </c>
      <c r="AB798" s="30">
        <f>SUM(0.5*$Y$4*$AA$4*$AB$4*F799^2)</f>
        <v>147.06041625</v>
      </c>
      <c r="AC798" s="17">
        <f t="shared" si="150"/>
        <v>419.2849795833323</v>
      </c>
      <c r="AD798" s="17">
        <f>SUM(AC798*F799/1000)</f>
        <v>7.651950877395814</v>
      </c>
      <c r="AE798" s="28" cm="1">
        <f t="array" ref="AE798">SUM(Z798:AB798*F799/1000)</f>
        <v>7.6519508773958149</v>
      </c>
      <c r="AF798" s="28">
        <f t="shared" si="151"/>
        <v>107.58333333333231</v>
      </c>
      <c r="AG798" s="17">
        <f t="shared" si="152"/>
        <v>419.2849795833323</v>
      </c>
    </row>
    <row r="799" spans="2:33" x14ac:dyDescent="0.25">
      <c r="B799" s="4" t="s">
        <v>7</v>
      </c>
      <c r="C799" s="4">
        <v>791</v>
      </c>
      <c r="D799" s="4">
        <v>202</v>
      </c>
      <c r="E799" s="11">
        <v>65.7</v>
      </c>
      <c r="F799" s="24">
        <f t="shared" si="144"/>
        <v>18.25</v>
      </c>
      <c r="G799" s="24">
        <f t="shared" si="153"/>
        <v>5063.4444444444498</v>
      </c>
      <c r="H799" s="17">
        <f t="shared" si="154"/>
        <v>8.3333333333332538E-2</v>
      </c>
      <c r="I799" s="17">
        <f t="shared" si="146"/>
        <v>8.3333333333332538E-2</v>
      </c>
      <c r="J799" s="17">
        <f t="shared" si="155"/>
        <v>0.29999999999999716</v>
      </c>
      <c r="U799">
        <f>IF(E799&lt;1,1,0)</f>
        <v>0</v>
      </c>
      <c r="V799">
        <f>IF(U799=1,"",E799)</f>
        <v>65.7</v>
      </c>
      <c r="W799">
        <f t="shared" si="145"/>
        <v>18.25</v>
      </c>
      <c r="Y799" s="17">
        <f t="shared" si="147"/>
        <v>-17.930555555557085</v>
      </c>
      <c r="Z799" s="17">
        <f t="shared" si="148"/>
        <v>17.930555555557085</v>
      </c>
      <c r="AA799" s="29">
        <f t="shared" si="149"/>
        <v>164.64123000000001</v>
      </c>
      <c r="AB799" s="30">
        <f>SUM(0.5*$Y$4*$AA$4*$AB$4*F800^2)</f>
        <v>148.40649999999999</v>
      </c>
      <c r="AC799" s="17">
        <f t="shared" si="150"/>
        <v>295.11717444444292</v>
      </c>
      <c r="AD799" s="17">
        <f>SUM(AC799*F800/1000)</f>
        <v>5.4104815314814534</v>
      </c>
      <c r="AE799" s="28" cm="1">
        <f t="array" ref="AE799">SUM(Z799:AB799*F800/1000)</f>
        <v>6.0679352351852121</v>
      </c>
      <c r="AF799" s="28">
        <f t="shared" si="151"/>
        <v>-17.930555555557085</v>
      </c>
      <c r="AG799" s="17">
        <f t="shared" si="152"/>
        <v>295.11717444444292</v>
      </c>
    </row>
    <row r="800" spans="2:33" x14ac:dyDescent="0.25">
      <c r="B800" s="4" t="s">
        <v>7</v>
      </c>
      <c r="C800" s="4">
        <v>792</v>
      </c>
      <c r="D800" s="4">
        <v>203</v>
      </c>
      <c r="E800" s="11">
        <v>66</v>
      </c>
      <c r="F800" s="24">
        <f t="shared" si="144"/>
        <v>18.333333333333332</v>
      </c>
      <c r="G800" s="24">
        <f t="shared" si="153"/>
        <v>5081.7777777777828</v>
      </c>
      <c r="H800" s="17">
        <f t="shared" si="154"/>
        <v>-1.3888888888890073E-2</v>
      </c>
      <c r="I800" s="17">
        <f t="shared" si="146"/>
        <v>1.3888888888890073E-2</v>
      </c>
      <c r="J800" s="17">
        <f t="shared" si="155"/>
        <v>-5.0000000000004263E-2</v>
      </c>
      <c r="U800">
        <f>IF(E800&lt;1,1,0)</f>
        <v>0</v>
      </c>
      <c r="V800">
        <f>IF(U800=1,"",E800)</f>
        <v>66</v>
      </c>
      <c r="W800">
        <f t="shared" si="145"/>
        <v>18.333333333333332</v>
      </c>
      <c r="Y800" s="17">
        <f t="shared" si="147"/>
        <v>-448.26388888888886</v>
      </c>
      <c r="Z800" s="17">
        <f t="shared" si="148"/>
        <v>448.26388888888886</v>
      </c>
      <c r="AA800" s="29">
        <f t="shared" si="149"/>
        <v>164.64123000000001</v>
      </c>
      <c r="AB800" s="30">
        <f>SUM(0.5*$Y$4*$AA$4*$AB$4*F801^2)</f>
        <v>146.61308444444444</v>
      </c>
      <c r="AC800" s="17">
        <f t="shared" si="150"/>
        <v>-137.00957444444441</v>
      </c>
      <c r="AD800" s="17">
        <f>SUM(AC800*F801/1000)</f>
        <v>-2.4966189120987647</v>
      </c>
      <c r="AE800" s="28" cm="1">
        <f t="array" ref="AE800">SUM(Z800:AB800*F801/1000)</f>
        <v>13.840109482962962</v>
      </c>
      <c r="AF800" s="28">
        <f t="shared" si="151"/>
        <v>-448.26388888888886</v>
      </c>
      <c r="AG800" s="17">
        <f t="shared" si="152"/>
        <v>-137.00957444444441</v>
      </c>
    </row>
    <row r="801" spans="2:33" x14ac:dyDescent="0.25">
      <c r="B801" s="4" t="s">
        <v>7</v>
      </c>
      <c r="C801" s="4">
        <v>793</v>
      </c>
      <c r="D801" s="4">
        <v>204</v>
      </c>
      <c r="E801" s="11">
        <v>65.599999999999994</v>
      </c>
      <c r="F801" s="24">
        <f t="shared" si="144"/>
        <v>18.222222222222221</v>
      </c>
      <c r="G801" s="24">
        <f t="shared" si="153"/>
        <v>5100.0000000000055</v>
      </c>
      <c r="H801" s="17">
        <f t="shared" si="154"/>
        <v>-0.34722222222222221</v>
      </c>
      <c r="I801" s="17">
        <f t="shared" si="146"/>
        <v>0.34722222222222221</v>
      </c>
      <c r="J801" s="17">
        <f t="shared" si="155"/>
        <v>-1.25</v>
      </c>
      <c r="U801">
        <f>IF(E801&lt;1,1,0)</f>
        <v>0</v>
      </c>
      <c r="V801">
        <f>IF(U801=1,"",E801)</f>
        <v>65.599999999999994</v>
      </c>
      <c r="W801">
        <f t="shared" si="145"/>
        <v>18.222222222222221</v>
      </c>
      <c r="Y801" s="17">
        <f t="shared" si="147"/>
        <v>-1057.9027777777762</v>
      </c>
      <c r="Z801" s="17">
        <f t="shared" si="148"/>
        <v>1057.9027777777762</v>
      </c>
      <c r="AA801" s="29">
        <f t="shared" si="149"/>
        <v>164.64123000000001</v>
      </c>
      <c r="AB801" s="30">
        <f>SUM(0.5*$Y$4*$AA$4*$AB$4*F802^2)</f>
        <v>137.3765173611111</v>
      </c>
      <c r="AC801" s="17">
        <f t="shared" si="150"/>
        <v>-755.88503041666513</v>
      </c>
      <c r="AD801" s="17">
        <f>SUM(AC801*F802/1000)</f>
        <v>-13.332972064293955</v>
      </c>
      <c r="AE801" s="28" cm="1">
        <f t="array" ref="AE801">SUM(Z801:AB801*F802/1000)</f>
        <v>23.987487040644268</v>
      </c>
      <c r="AF801" s="28">
        <f t="shared" si="151"/>
        <v>-1057.9027777777762</v>
      </c>
      <c r="AG801" s="17">
        <f t="shared" si="152"/>
        <v>-755.88503041666513</v>
      </c>
    </row>
    <row r="802" spans="2:33" x14ac:dyDescent="0.25">
      <c r="B802" s="4" t="s">
        <v>7</v>
      </c>
      <c r="C802" s="4">
        <v>794</v>
      </c>
      <c r="D802" s="4">
        <v>205</v>
      </c>
      <c r="E802" s="11">
        <v>63.5</v>
      </c>
      <c r="F802" s="24">
        <f t="shared" si="144"/>
        <v>17.638888888888889</v>
      </c>
      <c r="G802" s="24">
        <f t="shared" si="153"/>
        <v>5117.6388888888941</v>
      </c>
      <c r="H802" s="17">
        <f t="shared" si="154"/>
        <v>-0.8194444444444432</v>
      </c>
      <c r="I802" s="17">
        <f t="shared" si="146"/>
        <v>0.8194444444444432</v>
      </c>
      <c r="J802" s="17">
        <f t="shared" si="155"/>
        <v>-2.9499999999999957</v>
      </c>
      <c r="U802">
        <f>IF(E802&lt;1,1,0)</f>
        <v>0</v>
      </c>
      <c r="V802">
        <f>IF(U802=1,"",E802)</f>
        <v>63.5</v>
      </c>
      <c r="W802">
        <f t="shared" si="145"/>
        <v>17.638888888888889</v>
      </c>
      <c r="Y802" s="17">
        <f t="shared" si="147"/>
        <v>-1595.8194444444441</v>
      </c>
      <c r="Z802" s="17">
        <f t="shared" si="148"/>
        <v>1595.8194444444441</v>
      </c>
      <c r="AA802" s="29">
        <f t="shared" si="149"/>
        <v>164.64123000000001</v>
      </c>
      <c r="AB802" s="30">
        <f>SUM(0.5*$Y$4*$AA$4*$AB$4*F803^2)</f>
        <v>121.42656624999998</v>
      </c>
      <c r="AC802" s="17">
        <f t="shared" si="150"/>
        <v>-1309.7516481944442</v>
      </c>
      <c r="AD802" s="17">
        <f>SUM(AC802*F803/1000)</f>
        <v>-21.7200481658912</v>
      </c>
      <c r="AE802" s="28" cm="1">
        <f t="array" ref="AE802">SUM(Z802:AB802*F803/1000)</f>
        <v>31.207963408182859</v>
      </c>
      <c r="AF802" s="28">
        <f t="shared" si="151"/>
        <v>-1595.8194444444441</v>
      </c>
      <c r="AG802" s="17">
        <f t="shared" si="152"/>
        <v>-1309.7516481944442</v>
      </c>
    </row>
    <row r="803" spans="2:33" x14ac:dyDescent="0.25">
      <c r="B803" s="4" t="s">
        <v>7</v>
      </c>
      <c r="C803" s="4">
        <v>795</v>
      </c>
      <c r="D803" s="4">
        <v>206</v>
      </c>
      <c r="E803" s="11">
        <v>59.7</v>
      </c>
      <c r="F803" s="24">
        <f t="shared" si="144"/>
        <v>16.583333333333332</v>
      </c>
      <c r="G803" s="24">
        <f t="shared" si="153"/>
        <v>5134.2222222222272</v>
      </c>
      <c r="H803" s="17">
        <f t="shared" si="154"/>
        <v>-1.2361111111111109</v>
      </c>
      <c r="I803" s="17">
        <f t="shared" si="146"/>
        <v>1.2361111111111109</v>
      </c>
      <c r="J803" s="17">
        <f t="shared" si="155"/>
        <v>-4.4499999999999993</v>
      </c>
      <c r="U803">
        <f>IF(E803&lt;1,1,0)</f>
        <v>0</v>
      </c>
      <c r="V803">
        <f>IF(U803=1,"",E803)</f>
        <v>59.7</v>
      </c>
      <c r="W803">
        <f t="shared" si="145"/>
        <v>16.583333333333332</v>
      </c>
      <c r="Y803" s="17">
        <f t="shared" si="147"/>
        <v>-1864.777777777779</v>
      </c>
      <c r="Z803" s="17">
        <f t="shared" si="148"/>
        <v>1864.777777777779</v>
      </c>
      <c r="AA803" s="29">
        <f t="shared" si="149"/>
        <v>164.64123000000001</v>
      </c>
      <c r="AB803" s="30">
        <f>SUM(0.5*$Y$4*$AA$4*$AB$4*F804^2)</f>
        <v>101.56646499999999</v>
      </c>
      <c r="AC803" s="17">
        <f t="shared" si="150"/>
        <v>-1598.5700827777791</v>
      </c>
      <c r="AD803" s="17">
        <f>SUM(AC803*F804/1000)</f>
        <v>-24.244979588796316</v>
      </c>
      <c r="AE803" s="28" cm="1">
        <f t="array" ref="AE803">SUM(Z803:AB803*F804/1000)</f>
        <v>32.319946337129643</v>
      </c>
      <c r="AF803" s="28">
        <f t="shared" si="151"/>
        <v>-1864.777777777779</v>
      </c>
      <c r="AG803" s="17">
        <f t="shared" si="152"/>
        <v>-1598.5700827777791</v>
      </c>
    </row>
    <row r="804" spans="2:33" x14ac:dyDescent="0.25">
      <c r="B804" s="4" t="s">
        <v>7</v>
      </c>
      <c r="C804" s="4">
        <v>796</v>
      </c>
      <c r="D804" s="4">
        <v>207</v>
      </c>
      <c r="E804" s="11">
        <v>54.6</v>
      </c>
      <c r="F804" s="24">
        <f t="shared" si="144"/>
        <v>15.166666666666666</v>
      </c>
      <c r="G804" s="24">
        <f t="shared" si="153"/>
        <v>5149.3888888888941</v>
      </c>
      <c r="H804" s="17">
        <f t="shared" si="154"/>
        <v>-1.4444444444444453</v>
      </c>
      <c r="I804" s="17">
        <f t="shared" si="146"/>
        <v>1.4444444444444453</v>
      </c>
      <c r="J804" s="17">
        <f t="shared" si="155"/>
        <v>-5.2000000000000028</v>
      </c>
      <c r="U804">
        <f>IF(E804&lt;1,1,0)</f>
        <v>0</v>
      </c>
      <c r="V804">
        <f>IF(U804=1,"",E804)</f>
        <v>54.6</v>
      </c>
      <c r="W804">
        <f t="shared" si="145"/>
        <v>15.166666666666666</v>
      </c>
      <c r="Y804" s="17">
        <f t="shared" si="147"/>
        <v>-1739.2638888888894</v>
      </c>
      <c r="Z804" s="17">
        <f t="shared" si="148"/>
        <v>1739.2638888888894</v>
      </c>
      <c r="AA804" s="29">
        <f t="shared" si="149"/>
        <v>164.64123000000001</v>
      </c>
      <c r="AB804" s="30">
        <f>SUM(0.5*$Y$4*$AA$4*$AB$4*F805^2)</f>
        <v>82.805444027777781</v>
      </c>
      <c r="AC804" s="17">
        <f t="shared" si="150"/>
        <v>-1491.8172148611116</v>
      </c>
      <c r="AD804" s="17">
        <f>SUM(AC804*F805/1000)</f>
        <v>-20.429607970181333</v>
      </c>
      <c r="AE804" s="28" cm="1">
        <f t="array" ref="AE804">SUM(Z804:AB804*F805/1000)</f>
        <v>27.206897431053246</v>
      </c>
      <c r="AF804" s="28">
        <f t="shared" si="151"/>
        <v>-1739.2638888888894</v>
      </c>
      <c r="AG804" s="17">
        <f t="shared" si="152"/>
        <v>-1491.8172148611116</v>
      </c>
    </row>
    <row r="805" spans="2:33" x14ac:dyDescent="0.25">
      <c r="B805" s="4" t="s">
        <v>7</v>
      </c>
      <c r="C805" s="4">
        <v>797</v>
      </c>
      <c r="D805" s="4">
        <v>208</v>
      </c>
      <c r="E805" s="11">
        <v>49.3</v>
      </c>
      <c r="F805" s="24">
        <f t="shared" si="144"/>
        <v>13.694444444444445</v>
      </c>
      <c r="G805" s="24">
        <f t="shared" si="153"/>
        <v>5163.0833333333385</v>
      </c>
      <c r="H805" s="17">
        <f t="shared" si="154"/>
        <v>-1.3472222222222225</v>
      </c>
      <c r="I805" s="17">
        <f t="shared" si="146"/>
        <v>1.3472222222222225</v>
      </c>
      <c r="J805" s="17">
        <f t="shared" si="155"/>
        <v>-4.8500000000000014</v>
      </c>
      <c r="U805">
        <f>IF(E805&lt;1,1,0)</f>
        <v>0</v>
      </c>
      <c r="V805">
        <f>IF(U805=1,"",E805)</f>
        <v>49.3</v>
      </c>
      <c r="W805">
        <f t="shared" si="145"/>
        <v>13.694444444444443</v>
      </c>
      <c r="Y805" s="17">
        <f t="shared" si="147"/>
        <v>-1255.1388888888889</v>
      </c>
      <c r="Z805" s="17">
        <f t="shared" si="148"/>
        <v>1255.1388888888889</v>
      </c>
      <c r="AA805" s="29">
        <f t="shared" si="149"/>
        <v>164.64123000000001</v>
      </c>
      <c r="AB805" s="30">
        <f>SUM(0.5*$Y$4*$AA$4*$AB$4*F806^2)</f>
        <v>68.68434069444443</v>
      </c>
      <c r="AC805" s="17">
        <f t="shared" si="150"/>
        <v>-1021.8133181944445</v>
      </c>
      <c r="AD805" s="17">
        <f>SUM(AC805*F806/1000)</f>
        <v>-12.744282774147376</v>
      </c>
      <c r="AE805" s="28" cm="1">
        <f t="array" ref="AE805">SUM(Z805:AB805*F806/1000)</f>
        <v>18.564459509803239</v>
      </c>
      <c r="AF805" s="28">
        <f t="shared" si="151"/>
        <v>-1255.1388888888889</v>
      </c>
      <c r="AG805" s="17">
        <f t="shared" si="152"/>
        <v>-1021.8133181944445</v>
      </c>
    </row>
    <row r="806" spans="2:33" x14ac:dyDescent="0.25">
      <c r="B806" s="4" t="s">
        <v>7</v>
      </c>
      <c r="C806" s="4">
        <v>798</v>
      </c>
      <c r="D806" s="4">
        <v>209</v>
      </c>
      <c r="E806" s="11">
        <v>44.9</v>
      </c>
      <c r="F806" s="24">
        <f t="shared" si="144"/>
        <v>12.472222222222221</v>
      </c>
      <c r="G806" s="24">
        <f t="shared" si="153"/>
        <v>5175.5555555555611</v>
      </c>
      <c r="H806" s="17">
        <f t="shared" si="154"/>
        <v>-0.97222222222222221</v>
      </c>
      <c r="I806" s="17">
        <f t="shared" si="146"/>
        <v>0.97222222222222221</v>
      </c>
      <c r="J806" s="17">
        <f t="shared" si="155"/>
        <v>-3.5</v>
      </c>
      <c r="U806">
        <f>IF(E806&lt;1,1,0)</f>
        <v>0</v>
      </c>
      <c r="V806">
        <f>IF(U806=1,"",E806)</f>
        <v>44.9</v>
      </c>
      <c r="W806">
        <f t="shared" si="145"/>
        <v>12.472222222222221</v>
      </c>
      <c r="Y806" s="17">
        <f t="shared" si="147"/>
        <v>-627.56944444444446</v>
      </c>
      <c r="Z806" s="17">
        <f t="shared" si="148"/>
        <v>627.56944444444446</v>
      </c>
      <c r="AA806" s="29">
        <f t="shared" si="149"/>
        <v>164.64123000000001</v>
      </c>
      <c r="AB806" s="30">
        <f>SUM(0.5*$Y$4*$AA$4*$AB$4*F807^2)</f>
        <v>60.960116249999999</v>
      </c>
      <c r="AC806" s="17">
        <f t="shared" si="150"/>
        <v>-401.96809819444445</v>
      </c>
      <c r="AD806" s="17">
        <f>SUM(AC806*F807/1000)</f>
        <v>-4.7231251537847223</v>
      </c>
      <c r="AE806" s="28" cm="1">
        <f t="array" ref="AE806">SUM(Z806:AB806*F807/1000)</f>
        <v>10.024756790659723</v>
      </c>
      <c r="AF806" s="28">
        <f t="shared" si="151"/>
        <v>-627.56944444444446</v>
      </c>
      <c r="AG806" s="17">
        <f t="shared" si="152"/>
        <v>-401.96809819444445</v>
      </c>
    </row>
    <row r="807" spans="2:33" x14ac:dyDescent="0.25">
      <c r="B807" s="4" t="s">
        <v>7</v>
      </c>
      <c r="C807" s="4">
        <v>799</v>
      </c>
      <c r="D807" s="4">
        <v>210</v>
      </c>
      <c r="E807" s="11">
        <v>42.3</v>
      </c>
      <c r="F807" s="24">
        <f t="shared" si="144"/>
        <v>11.75</v>
      </c>
      <c r="G807" s="24">
        <f t="shared" si="153"/>
        <v>5187.3055555555611</v>
      </c>
      <c r="H807" s="17">
        <f t="shared" si="154"/>
        <v>-0.4861111111111111</v>
      </c>
      <c r="I807" s="17">
        <f t="shared" si="146"/>
        <v>0.4861111111111111</v>
      </c>
      <c r="J807" s="17">
        <f t="shared" si="155"/>
        <v>-1.75</v>
      </c>
      <c r="U807">
        <f>IF(E807&lt;1,1,0)</f>
        <v>0</v>
      </c>
      <c r="V807">
        <f>IF(U807=1,"",E807)</f>
        <v>42.3</v>
      </c>
      <c r="W807">
        <f t="shared" si="145"/>
        <v>11.749999999999998</v>
      </c>
      <c r="Y807" s="17">
        <f t="shared" si="147"/>
        <v>-179.30555555555557</v>
      </c>
      <c r="Z807" s="17">
        <f t="shared" si="148"/>
        <v>179.30555555555557</v>
      </c>
      <c r="AA807" s="29">
        <f t="shared" si="149"/>
        <v>164.64123000000001</v>
      </c>
      <c r="AB807" s="30">
        <f>SUM(0.5*$Y$4*$AA$4*$AB$4*F808^2)</f>
        <v>58.393664999999999</v>
      </c>
      <c r="AC807" s="17">
        <f t="shared" si="150"/>
        <v>43.729339444444435</v>
      </c>
      <c r="AD807" s="17">
        <f>SUM(AC807*F808/1000)</f>
        <v>0.50288740361111095</v>
      </c>
      <c r="AE807" s="28" cm="1">
        <f t="array" ref="AE807">SUM(Z807:AB807*F808/1000)</f>
        <v>4.6269151813888891</v>
      </c>
      <c r="AF807" s="28">
        <f t="shared" si="151"/>
        <v>-179.30555555555557</v>
      </c>
      <c r="AG807" s="17">
        <f t="shared" si="152"/>
        <v>43.729339444444435</v>
      </c>
    </row>
    <row r="808" spans="2:33" x14ac:dyDescent="0.25">
      <c r="B808" s="4" t="s">
        <v>7</v>
      </c>
      <c r="C808" s="4">
        <v>800</v>
      </c>
      <c r="D808" s="4">
        <v>211</v>
      </c>
      <c r="E808" s="11">
        <v>41.4</v>
      </c>
      <c r="F808" s="24">
        <f t="shared" si="144"/>
        <v>11.5</v>
      </c>
      <c r="G808" s="24">
        <f t="shared" si="153"/>
        <v>5198.8055555555611</v>
      </c>
      <c r="H808" s="17">
        <f t="shared" si="154"/>
        <v>-0.1388888888888889</v>
      </c>
      <c r="I808" s="17">
        <f t="shared" si="146"/>
        <v>0.1388888888888889</v>
      </c>
      <c r="J808" s="17">
        <f t="shared" si="155"/>
        <v>-0.5</v>
      </c>
      <c r="U808">
        <f>IF(E808&lt;1,1,0)</f>
        <v>0</v>
      </c>
      <c r="V808">
        <f>IF(U808=1,"",E808)</f>
        <v>41.4</v>
      </c>
      <c r="W808">
        <f t="shared" si="145"/>
        <v>11.5</v>
      </c>
      <c r="Y808" s="17">
        <f t="shared" si="147"/>
        <v>125.5138888888894</v>
      </c>
      <c r="Z808" s="17">
        <f t="shared" si="148"/>
        <v>125.5138888888894</v>
      </c>
      <c r="AA808" s="29">
        <f t="shared" si="149"/>
        <v>164.64123000000001</v>
      </c>
      <c r="AB808" s="30">
        <f>SUM(0.5*$Y$4*$AA$4*$AB$4*F809^2)</f>
        <v>58.111910694444433</v>
      </c>
      <c r="AC808" s="17">
        <f t="shared" si="150"/>
        <v>348.26702958333385</v>
      </c>
      <c r="AD808" s="17">
        <f>SUM(AC808*F809/1000)</f>
        <v>3.9953967560532466</v>
      </c>
      <c r="AE808" s="28" cm="1">
        <f t="array" ref="AE808">SUM(Z808:AB808*F809/1000)</f>
        <v>3.9953967560532462</v>
      </c>
      <c r="AF808" s="28">
        <f t="shared" si="151"/>
        <v>125.5138888888894</v>
      </c>
      <c r="AG808" s="17">
        <f t="shared" si="152"/>
        <v>348.26702958333385</v>
      </c>
    </row>
    <row r="809" spans="2:33" x14ac:dyDescent="0.25">
      <c r="B809" s="4" t="s">
        <v>7</v>
      </c>
      <c r="C809" s="4">
        <v>801</v>
      </c>
      <c r="D809" s="4">
        <v>212</v>
      </c>
      <c r="E809" s="11">
        <v>41.3</v>
      </c>
      <c r="F809" s="24">
        <f t="shared" si="144"/>
        <v>11.472222222222221</v>
      </c>
      <c r="G809" s="24">
        <f t="shared" si="153"/>
        <v>5210.2777777777837</v>
      </c>
      <c r="H809" s="17">
        <f t="shared" si="154"/>
        <v>9.7222222222222612E-2</v>
      </c>
      <c r="I809" s="17">
        <f t="shared" si="146"/>
        <v>9.7222222222222612E-2</v>
      </c>
      <c r="J809" s="17">
        <f t="shared" si="155"/>
        <v>0.35000000000000142</v>
      </c>
      <c r="U809">
        <f>IF(E809&lt;1,1,0)</f>
        <v>0</v>
      </c>
      <c r="V809">
        <f>IF(U809=1,"",E809)</f>
        <v>41.3</v>
      </c>
      <c r="W809">
        <f t="shared" si="145"/>
        <v>11.472222222222221</v>
      </c>
      <c r="Y809" s="17">
        <f t="shared" si="147"/>
        <v>609.63888888888982</v>
      </c>
      <c r="Z809" s="17">
        <f t="shared" si="148"/>
        <v>609.63888888888982</v>
      </c>
      <c r="AA809" s="29">
        <f t="shared" si="149"/>
        <v>164.64123000000001</v>
      </c>
      <c r="AB809" s="30">
        <f>SUM(0.5*$Y$4*$AA$4*$AB$4*F810^2)</f>
        <v>60.385024027777781</v>
      </c>
      <c r="AC809" s="17">
        <f t="shared" si="150"/>
        <v>834.66514291666761</v>
      </c>
      <c r="AD809" s="17">
        <f>SUM(AC809*F810/1000)</f>
        <v>9.7609451435532524</v>
      </c>
      <c r="AE809" s="28" cm="1">
        <f t="array" ref="AE809">SUM(Z809:AB809*F810/1000)</f>
        <v>9.7609451435532524</v>
      </c>
      <c r="AF809" s="28">
        <f t="shared" si="151"/>
        <v>609.63888888888982</v>
      </c>
      <c r="AG809" s="17">
        <f t="shared" si="152"/>
        <v>834.66514291666761</v>
      </c>
    </row>
    <row r="810" spans="2:33" x14ac:dyDescent="0.25">
      <c r="B810" s="4" t="s">
        <v>7</v>
      </c>
      <c r="C810" s="4">
        <v>802</v>
      </c>
      <c r="D810" s="4">
        <v>213</v>
      </c>
      <c r="E810" s="11">
        <v>42.1</v>
      </c>
      <c r="F810" s="24">
        <f t="shared" si="144"/>
        <v>11.694444444444445</v>
      </c>
      <c r="G810" s="24">
        <f t="shared" si="153"/>
        <v>5221.9722222222281</v>
      </c>
      <c r="H810" s="17">
        <f t="shared" si="154"/>
        <v>0.47222222222222299</v>
      </c>
      <c r="I810" s="17">
        <f t="shared" si="146"/>
        <v>0.47222222222222299</v>
      </c>
      <c r="J810" s="17">
        <f t="shared" si="155"/>
        <v>1.7000000000000028</v>
      </c>
      <c r="U810">
        <f>IF(E810&lt;1,1,0)</f>
        <v>0</v>
      </c>
      <c r="V810">
        <f>IF(U810=1,"",E810)</f>
        <v>42.1</v>
      </c>
      <c r="W810">
        <f t="shared" si="145"/>
        <v>11.694444444444445</v>
      </c>
      <c r="Y810" s="17">
        <f t="shared" si="147"/>
        <v>1129.6249999999993</v>
      </c>
      <c r="Z810" s="17">
        <f t="shared" si="148"/>
        <v>1129.6249999999993</v>
      </c>
      <c r="AA810" s="29">
        <f t="shared" si="149"/>
        <v>164.64123000000001</v>
      </c>
      <c r="AB810" s="30">
        <f>SUM(0.5*$Y$4*$AA$4*$AB$4*F811^2)</f>
        <v>68.073816249999993</v>
      </c>
      <c r="AC810" s="17">
        <f t="shared" si="150"/>
        <v>1362.3400462499992</v>
      </c>
      <c r="AD810" s="17">
        <f>SUM(AC810*F811/1000)</f>
        <v>16.915722240937487</v>
      </c>
      <c r="AE810" s="28" cm="1">
        <f t="array" ref="AE810">SUM(Z810:AB810*F811/1000)</f>
        <v>16.915722240937491</v>
      </c>
      <c r="AF810" s="28">
        <f t="shared" si="151"/>
        <v>1129.6249999999993</v>
      </c>
      <c r="AG810" s="17">
        <f t="shared" si="152"/>
        <v>1362.3400462499992</v>
      </c>
    </row>
    <row r="811" spans="2:33" x14ac:dyDescent="0.25">
      <c r="B811" s="4" t="s">
        <v>7</v>
      </c>
      <c r="C811" s="4">
        <v>803</v>
      </c>
      <c r="D811" s="4">
        <v>214</v>
      </c>
      <c r="E811" s="11">
        <v>44.7</v>
      </c>
      <c r="F811" s="24">
        <f t="shared" si="144"/>
        <v>12.416666666666666</v>
      </c>
      <c r="G811" s="24">
        <f t="shared" si="153"/>
        <v>5234.3888888888951</v>
      </c>
      <c r="H811" s="17">
        <f t="shared" si="154"/>
        <v>0.87499999999999956</v>
      </c>
      <c r="I811" s="17">
        <f t="shared" si="146"/>
        <v>0.87499999999999956</v>
      </c>
      <c r="J811" s="17">
        <f t="shared" si="155"/>
        <v>3.1499999999999986</v>
      </c>
      <c r="U811">
        <f>IF(E811&lt;1,1,0)</f>
        <v>0</v>
      </c>
      <c r="V811">
        <f>IF(U811=1,"",E811)</f>
        <v>44.7</v>
      </c>
      <c r="W811">
        <f t="shared" si="145"/>
        <v>12.416666666666668</v>
      </c>
      <c r="Y811" s="17">
        <f t="shared" si="147"/>
        <v>1201.3472222222215</v>
      </c>
      <c r="Z811" s="17">
        <f t="shared" si="148"/>
        <v>1201.3472222222215</v>
      </c>
      <c r="AA811" s="29">
        <f t="shared" si="149"/>
        <v>164.64123000000001</v>
      </c>
      <c r="AB811" s="30">
        <f>SUM(0.5*$Y$4*$AA$4*$AB$4*F812^2)</f>
        <v>79.809717777777777</v>
      </c>
      <c r="AC811" s="17">
        <f t="shared" si="150"/>
        <v>1445.7981699999991</v>
      </c>
      <c r="AD811" s="17">
        <f>SUM(AC811*F812/1000)</f>
        <v>19.437953174444431</v>
      </c>
      <c r="AE811" s="28" cm="1">
        <f t="array" ref="AE811">SUM(Z811:AB811*F812/1000)</f>
        <v>19.437953174444434</v>
      </c>
      <c r="AF811" s="28">
        <f t="shared" si="151"/>
        <v>1201.3472222222215</v>
      </c>
      <c r="AG811" s="17">
        <f t="shared" si="152"/>
        <v>1445.7981699999991</v>
      </c>
    </row>
    <row r="812" spans="2:33" x14ac:dyDescent="0.25">
      <c r="B812" s="4" t="s">
        <v>7</v>
      </c>
      <c r="C812" s="4">
        <v>804</v>
      </c>
      <c r="D812" s="4">
        <v>215</v>
      </c>
      <c r="E812" s="11">
        <v>48.4</v>
      </c>
      <c r="F812" s="24">
        <f t="shared" si="144"/>
        <v>13.444444444444445</v>
      </c>
      <c r="G812" s="24">
        <f t="shared" si="153"/>
        <v>5247.8333333333394</v>
      </c>
      <c r="H812" s="17">
        <f t="shared" si="154"/>
        <v>0.93055555555555491</v>
      </c>
      <c r="I812" s="17">
        <f t="shared" si="146"/>
        <v>0.93055555555555491</v>
      </c>
      <c r="J812" s="17">
        <f t="shared" si="155"/>
        <v>3.3499999999999979</v>
      </c>
      <c r="U812">
        <f>IF(E812&lt;1,1,0)</f>
        <v>0</v>
      </c>
      <c r="V812">
        <f>IF(U812=1,"",E812)</f>
        <v>48.4</v>
      </c>
      <c r="W812">
        <f t="shared" si="145"/>
        <v>13.444444444444443</v>
      </c>
      <c r="Y812" s="17">
        <f t="shared" si="147"/>
        <v>771.0138888888896</v>
      </c>
      <c r="Z812" s="17">
        <f t="shared" si="148"/>
        <v>771.0138888888896</v>
      </c>
      <c r="AA812" s="29">
        <f t="shared" si="149"/>
        <v>164.64123000000001</v>
      </c>
      <c r="AB812" s="30">
        <f>SUM(0.5*$Y$4*$AA$4*$AB$4*F813^2)</f>
        <v>90.010109444444453</v>
      </c>
      <c r="AC812" s="17">
        <f t="shared" si="150"/>
        <v>1025.665228333334</v>
      </c>
      <c r="AD812" s="17">
        <f>SUM(AC812*F813/1000)</f>
        <v>14.644220204537048</v>
      </c>
      <c r="AE812" s="28" cm="1">
        <f t="array" ref="AE812">SUM(Z812:AB812*F813/1000)</f>
        <v>14.644220204537049</v>
      </c>
      <c r="AF812" s="28">
        <f t="shared" si="151"/>
        <v>771.0138888888896</v>
      </c>
      <c r="AG812" s="17">
        <f t="shared" si="152"/>
        <v>1025.665228333334</v>
      </c>
    </row>
    <row r="813" spans="2:33" x14ac:dyDescent="0.25">
      <c r="B813" s="4" t="s">
        <v>7</v>
      </c>
      <c r="C813" s="4">
        <v>805</v>
      </c>
      <c r="D813" s="4">
        <v>216</v>
      </c>
      <c r="E813" s="11">
        <v>51.4</v>
      </c>
      <c r="F813" s="24">
        <f t="shared" si="144"/>
        <v>14.277777777777779</v>
      </c>
      <c r="G813" s="24">
        <f t="shared" si="153"/>
        <v>5262.1111111111168</v>
      </c>
      <c r="H813" s="17">
        <f t="shared" si="154"/>
        <v>0.59722222222222276</v>
      </c>
      <c r="I813" s="17">
        <f t="shared" si="146"/>
        <v>0.59722222222222276</v>
      </c>
      <c r="J813" s="17">
        <f t="shared" si="155"/>
        <v>2.1500000000000021</v>
      </c>
      <c r="U813">
        <f>IF(E813&lt;1,1,0)</f>
        <v>0</v>
      </c>
      <c r="V813">
        <f>IF(U813=1,"",E813)</f>
        <v>51.4</v>
      </c>
      <c r="W813">
        <f t="shared" si="145"/>
        <v>14.277777777777777</v>
      </c>
      <c r="Y813" s="17">
        <f t="shared" si="147"/>
        <v>286.88888888888914</v>
      </c>
      <c r="Z813" s="17">
        <f t="shared" si="148"/>
        <v>286.88888888888914</v>
      </c>
      <c r="AA813" s="29">
        <f t="shared" si="149"/>
        <v>164.64123000000001</v>
      </c>
      <c r="AB813" s="30">
        <f>SUM(0.5*$Y$4*$AA$4*$AB$4*F814^2)</f>
        <v>94.620727361111122</v>
      </c>
      <c r="AC813" s="17">
        <f t="shared" si="150"/>
        <v>546.15084625000031</v>
      </c>
      <c r="AD813" s="17">
        <f>SUM(AC813*F814/1000)</f>
        <v>7.9950415548263933</v>
      </c>
      <c r="AE813" s="28" cm="1">
        <f t="array" ref="AE813">SUM(Z813:AB813*F814/1000)</f>
        <v>7.9950415548263933</v>
      </c>
      <c r="AF813" s="28">
        <f t="shared" si="151"/>
        <v>286.88888888888914</v>
      </c>
      <c r="AG813" s="17">
        <f t="shared" si="152"/>
        <v>546.15084625000031</v>
      </c>
    </row>
    <row r="814" spans="2:33" x14ac:dyDescent="0.25">
      <c r="B814" s="4" t="s">
        <v>7</v>
      </c>
      <c r="C814" s="4">
        <v>806</v>
      </c>
      <c r="D814" s="4">
        <v>217</v>
      </c>
      <c r="E814" s="11">
        <v>52.7</v>
      </c>
      <c r="F814" s="24">
        <f t="shared" si="144"/>
        <v>14.638888888888889</v>
      </c>
      <c r="G814" s="24">
        <f t="shared" si="153"/>
        <v>5276.7500000000055</v>
      </c>
      <c r="H814" s="17">
        <f t="shared" si="154"/>
        <v>0.2222222222222224</v>
      </c>
      <c r="I814" s="17">
        <f t="shared" si="146"/>
        <v>0.2222222222222224</v>
      </c>
      <c r="J814" s="17">
        <f t="shared" si="155"/>
        <v>0.80000000000000071</v>
      </c>
      <c r="U814">
        <f>IF(E814&lt;1,1,0)</f>
        <v>0</v>
      </c>
      <c r="V814">
        <f>IF(U814=1,"",E814)</f>
        <v>52.7</v>
      </c>
      <c r="W814">
        <f t="shared" si="145"/>
        <v>14.638888888888889</v>
      </c>
      <c r="Y814" s="17">
        <f t="shared" si="147"/>
        <v>-35.861111111111619</v>
      </c>
      <c r="Z814" s="17">
        <f t="shared" si="148"/>
        <v>35.861111111111619</v>
      </c>
      <c r="AA814" s="29">
        <f t="shared" si="149"/>
        <v>164.64123000000001</v>
      </c>
      <c r="AB814" s="30">
        <f>SUM(0.5*$Y$4*$AA$4*$AB$4*F815^2)</f>
        <v>95.701069444444428</v>
      </c>
      <c r="AC814" s="17">
        <f t="shared" si="150"/>
        <v>224.4811883333328</v>
      </c>
      <c r="AD814" s="17">
        <f>SUM(AC814*F815/1000)</f>
        <v>3.3048619393518437</v>
      </c>
      <c r="AE814" s="28" cm="1">
        <f t="array" ref="AE814">SUM(Z814:AB814*F815/1000)</f>
        <v>4.3607724331790196</v>
      </c>
      <c r="AF814" s="28">
        <f t="shared" si="151"/>
        <v>-35.861111111111619</v>
      </c>
      <c r="AG814" s="17">
        <f t="shared" si="152"/>
        <v>224.4811883333328</v>
      </c>
    </row>
    <row r="815" spans="2:33" x14ac:dyDescent="0.25">
      <c r="B815" s="4" t="s">
        <v>7</v>
      </c>
      <c r="C815" s="4">
        <v>807</v>
      </c>
      <c r="D815" s="4">
        <v>218</v>
      </c>
      <c r="E815" s="11">
        <v>53</v>
      </c>
      <c r="F815" s="24">
        <f t="shared" si="144"/>
        <v>14.722222222222221</v>
      </c>
      <c r="G815" s="24">
        <f t="shared" si="153"/>
        <v>5291.4722222222281</v>
      </c>
      <c r="H815" s="17">
        <f t="shared" si="154"/>
        <v>-2.7777777777778172E-2</v>
      </c>
      <c r="I815" s="17">
        <f t="shared" si="146"/>
        <v>2.7777777777778172E-2</v>
      </c>
      <c r="J815" s="17">
        <f t="shared" si="155"/>
        <v>-0.10000000000000142</v>
      </c>
      <c r="U815">
        <f>IF(E815&lt;1,1,0)</f>
        <v>0</v>
      </c>
      <c r="V815">
        <f>IF(U815=1,"",E815)</f>
        <v>53</v>
      </c>
      <c r="W815">
        <f t="shared" si="145"/>
        <v>14.722222222222221</v>
      </c>
      <c r="Y815" s="17">
        <f t="shared" si="147"/>
        <v>-304.81944444444491</v>
      </c>
      <c r="Z815" s="17">
        <f t="shared" si="148"/>
        <v>304.81944444444491</v>
      </c>
      <c r="AA815" s="29">
        <f t="shared" si="149"/>
        <v>164.64123000000001</v>
      </c>
      <c r="AB815" s="30">
        <f>SUM(0.5*$Y$4*$AA$4*$AB$4*F816^2)</f>
        <v>93.903906250000006</v>
      </c>
      <c r="AC815" s="17">
        <f t="shared" si="150"/>
        <v>-46.274308194444899</v>
      </c>
      <c r="AD815" s="17">
        <f>SUM(AC815*F816/1000)</f>
        <v>-0.67483366116898813</v>
      </c>
      <c r="AE815" s="28" cm="1">
        <f t="array" ref="AE815">SUM(Z815:AB815*F816/1000)</f>
        <v>8.2157334684606571</v>
      </c>
      <c r="AF815" s="28">
        <f t="shared" si="151"/>
        <v>-304.81944444444491</v>
      </c>
      <c r="AG815" s="17">
        <f t="shared" si="152"/>
        <v>-46.274308194444899</v>
      </c>
    </row>
    <row r="816" spans="2:33" x14ac:dyDescent="0.25">
      <c r="B816" s="4" t="s">
        <v>7</v>
      </c>
      <c r="C816" s="4">
        <v>808</v>
      </c>
      <c r="D816" s="4">
        <v>219</v>
      </c>
      <c r="E816" s="11">
        <v>52.5</v>
      </c>
      <c r="F816" s="24">
        <f t="shared" si="144"/>
        <v>14.583333333333334</v>
      </c>
      <c r="G816" s="24">
        <f t="shared" si="153"/>
        <v>5306.0555555555611</v>
      </c>
      <c r="H816" s="17">
        <f t="shared" si="154"/>
        <v>-0.23611111111111149</v>
      </c>
      <c r="I816" s="17">
        <f t="shared" si="146"/>
        <v>0.23611111111111149</v>
      </c>
      <c r="J816" s="17">
        <f t="shared" si="155"/>
        <v>-0.85000000000000142</v>
      </c>
      <c r="U816">
        <f>IF(E816&lt;1,1,0)</f>
        <v>0</v>
      </c>
      <c r="V816">
        <f>IF(U816=1,"",E816)</f>
        <v>52.5</v>
      </c>
      <c r="W816">
        <f t="shared" si="145"/>
        <v>14.583333333333332</v>
      </c>
      <c r="Y816" s="17">
        <f t="shared" si="147"/>
        <v>-502.05555555555509</v>
      </c>
      <c r="Z816" s="17">
        <f t="shared" si="148"/>
        <v>502.05555555555509</v>
      </c>
      <c r="AA816" s="29">
        <f t="shared" si="149"/>
        <v>164.64123000000001</v>
      </c>
      <c r="AB816" s="30">
        <f>SUM(0.5*$Y$4*$AA$4*$AB$4*F817^2)</f>
        <v>89.660216249999991</v>
      </c>
      <c r="AC816" s="17">
        <f t="shared" si="150"/>
        <v>-247.75410930555509</v>
      </c>
      <c r="AD816" s="17">
        <f>SUM(AC816*F817/1000)</f>
        <v>-3.53049605760416</v>
      </c>
      <c r="AE816" s="28" cm="1">
        <f t="array" ref="AE816">SUM(Z816:AB816*F817/1000)</f>
        <v>10.77808727572916</v>
      </c>
      <c r="AF816" s="28">
        <f t="shared" si="151"/>
        <v>-502.05555555555509</v>
      </c>
      <c r="AG816" s="17">
        <f t="shared" si="152"/>
        <v>-247.75410930555509</v>
      </c>
    </row>
    <row r="817" spans="2:33" x14ac:dyDescent="0.25">
      <c r="B817" s="4" t="s">
        <v>7</v>
      </c>
      <c r="C817" s="4">
        <v>809</v>
      </c>
      <c r="D817" s="4">
        <v>220</v>
      </c>
      <c r="E817" s="11">
        <v>51.3</v>
      </c>
      <c r="F817" s="24">
        <f t="shared" si="144"/>
        <v>14.25</v>
      </c>
      <c r="G817" s="24">
        <f t="shared" si="153"/>
        <v>5320.3055555555611</v>
      </c>
      <c r="H817" s="17">
        <f t="shared" si="154"/>
        <v>-0.38888888888888851</v>
      </c>
      <c r="I817" s="17">
        <f t="shared" si="146"/>
        <v>0.38888888888888851</v>
      </c>
      <c r="J817" s="17">
        <f t="shared" si="155"/>
        <v>-1.3999999999999986</v>
      </c>
      <c r="U817">
        <f>IF(E817&lt;1,1,0)</f>
        <v>0</v>
      </c>
      <c r="V817">
        <f>IF(U817=1,"",E817)</f>
        <v>51.3</v>
      </c>
      <c r="W817">
        <f t="shared" si="145"/>
        <v>14.249999999999998</v>
      </c>
      <c r="Y817" s="17">
        <f t="shared" si="147"/>
        <v>-699.29166666666629</v>
      </c>
      <c r="Z817" s="17">
        <f t="shared" si="148"/>
        <v>699.29166666666629</v>
      </c>
      <c r="AA817" s="29">
        <f t="shared" si="149"/>
        <v>164.64123000000001</v>
      </c>
      <c r="AB817" s="30">
        <f>SUM(0.5*$Y$4*$AA$4*$AB$4*F818^2)</f>
        <v>84.154594027777776</v>
      </c>
      <c r="AC817" s="17">
        <f t="shared" si="150"/>
        <v>-450.49584263888858</v>
      </c>
      <c r="AD817" s="17">
        <f>SUM(AC817*F818/1000)</f>
        <v>-6.2193453830979895</v>
      </c>
      <c r="AE817" s="28" cm="1">
        <f t="array" ref="AE817">SUM(Z817:AB817*F818/1000)</f>
        <v>13.088874524309409</v>
      </c>
      <c r="AF817" s="28">
        <f t="shared" si="151"/>
        <v>-699.29166666666629</v>
      </c>
      <c r="AG817" s="17">
        <f t="shared" si="152"/>
        <v>-450.49584263888858</v>
      </c>
    </row>
    <row r="818" spans="2:33" x14ac:dyDescent="0.25">
      <c r="B818" s="4" t="s">
        <v>7</v>
      </c>
      <c r="C818" s="4">
        <v>810</v>
      </c>
      <c r="D818" s="4">
        <v>221</v>
      </c>
      <c r="E818" s="11">
        <v>49.7</v>
      </c>
      <c r="F818" s="24">
        <f t="shared" si="144"/>
        <v>13.805555555555555</v>
      </c>
      <c r="G818" s="24">
        <f t="shared" si="153"/>
        <v>5334.1111111111168</v>
      </c>
      <c r="H818" s="17">
        <f t="shared" si="154"/>
        <v>-0.54166666666666641</v>
      </c>
      <c r="I818" s="17">
        <f t="shared" si="146"/>
        <v>0.54166666666666641</v>
      </c>
      <c r="J818" s="17">
        <f t="shared" si="155"/>
        <v>-1.9499999999999993</v>
      </c>
      <c r="U818">
        <f>IF(E818&lt;1,1,0)</f>
        <v>0</v>
      </c>
      <c r="V818">
        <f>IF(U818=1,"",E818)</f>
        <v>49.7</v>
      </c>
      <c r="W818">
        <f t="shared" si="145"/>
        <v>13.805555555555555</v>
      </c>
      <c r="Y818" s="17">
        <f t="shared" si="147"/>
        <v>-1075.8333333333333</v>
      </c>
      <c r="Z818" s="17">
        <f t="shared" si="148"/>
        <v>1075.8333333333333</v>
      </c>
      <c r="AA818" s="29">
        <f t="shared" si="149"/>
        <v>164.64123000000001</v>
      </c>
      <c r="AB818" s="30">
        <f>SUM(0.5*$Y$4*$AA$4*$AB$4*F819^2)</f>
        <v>76.545864999999992</v>
      </c>
      <c r="AC818" s="17">
        <f t="shared" si="150"/>
        <v>-834.64623833333326</v>
      </c>
      <c r="AD818" s="17">
        <f>SUM(AC818*F819/1000)</f>
        <v>-10.989508804722222</v>
      </c>
      <c r="AE818" s="28" cm="1">
        <f t="array" ref="AE818">SUM(Z818:AB818*F819/1000)</f>
        <v>17.340768973055553</v>
      </c>
      <c r="AF818" s="28">
        <f t="shared" si="151"/>
        <v>-1075.8333333333333</v>
      </c>
      <c r="AG818" s="17">
        <f t="shared" si="152"/>
        <v>-834.64623833333326</v>
      </c>
    </row>
    <row r="819" spans="2:33" x14ac:dyDescent="0.25">
      <c r="B819" s="4" t="s">
        <v>7</v>
      </c>
      <c r="C819" s="4">
        <v>811</v>
      </c>
      <c r="D819" s="4">
        <v>222</v>
      </c>
      <c r="E819" s="11">
        <v>47.4</v>
      </c>
      <c r="F819" s="24">
        <f t="shared" si="144"/>
        <v>13.166666666666666</v>
      </c>
      <c r="G819" s="24">
        <f t="shared" si="153"/>
        <v>5347.2777777777837</v>
      </c>
      <c r="H819" s="17">
        <f t="shared" si="154"/>
        <v>-0.83333333333333326</v>
      </c>
      <c r="I819" s="17">
        <f t="shared" si="146"/>
        <v>0.83333333333333326</v>
      </c>
      <c r="J819" s="17">
        <f t="shared" si="155"/>
        <v>-3</v>
      </c>
      <c r="U819">
        <f>IF(E819&lt;1,1,0)</f>
        <v>0</v>
      </c>
      <c r="V819">
        <f>IF(U819=1,"",E819)</f>
        <v>47.4</v>
      </c>
      <c r="W819">
        <f t="shared" si="145"/>
        <v>13.166666666666666</v>
      </c>
      <c r="Y819" s="17">
        <f t="shared" si="147"/>
        <v>-1380.6527777777769</v>
      </c>
      <c r="Z819" s="17">
        <f t="shared" si="148"/>
        <v>1380.6527777777769</v>
      </c>
      <c r="AA819" s="29">
        <f t="shared" si="149"/>
        <v>164.64123000000001</v>
      </c>
      <c r="AB819" s="30">
        <f>SUM(0.5*$Y$4*$AA$4*$AB$4*F820^2)</f>
        <v>65.062077361111108</v>
      </c>
      <c r="AC819" s="17">
        <f t="shared" si="150"/>
        <v>-1150.9494704166659</v>
      </c>
      <c r="AD819" s="17">
        <f>SUM(AC819*F820/1000)</f>
        <v>-13.971247738113417</v>
      </c>
      <c r="AE819" s="28" cm="1">
        <f t="array" ref="AE819">SUM(Z819:AB819*F820/1000)</f>
        <v>19.547933589047059</v>
      </c>
      <c r="AF819" s="28">
        <f t="shared" si="151"/>
        <v>-1380.6527777777769</v>
      </c>
      <c r="AG819" s="17">
        <f t="shared" si="152"/>
        <v>-1150.9494704166659</v>
      </c>
    </row>
    <row r="820" spans="2:33" x14ac:dyDescent="0.25">
      <c r="B820" s="4" t="s">
        <v>7</v>
      </c>
      <c r="C820" s="4">
        <v>812</v>
      </c>
      <c r="D820" s="4">
        <v>223</v>
      </c>
      <c r="E820" s="11">
        <v>43.7</v>
      </c>
      <c r="F820" s="24">
        <f t="shared" si="144"/>
        <v>12.138888888888889</v>
      </c>
      <c r="G820" s="24">
        <f t="shared" si="153"/>
        <v>5359.4166666666724</v>
      </c>
      <c r="H820" s="17">
        <f t="shared" si="154"/>
        <v>-1.0694444444444438</v>
      </c>
      <c r="I820" s="17">
        <f t="shared" si="146"/>
        <v>1.0694444444444438</v>
      </c>
      <c r="J820" s="17">
        <f t="shared" si="155"/>
        <v>-3.8499999999999979</v>
      </c>
      <c r="U820">
        <f>IF(E820&lt;1,1,0)</f>
        <v>0</v>
      </c>
      <c r="V820">
        <f>IF(U820=1,"",E820)</f>
        <v>43.7</v>
      </c>
      <c r="W820">
        <f t="shared" si="145"/>
        <v>12.138888888888889</v>
      </c>
      <c r="Y820" s="17">
        <f t="shared" si="147"/>
        <v>-1470.3055555555561</v>
      </c>
      <c r="Z820" s="17">
        <f t="shared" si="148"/>
        <v>1470.3055555555561</v>
      </c>
      <c r="AA820" s="29">
        <f t="shared" si="149"/>
        <v>164.64123000000001</v>
      </c>
      <c r="AB820" s="30">
        <f>SUM(0.5*$Y$4*$AA$4*$AB$4*F821^2)</f>
        <v>53.696510694444449</v>
      </c>
      <c r="AC820" s="17">
        <f t="shared" si="150"/>
        <v>-1251.9678148611117</v>
      </c>
      <c r="AD820" s="17">
        <f>SUM(AC820*F821/1000)</f>
        <v>-13.806422847218371</v>
      </c>
      <c r="AE820" s="28" cm="1">
        <f t="array" ref="AE820">SUM(Z820:AB820*F821/1000)</f>
        <v>18.621983016979172</v>
      </c>
      <c r="AF820" s="28">
        <f t="shared" si="151"/>
        <v>-1470.3055555555561</v>
      </c>
      <c r="AG820" s="17">
        <f t="shared" si="152"/>
        <v>-1251.9678148611117</v>
      </c>
    </row>
    <row r="821" spans="2:33" x14ac:dyDescent="0.25">
      <c r="B821" s="4" t="s">
        <v>7</v>
      </c>
      <c r="C821" s="4">
        <v>813</v>
      </c>
      <c r="D821" s="4">
        <v>224</v>
      </c>
      <c r="E821" s="11">
        <v>39.700000000000003</v>
      </c>
      <c r="F821" s="24">
        <f t="shared" si="144"/>
        <v>11.027777777777779</v>
      </c>
      <c r="G821" s="24">
        <f t="shared" si="153"/>
        <v>5370.4444444444498</v>
      </c>
      <c r="H821" s="17">
        <f t="shared" si="154"/>
        <v>-1.1388888888888893</v>
      </c>
      <c r="I821" s="17">
        <f t="shared" si="146"/>
        <v>1.1388888888888893</v>
      </c>
      <c r="J821" s="17">
        <f t="shared" si="155"/>
        <v>-4.1000000000000014</v>
      </c>
      <c r="U821">
        <f>IF(E821&lt;1,1,0)</f>
        <v>0</v>
      </c>
      <c r="V821">
        <f>IF(U821=1,"",E821)</f>
        <v>39.700000000000003</v>
      </c>
      <c r="W821">
        <f t="shared" si="145"/>
        <v>11.027777777777779</v>
      </c>
      <c r="Y821" s="17">
        <f t="shared" si="147"/>
        <v>-1542.0277777777781</v>
      </c>
      <c r="Z821" s="17">
        <f t="shared" si="148"/>
        <v>1542.0277777777781</v>
      </c>
      <c r="AA821" s="29">
        <f t="shared" si="149"/>
        <v>164.64123000000001</v>
      </c>
      <c r="AB821" s="30">
        <f>SUM(0.5*$Y$4*$AA$4*$AB$4*F822^2)</f>
        <v>42.936017361111105</v>
      </c>
      <c r="AC821" s="17">
        <f t="shared" si="150"/>
        <v>-1334.4505304166671</v>
      </c>
      <c r="AD821" s="17">
        <f>SUM(AC821*F822/1000)</f>
        <v>-13.159164952719912</v>
      </c>
      <c r="AE821" s="28" cm="1">
        <f t="array" ref="AE821">SUM(Z821:AB821*F822/1000)</f>
        <v>17.253049553452936</v>
      </c>
      <c r="AF821" s="28">
        <f t="shared" si="151"/>
        <v>-1542.0277777777781</v>
      </c>
      <c r="AG821" s="17">
        <f t="shared" si="152"/>
        <v>-1334.4505304166671</v>
      </c>
    </row>
    <row r="822" spans="2:33" x14ac:dyDescent="0.25">
      <c r="B822" s="4" t="s">
        <v>7</v>
      </c>
      <c r="C822" s="4">
        <v>814</v>
      </c>
      <c r="D822" s="4">
        <v>225</v>
      </c>
      <c r="E822" s="11">
        <v>35.5</v>
      </c>
      <c r="F822" s="24">
        <f t="shared" si="144"/>
        <v>9.8611111111111107</v>
      </c>
      <c r="G822" s="24">
        <f t="shared" si="153"/>
        <v>5380.3055555555611</v>
      </c>
      <c r="H822" s="17">
        <f t="shared" si="154"/>
        <v>-1.1944444444444446</v>
      </c>
      <c r="I822" s="17">
        <f t="shared" si="146"/>
        <v>1.1944444444444446</v>
      </c>
      <c r="J822" s="17">
        <f t="shared" si="155"/>
        <v>-4.3000000000000007</v>
      </c>
      <c r="U822">
        <f>IF(E822&lt;1,1,0)</f>
        <v>0</v>
      </c>
      <c r="V822">
        <f>IF(U822=1,"",E822)</f>
        <v>35.5</v>
      </c>
      <c r="W822">
        <f t="shared" si="145"/>
        <v>9.8611111111111107</v>
      </c>
      <c r="Y822" s="17">
        <f t="shared" si="147"/>
        <v>-1649.6111111111111</v>
      </c>
      <c r="Z822" s="17">
        <f t="shared" si="148"/>
        <v>1649.6111111111111</v>
      </c>
      <c r="AA822" s="29">
        <f t="shared" si="149"/>
        <v>164.64123000000001</v>
      </c>
      <c r="AB822" s="30">
        <f>SUM(0.5*$Y$4*$AA$4*$AB$4*F823^2)</f>
        <v>32.952307361111117</v>
      </c>
      <c r="AC822" s="17">
        <f t="shared" si="150"/>
        <v>-1452.0175737500001</v>
      </c>
      <c r="AD822" s="17">
        <f>SUM(AC822*F823/1000)</f>
        <v>-12.54381848434028</v>
      </c>
      <c r="AE822" s="28" cm="1">
        <f t="array" ref="AE822">SUM(Z822:AB822*F823/1000)</f>
        <v>15.957795713190587</v>
      </c>
      <c r="AF822" s="28">
        <f t="shared" si="151"/>
        <v>-1649.6111111111111</v>
      </c>
      <c r="AG822" s="17">
        <f t="shared" si="152"/>
        <v>-1452.0175737500001</v>
      </c>
    </row>
    <row r="823" spans="2:33" x14ac:dyDescent="0.25">
      <c r="B823" s="4" t="s">
        <v>7</v>
      </c>
      <c r="C823" s="4">
        <v>815</v>
      </c>
      <c r="D823" s="4">
        <v>226</v>
      </c>
      <c r="E823" s="11">
        <v>31.1</v>
      </c>
      <c r="F823" s="24">
        <f t="shared" si="144"/>
        <v>8.6388888888888893</v>
      </c>
      <c r="G823" s="24">
        <f t="shared" si="153"/>
        <v>5388.9444444444498</v>
      </c>
      <c r="H823" s="17">
        <f t="shared" si="154"/>
        <v>-1.2777777777777777</v>
      </c>
      <c r="I823" s="17">
        <f t="shared" si="146"/>
        <v>1.2777777777777777</v>
      </c>
      <c r="J823" s="17">
        <f t="shared" si="155"/>
        <v>-4.5999999999999996</v>
      </c>
      <c r="U823">
        <f>IF(E823&lt;1,1,0)</f>
        <v>0</v>
      </c>
      <c r="V823">
        <f>IF(U823=1,"",E823)</f>
        <v>31.1</v>
      </c>
      <c r="W823">
        <f t="shared" si="145"/>
        <v>8.6388888888888893</v>
      </c>
      <c r="Y823" s="17">
        <f t="shared" si="147"/>
        <v>-1649.6111111111115</v>
      </c>
      <c r="Z823" s="17">
        <f t="shared" si="148"/>
        <v>1649.6111111111115</v>
      </c>
      <c r="AA823" s="29">
        <f t="shared" si="149"/>
        <v>164.64123000000001</v>
      </c>
      <c r="AB823" s="30">
        <f>SUM(0.5*$Y$4*$AA$4*$AB$4*F824^2)</f>
        <v>23.565494027777774</v>
      </c>
      <c r="AC823" s="17">
        <f t="shared" si="150"/>
        <v>-1461.4043870833339</v>
      </c>
      <c r="AD823" s="17">
        <f>SUM(AC823*F824/1000)</f>
        <v>-10.67637093896991</v>
      </c>
      <c r="AE823" s="28" cm="1">
        <f t="array" ref="AE823">SUM(Z823:AB823*F824/1000)</f>
        <v>13.426280295597998</v>
      </c>
      <c r="AF823" s="28">
        <f t="shared" si="151"/>
        <v>-1649.6111111111115</v>
      </c>
      <c r="AG823" s="17">
        <f t="shared" si="152"/>
        <v>-1461.4043870833339</v>
      </c>
    </row>
    <row r="824" spans="2:33" x14ac:dyDescent="0.25">
      <c r="B824" s="4" t="s">
        <v>7</v>
      </c>
      <c r="C824" s="4">
        <v>816</v>
      </c>
      <c r="D824" s="4">
        <v>227</v>
      </c>
      <c r="E824" s="11">
        <v>26.3</v>
      </c>
      <c r="F824" s="24">
        <f t="shared" si="144"/>
        <v>7.3055555555555554</v>
      </c>
      <c r="G824" s="24">
        <f t="shared" si="153"/>
        <v>5396.2500000000055</v>
      </c>
      <c r="H824" s="17">
        <f t="shared" si="154"/>
        <v>-1.2777777777777781</v>
      </c>
      <c r="I824" s="17">
        <f t="shared" si="146"/>
        <v>1.2777777777777781</v>
      </c>
      <c r="J824" s="17">
        <f t="shared" si="155"/>
        <v>-4.6000000000000014</v>
      </c>
      <c r="U824">
        <f>IF(E824&lt;1,1,0)</f>
        <v>0</v>
      </c>
      <c r="V824">
        <f>IF(U824=1,"",E824)</f>
        <v>26.3</v>
      </c>
      <c r="W824">
        <f t="shared" si="145"/>
        <v>7.3055555555555554</v>
      </c>
      <c r="Y824" s="17">
        <f t="shared" si="147"/>
        <v>-1488.2361111111113</v>
      </c>
      <c r="Z824" s="17">
        <f t="shared" si="148"/>
        <v>1488.2361111111113</v>
      </c>
      <c r="AA824" s="29">
        <f t="shared" si="149"/>
        <v>164.64123000000001</v>
      </c>
      <c r="AB824" s="30">
        <f>SUM(0.5*$Y$4*$AA$4*$AB$4*F825^2)</f>
        <v>16.34004625</v>
      </c>
      <c r="AC824" s="17">
        <f t="shared" si="150"/>
        <v>-1307.2548348611112</v>
      </c>
      <c r="AD824" s="17">
        <f>SUM(AC824*F825/1000)</f>
        <v>-7.9524669120717597</v>
      </c>
      <c r="AE824" s="28" cm="1">
        <f t="array" ref="AE824">SUM(Z824:AB824*F825/1000)</f>
        <v>10.154405773113428</v>
      </c>
      <c r="AF824" s="28">
        <f t="shared" si="151"/>
        <v>-1488.2361111111113</v>
      </c>
      <c r="AG824" s="17">
        <f t="shared" si="152"/>
        <v>-1307.2548348611112</v>
      </c>
    </row>
    <row r="825" spans="2:33" x14ac:dyDescent="0.25">
      <c r="B825" s="4" t="s">
        <v>7</v>
      </c>
      <c r="C825" s="4">
        <v>817</v>
      </c>
      <c r="D825" s="4">
        <v>228</v>
      </c>
      <c r="E825" s="11">
        <v>21.9</v>
      </c>
      <c r="F825" s="24">
        <f t="shared" si="144"/>
        <v>6.083333333333333</v>
      </c>
      <c r="G825" s="24">
        <f t="shared" si="153"/>
        <v>5402.3333333333385</v>
      </c>
      <c r="H825" s="17">
        <f t="shared" si="154"/>
        <v>-1.1527777777777779</v>
      </c>
      <c r="I825" s="17">
        <f t="shared" si="146"/>
        <v>1.1527777777777779</v>
      </c>
      <c r="J825" s="17">
        <f t="shared" si="155"/>
        <v>-4.1500000000000004</v>
      </c>
      <c r="U825">
        <f>IF(E825&lt;1,1,0)</f>
        <v>0</v>
      </c>
      <c r="V825">
        <f>IF(U825=1,"",E825)</f>
        <v>21.9</v>
      </c>
      <c r="W825">
        <f t="shared" si="145"/>
        <v>6.083333333333333</v>
      </c>
      <c r="Y825" s="17">
        <f t="shared" si="147"/>
        <v>-878.59722222222194</v>
      </c>
      <c r="Z825" s="17">
        <f t="shared" si="148"/>
        <v>878.59722222222194</v>
      </c>
      <c r="AA825" s="29">
        <f t="shared" si="149"/>
        <v>164.64123000000001</v>
      </c>
      <c r="AB825" s="30">
        <f>SUM(0.5*$Y$4*$AA$4*$AB$4*F826^2)</f>
        <v>11.038499999999999</v>
      </c>
      <c r="AC825" s="17">
        <f t="shared" si="150"/>
        <v>-702.91749222222199</v>
      </c>
      <c r="AD825" s="17">
        <f>SUM(AC825*F826/1000)</f>
        <v>-3.5145874611111099</v>
      </c>
      <c r="AE825" s="28" cm="1">
        <f t="array" ref="AE825">SUM(Z825:AB825*F826/1000)</f>
        <v>5.2713847611111095</v>
      </c>
      <c r="AF825" s="28">
        <f t="shared" si="151"/>
        <v>-878.59722222222194</v>
      </c>
      <c r="AG825" s="17">
        <f t="shared" si="152"/>
        <v>-702.91749222222199</v>
      </c>
    </row>
    <row r="826" spans="2:33" x14ac:dyDescent="0.25">
      <c r="B826" s="5" t="s">
        <v>7</v>
      </c>
      <c r="C826" s="4">
        <v>818</v>
      </c>
      <c r="D826" s="4">
        <v>229</v>
      </c>
      <c r="E826" s="11">
        <v>18</v>
      </c>
      <c r="F826" s="24">
        <f t="shared" si="144"/>
        <v>5</v>
      </c>
      <c r="G826" s="24">
        <f t="shared" si="153"/>
        <v>5407.3333333333385</v>
      </c>
      <c r="H826" s="17">
        <f t="shared" si="154"/>
        <v>-0.68055555555555536</v>
      </c>
      <c r="I826" s="17">
        <f t="shared" si="146"/>
        <v>0.68055555555555536</v>
      </c>
      <c r="J826" s="17">
        <f t="shared" si="155"/>
        <v>-2.4499999999999993</v>
      </c>
      <c r="U826">
        <f>IF(E826&lt;1,1,0)</f>
        <v>0</v>
      </c>
      <c r="V826">
        <f>IF(U826=1,"",E826)</f>
        <v>18</v>
      </c>
      <c r="W826">
        <f t="shared" si="145"/>
        <v>5</v>
      </c>
      <c r="Y826" s="17">
        <f t="shared" si="147"/>
        <v>0</v>
      </c>
      <c r="Z826" s="17">
        <f t="shared" si="148"/>
        <v>0</v>
      </c>
      <c r="AA826" s="29">
        <f t="shared" si="149"/>
        <v>164.64123000000001</v>
      </c>
      <c r="AB826" s="30">
        <f>SUM(0.5*$Y$4*$AA$4*$AB$4*F827^2)</f>
        <v>9.8460694444444439</v>
      </c>
      <c r="AC826" s="17">
        <f t="shared" si="150"/>
        <v>174.48729944444446</v>
      </c>
      <c r="AD826" s="17">
        <f>SUM(AC826*F827/1000)</f>
        <v>0.82396780293209881</v>
      </c>
      <c r="AE826" s="28" cm="1">
        <f t="array" ref="AE826">SUM(Z826:AB826*F827/1000)</f>
        <v>0.82396780293209881</v>
      </c>
      <c r="AF826" s="28">
        <f t="shared" si="151"/>
        <v>0</v>
      </c>
      <c r="AG826" s="17">
        <f t="shared" si="152"/>
        <v>174.48729944444446</v>
      </c>
    </row>
    <row r="827" spans="2:33" x14ac:dyDescent="0.25">
      <c r="B827" s="4" t="s">
        <v>7</v>
      </c>
      <c r="C827" s="4">
        <v>819</v>
      </c>
      <c r="D827" s="4">
        <v>230</v>
      </c>
      <c r="E827" s="11">
        <v>17</v>
      </c>
      <c r="F827" s="24">
        <f t="shared" si="144"/>
        <v>4.7222222222222223</v>
      </c>
      <c r="G827" s="24">
        <f t="shared" si="153"/>
        <v>5412.0555555555611</v>
      </c>
      <c r="H827" s="17">
        <f t="shared" si="154"/>
        <v>0</v>
      </c>
      <c r="I827" s="17">
        <f t="shared" si="146"/>
        <v>0</v>
      </c>
      <c r="J827" s="17">
        <f t="shared" si="155"/>
        <v>0</v>
      </c>
      <c r="U827">
        <f>IF(E827&lt;1,1,0)</f>
        <v>0</v>
      </c>
      <c r="V827">
        <f>IF(U827=1,"",E827)</f>
        <v>17</v>
      </c>
      <c r="W827">
        <f t="shared" si="145"/>
        <v>4.7222222222222223</v>
      </c>
      <c r="Y827" s="17">
        <f t="shared" si="147"/>
        <v>788.94444444444423</v>
      </c>
      <c r="Z827" s="17">
        <f t="shared" si="148"/>
        <v>788.94444444444423</v>
      </c>
      <c r="AA827" s="29">
        <f t="shared" si="149"/>
        <v>164.64123000000001</v>
      </c>
      <c r="AB827" s="30">
        <f>SUM(0.5*$Y$4*$AA$4*$AB$4*F828^2)</f>
        <v>11.038499999999999</v>
      </c>
      <c r="AC827" s="17">
        <f t="shared" si="150"/>
        <v>964.62417444444429</v>
      </c>
      <c r="AD827" s="17">
        <f>SUM(AC827*F828/1000)</f>
        <v>4.8231208722222219</v>
      </c>
      <c r="AE827" s="28" cm="1">
        <f t="array" ref="AE827">SUM(Z827:AB827*F828/1000)</f>
        <v>4.8231208722222219</v>
      </c>
      <c r="AF827" s="28">
        <f t="shared" si="151"/>
        <v>788.94444444444423</v>
      </c>
      <c r="AG827" s="17">
        <f t="shared" si="152"/>
        <v>964.62417444444429</v>
      </c>
    </row>
    <row r="828" spans="2:33" x14ac:dyDescent="0.25">
      <c r="B828" s="4" t="s">
        <v>7</v>
      </c>
      <c r="C828" s="4">
        <v>820</v>
      </c>
      <c r="D828" s="4">
        <v>231</v>
      </c>
      <c r="E828" s="11">
        <v>18</v>
      </c>
      <c r="F828" s="24">
        <f t="shared" si="144"/>
        <v>5</v>
      </c>
      <c r="G828" s="24">
        <f t="shared" si="153"/>
        <v>5417.0555555555611</v>
      </c>
      <c r="H828" s="17">
        <f t="shared" si="154"/>
        <v>0.61111111111111094</v>
      </c>
      <c r="I828" s="17">
        <f t="shared" si="146"/>
        <v>0.61111111111111094</v>
      </c>
      <c r="J828" s="17">
        <f t="shared" si="155"/>
        <v>2.1999999999999993</v>
      </c>
      <c r="U828">
        <f>IF(E828&lt;1,1,0)</f>
        <v>0</v>
      </c>
      <c r="V828">
        <f>IF(U828=1,"",E828)</f>
        <v>18</v>
      </c>
      <c r="W828">
        <f t="shared" si="145"/>
        <v>5</v>
      </c>
      <c r="Y828" s="17">
        <f t="shared" si="147"/>
        <v>1219.2777777777778</v>
      </c>
      <c r="Z828" s="17">
        <f t="shared" si="148"/>
        <v>1219.2777777777778</v>
      </c>
      <c r="AA828" s="29">
        <f t="shared" si="149"/>
        <v>164.64123000000001</v>
      </c>
      <c r="AB828" s="30">
        <f>SUM(0.5*$Y$4*$AA$4*$AB$4*F829^2)</f>
        <v>15.60244277777778</v>
      </c>
      <c r="AC828" s="17">
        <f t="shared" si="150"/>
        <v>1399.5214505555555</v>
      </c>
      <c r="AD828" s="17">
        <f>SUM(AC828*F829/1000)</f>
        <v>8.3193775116358033</v>
      </c>
      <c r="AE828" s="28" cm="1">
        <f t="array" ref="AE828">SUM(Z828:AB828*F829/1000)</f>
        <v>8.3193775116358033</v>
      </c>
      <c r="AF828" s="28">
        <f t="shared" si="151"/>
        <v>1219.2777777777778</v>
      </c>
      <c r="AG828" s="17">
        <f t="shared" si="152"/>
        <v>1399.5214505555555</v>
      </c>
    </row>
    <row r="829" spans="2:33" x14ac:dyDescent="0.25">
      <c r="B829" s="4" t="s">
        <v>7</v>
      </c>
      <c r="C829" s="4">
        <v>821</v>
      </c>
      <c r="D829" s="4">
        <v>232</v>
      </c>
      <c r="E829" s="11">
        <v>21.4</v>
      </c>
      <c r="F829" s="24">
        <f t="shared" si="144"/>
        <v>5.9444444444444446</v>
      </c>
      <c r="G829" s="24">
        <f t="shared" si="153"/>
        <v>5423.0000000000055</v>
      </c>
      <c r="H829" s="17">
        <f t="shared" si="154"/>
        <v>0.94444444444444453</v>
      </c>
      <c r="I829" s="17">
        <f t="shared" si="146"/>
        <v>0.94444444444444453</v>
      </c>
      <c r="J829" s="17">
        <f t="shared" si="155"/>
        <v>3.4000000000000004</v>
      </c>
      <c r="U829">
        <f>IF(E829&lt;1,1,0)</f>
        <v>0</v>
      </c>
      <c r="V829">
        <f>IF(U829=1,"",E829)</f>
        <v>21.4</v>
      </c>
      <c r="W829">
        <f t="shared" si="145"/>
        <v>5.9444444444444438</v>
      </c>
      <c r="Y829" s="17">
        <f t="shared" si="147"/>
        <v>1165.4861111111111</v>
      </c>
      <c r="Z829" s="17">
        <f t="shared" si="148"/>
        <v>1165.4861111111111</v>
      </c>
      <c r="AA829" s="29">
        <f t="shared" si="149"/>
        <v>164.64123000000001</v>
      </c>
      <c r="AB829" s="30">
        <f>SUM(0.5*$Y$4*$AA$4*$AB$4*F830^2)</f>
        <v>20.954071111111116</v>
      </c>
      <c r="AC829" s="17">
        <f t="shared" si="150"/>
        <v>1351.0814122222221</v>
      </c>
      <c r="AD829" s="17">
        <f>SUM(AC829*F830/1000)</f>
        <v>9.3074497286419753</v>
      </c>
      <c r="AE829" s="28" cm="1">
        <f t="array" ref="AE829">SUM(Z829:AB829*F830/1000)</f>
        <v>9.3074497286419771</v>
      </c>
      <c r="AF829" s="28">
        <f t="shared" si="151"/>
        <v>1165.4861111111111</v>
      </c>
      <c r="AG829" s="17">
        <f t="shared" si="152"/>
        <v>1351.0814122222221</v>
      </c>
    </row>
    <row r="830" spans="2:33" x14ac:dyDescent="0.25">
      <c r="B830" s="4" t="s">
        <v>7</v>
      </c>
      <c r="C830" s="4">
        <v>822</v>
      </c>
      <c r="D830" s="4">
        <v>233</v>
      </c>
      <c r="E830" s="11">
        <v>24.8</v>
      </c>
      <c r="F830" s="24">
        <f t="shared" si="144"/>
        <v>6.8888888888888893</v>
      </c>
      <c r="G830" s="24">
        <f t="shared" si="153"/>
        <v>5429.8888888888941</v>
      </c>
      <c r="H830" s="17">
        <f t="shared" si="154"/>
        <v>0.90277777777777779</v>
      </c>
      <c r="I830" s="17">
        <f t="shared" si="146"/>
        <v>0.90277777777777779</v>
      </c>
      <c r="J830" s="17">
        <f t="shared" si="155"/>
        <v>3.25</v>
      </c>
      <c r="U830">
        <f>IF(E830&lt;1,1,0)</f>
        <v>0</v>
      </c>
      <c r="V830">
        <f>IF(U830=1,"",E830)</f>
        <v>24.8</v>
      </c>
      <c r="W830">
        <f t="shared" si="145"/>
        <v>6.8888888888888893</v>
      </c>
      <c r="Y830" s="17">
        <f t="shared" si="147"/>
        <v>1075.8333333333333</v>
      </c>
      <c r="Z830" s="17">
        <f t="shared" si="148"/>
        <v>1075.8333333333333</v>
      </c>
      <c r="AA830" s="29">
        <f t="shared" si="149"/>
        <v>164.64123000000001</v>
      </c>
      <c r="AB830" s="30">
        <f>SUM(0.5*$Y$4*$AA$4*$AB$4*F831^2)</f>
        <v>26.519996249999998</v>
      </c>
      <c r="AC830" s="17">
        <f t="shared" si="150"/>
        <v>1266.9945595833333</v>
      </c>
      <c r="AD830" s="17">
        <f>SUM(AC830*F831/1000)</f>
        <v>9.8192078367708326</v>
      </c>
      <c r="AE830" s="28" cm="1">
        <f t="array" ref="AE830">SUM(Z830:AB830*F831/1000)</f>
        <v>9.8192078367708309</v>
      </c>
      <c r="AF830" s="28">
        <f t="shared" si="151"/>
        <v>1075.8333333333333</v>
      </c>
      <c r="AG830" s="17">
        <f t="shared" si="152"/>
        <v>1266.9945595833333</v>
      </c>
    </row>
    <row r="831" spans="2:33" x14ac:dyDescent="0.25">
      <c r="B831" s="4" t="s">
        <v>7</v>
      </c>
      <c r="C831" s="4">
        <v>823</v>
      </c>
      <c r="D831" s="4">
        <v>234</v>
      </c>
      <c r="E831" s="11">
        <v>27.9</v>
      </c>
      <c r="F831" s="24">
        <f t="shared" si="144"/>
        <v>7.75</v>
      </c>
      <c r="G831" s="24">
        <f t="shared" si="153"/>
        <v>5437.6388888888941</v>
      </c>
      <c r="H831" s="17">
        <f t="shared" si="154"/>
        <v>0.83333333333333326</v>
      </c>
      <c r="I831" s="17">
        <f t="shared" si="146"/>
        <v>0.83333333333333326</v>
      </c>
      <c r="J831" s="17">
        <f t="shared" si="155"/>
        <v>3</v>
      </c>
      <c r="U831">
        <f>IF(E831&lt;1,1,0)</f>
        <v>0</v>
      </c>
      <c r="V831">
        <f>IF(U831=1,"",E831)</f>
        <v>27.9</v>
      </c>
      <c r="W831">
        <f t="shared" si="145"/>
        <v>7.7499999999999991</v>
      </c>
      <c r="Y831" s="17">
        <f t="shared" si="147"/>
        <v>914.45833333333348</v>
      </c>
      <c r="Z831" s="17">
        <f t="shared" si="148"/>
        <v>914.45833333333348</v>
      </c>
      <c r="AA831" s="29">
        <f t="shared" si="149"/>
        <v>164.64123000000001</v>
      </c>
      <c r="AB831" s="30">
        <f>SUM(0.5*$Y$4*$AA$4*$AB$4*F832^2)</f>
        <v>32.319637777777778</v>
      </c>
      <c r="AC831" s="17">
        <f t="shared" si="150"/>
        <v>1111.4192011111113</v>
      </c>
      <c r="AD831" s="17">
        <f>SUM(AC831*F832/1000)</f>
        <v>9.5088087206172851</v>
      </c>
      <c r="AE831" s="28" cm="1">
        <f t="array" ref="AE831">SUM(Z831:AB831*F832/1000)</f>
        <v>9.5088087206172851</v>
      </c>
      <c r="AF831" s="28">
        <f t="shared" si="151"/>
        <v>914.45833333333348</v>
      </c>
      <c r="AG831" s="17">
        <f t="shared" si="152"/>
        <v>1111.4192011111113</v>
      </c>
    </row>
    <row r="832" spans="2:33" x14ac:dyDescent="0.25">
      <c r="B832" s="4" t="s">
        <v>7</v>
      </c>
      <c r="C832" s="4">
        <v>824</v>
      </c>
      <c r="D832" s="4">
        <v>235</v>
      </c>
      <c r="E832" s="11">
        <v>30.8</v>
      </c>
      <c r="F832" s="24">
        <f t="shared" si="144"/>
        <v>8.5555555555555554</v>
      </c>
      <c r="G832" s="24">
        <f t="shared" si="153"/>
        <v>5446.1944444444498</v>
      </c>
      <c r="H832" s="17">
        <f t="shared" si="154"/>
        <v>0.70833333333333348</v>
      </c>
      <c r="I832" s="17">
        <f t="shared" si="146"/>
        <v>0.70833333333333348</v>
      </c>
      <c r="J832" s="17">
        <f t="shared" si="155"/>
        <v>2.5500000000000007</v>
      </c>
      <c r="U832">
        <f>IF(E832&lt;1,1,0)</f>
        <v>0</v>
      </c>
      <c r="V832">
        <f>IF(U832=1,"",E832)</f>
        <v>30.8</v>
      </c>
      <c r="W832">
        <f t="shared" si="145"/>
        <v>8.5555555555555554</v>
      </c>
      <c r="Y832" s="17">
        <f t="shared" si="147"/>
        <v>771.01388888888903</v>
      </c>
      <c r="Z832" s="17">
        <f t="shared" si="148"/>
        <v>771.01388888888903</v>
      </c>
      <c r="AA832" s="29">
        <f t="shared" si="149"/>
        <v>164.64123000000001</v>
      </c>
      <c r="AB832" s="30">
        <f>SUM(0.5*$Y$4*$AA$4*$AB$4*F833^2)</f>
        <v>37.101624999999999</v>
      </c>
      <c r="AC832" s="17">
        <f t="shared" si="150"/>
        <v>972.7567438888891</v>
      </c>
      <c r="AD832" s="17">
        <f>SUM(AC832*F833/1000)</f>
        <v>8.9169368189814833</v>
      </c>
      <c r="AE832" s="28" cm="1">
        <f t="array" ref="AE832">SUM(Z832:AB832*F833/1000)</f>
        <v>8.9169368189814833</v>
      </c>
      <c r="AF832" s="28">
        <f t="shared" si="151"/>
        <v>771.01388888888903</v>
      </c>
      <c r="AG832" s="17">
        <f t="shared" si="152"/>
        <v>972.7567438888891</v>
      </c>
    </row>
    <row r="833" spans="2:33" x14ac:dyDescent="0.25">
      <c r="B833" s="4" t="s">
        <v>7</v>
      </c>
      <c r="C833" s="4">
        <v>825</v>
      </c>
      <c r="D833" s="4">
        <v>236</v>
      </c>
      <c r="E833" s="11">
        <v>33</v>
      </c>
      <c r="F833" s="24">
        <f t="shared" si="144"/>
        <v>9.1666666666666661</v>
      </c>
      <c r="G833" s="24">
        <f t="shared" si="153"/>
        <v>5455.3611111111168</v>
      </c>
      <c r="H833" s="17">
        <f t="shared" si="154"/>
        <v>0.59722222222222232</v>
      </c>
      <c r="I833" s="17">
        <f t="shared" si="146"/>
        <v>0.59722222222222232</v>
      </c>
      <c r="J833" s="17">
        <f t="shared" si="155"/>
        <v>2.1500000000000004</v>
      </c>
      <c r="U833">
        <f>IF(E833&lt;1,1,0)</f>
        <v>0</v>
      </c>
      <c r="V833">
        <f>IF(U833=1,"",E833)</f>
        <v>33</v>
      </c>
      <c r="W833">
        <f t="shared" si="145"/>
        <v>9.1666666666666661</v>
      </c>
      <c r="Y833" s="17">
        <f t="shared" si="147"/>
        <v>735.15277777777806</v>
      </c>
      <c r="Z833" s="17">
        <f t="shared" si="148"/>
        <v>735.15277777777806</v>
      </c>
      <c r="AA833" s="29">
        <f t="shared" si="149"/>
        <v>164.64123000000001</v>
      </c>
      <c r="AB833" s="30">
        <f>SUM(0.5*$Y$4*$AA$4*$AB$4*F834^2)</f>
        <v>41.973896249999996</v>
      </c>
      <c r="AC833" s="17">
        <f t="shared" si="150"/>
        <v>941.76790402777806</v>
      </c>
      <c r="AD833" s="17">
        <f>SUM(AC833*F834/1000)</f>
        <v>9.1822370642708364</v>
      </c>
      <c r="AE833" s="28" cm="1">
        <f t="array" ref="AE833">SUM(Z833:AB833*F834/1000)</f>
        <v>9.1822370642708364</v>
      </c>
      <c r="AF833" s="28">
        <f t="shared" si="151"/>
        <v>735.15277777777806</v>
      </c>
      <c r="AG833" s="17">
        <f t="shared" si="152"/>
        <v>941.76790402777806</v>
      </c>
    </row>
    <row r="834" spans="2:33" x14ac:dyDescent="0.25">
      <c r="B834" s="4" t="s">
        <v>7</v>
      </c>
      <c r="C834" s="4">
        <v>826</v>
      </c>
      <c r="D834" s="4">
        <v>237</v>
      </c>
      <c r="E834" s="11">
        <v>35.1</v>
      </c>
      <c r="F834" s="24">
        <f t="shared" si="144"/>
        <v>9.75</v>
      </c>
      <c r="G834" s="24">
        <f t="shared" si="153"/>
        <v>5465.1111111111168</v>
      </c>
      <c r="H834" s="17">
        <f t="shared" si="154"/>
        <v>0.56944444444444464</v>
      </c>
      <c r="I834" s="17">
        <f t="shared" si="146"/>
        <v>0.56944444444444464</v>
      </c>
      <c r="J834" s="17">
        <f t="shared" si="155"/>
        <v>2.0500000000000007</v>
      </c>
      <c r="U834">
        <f>IF(E834&lt;1,1,0)</f>
        <v>0</v>
      </c>
      <c r="V834">
        <f>IF(U834=1,"",E834)</f>
        <v>35.1</v>
      </c>
      <c r="W834">
        <f t="shared" si="145"/>
        <v>9.75</v>
      </c>
      <c r="Y834" s="17">
        <f t="shared" si="147"/>
        <v>681.36111111111052</v>
      </c>
      <c r="Z834" s="17">
        <f t="shared" si="148"/>
        <v>681.36111111111052</v>
      </c>
      <c r="AA834" s="29">
        <f t="shared" si="149"/>
        <v>164.64123000000001</v>
      </c>
      <c r="AB834" s="30">
        <f>SUM(0.5*$Y$4*$AA$4*$AB$4*F835^2)</f>
        <v>46.893524027777779</v>
      </c>
      <c r="AC834" s="17">
        <f t="shared" si="150"/>
        <v>892.89586513888833</v>
      </c>
      <c r="AD834" s="17">
        <f>SUM(AC834*F835/1000)</f>
        <v>9.2017879435146543</v>
      </c>
      <c r="AE834" s="28" cm="1">
        <f t="array" ref="AE834">SUM(Z834:AB834*F835/1000)</f>
        <v>9.2017879435146543</v>
      </c>
      <c r="AF834" s="28">
        <f t="shared" si="151"/>
        <v>681.36111111111052</v>
      </c>
      <c r="AG834" s="17">
        <f t="shared" si="152"/>
        <v>892.89586513888833</v>
      </c>
    </row>
    <row r="835" spans="2:33" x14ac:dyDescent="0.25">
      <c r="B835" s="4" t="s">
        <v>7</v>
      </c>
      <c r="C835" s="4">
        <v>827</v>
      </c>
      <c r="D835" s="4">
        <v>238</v>
      </c>
      <c r="E835" s="11">
        <v>37.1</v>
      </c>
      <c r="F835" s="24">
        <f t="shared" si="144"/>
        <v>10.305555555555555</v>
      </c>
      <c r="G835" s="24">
        <f t="shared" si="153"/>
        <v>5475.4166666666724</v>
      </c>
      <c r="H835" s="17">
        <f t="shared" si="154"/>
        <v>0.52777777777777735</v>
      </c>
      <c r="I835" s="17">
        <f t="shared" si="146"/>
        <v>0.52777777777777735</v>
      </c>
      <c r="J835" s="17">
        <f t="shared" si="155"/>
        <v>1.8999999999999986</v>
      </c>
      <c r="U835">
        <f>IF(E835&lt;1,1,0)</f>
        <v>0</v>
      </c>
      <c r="V835">
        <f>IF(U835=1,"",E835)</f>
        <v>37.1</v>
      </c>
      <c r="W835">
        <f t="shared" si="145"/>
        <v>10.305555555555555</v>
      </c>
      <c r="Y835" s="17">
        <f t="shared" si="147"/>
        <v>771.01388888888835</v>
      </c>
      <c r="Z835" s="17">
        <f t="shared" si="148"/>
        <v>771.01388888888835</v>
      </c>
      <c r="AA835" s="29">
        <f t="shared" si="149"/>
        <v>164.64123000000001</v>
      </c>
      <c r="AB835" s="30">
        <f>SUM(0.5*$Y$4*$AA$4*$AB$4*F836^2)</f>
        <v>51.554224027777778</v>
      </c>
      <c r="AC835" s="17">
        <f t="shared" si="150"/>
        <v>987.20934291666617</v>
      </c>
      <c r="AD835" s="17">
        <f>SUM(AC835*F836/1000)</f>
        <v>10.667345399849532</v>
      </c>
      <c r="AE835" s="28" cm="1">
        <f t="array" ref="AE835">SUM(Z835:AB835*F836/1000)</f>
        <v>10.66734539984953</v>
      </c>
      <c r="AF835" s="28">
        <f t="shared" si="151"/>
        <v>771.01388888888835</v>
      </c>
      <c r="AG835" s="17">
        <f t="shared" si="152"/>
        <v>987.20934291666617</v>
      </c>
    </row>
    <row r="836" spans="2:33" x14ac:dyDescent="0.25">
      <c r="B836" s="4" t="s">
        <v>7</v>
      </c>
      <c r="C836" s="4">
        <v>828</v>
      </c>
      <c r="D836" s="4">
        <v>239</v>
      </c>
      <c r="E836" s="11">
        <v>38.9</v>
      </c>
      <c r="F836" s="24">
        <f t="shared" si="144"/>
        <v>10.805555555555555</v>
      </c>
      <c r="G836" s="24">
        <f t="shared" si="153"/>
        <v>5486.2222222222281</v>
      </c>
      <c r="H836" s="17">
        <f t="shared" si="154"/>
        <v>0.59722222222222177</v>
      </c>
      <c r="I836" s="17">
        <f t="shared" si="146"/>
        <v>0.59722222222222177</v>
      </c>
      <c r="J836" s="17">
        <f t="shared" si="155"/>
        <v>2.1499999999999986</v>
      </c>
      <c r="U836">
        <f>IF(E836&lt;1,1,0)</f>
        <v>0</v>
      </c>
      <c r="V836">
        <f>IF(U836=1,"",E836)</f>
        <v>38.9</v>
      </c>
      <c r="W836">
        <f t="shared" si="145"/>
        <v>10.805555555555555</v>
      </c>
      <c r="Y836" s="17">
        <f t="shared" si="147"/>
        <v>914.45833333333348</v>
      </c>
      <c r="Z836" s="17">
        <f t="shared" si="148"/>
        <v>914.45833333333348</v>
      </c>
      <c r="AA836" s="29">
        <f t="shared" si="149"/>
        <v>164.64123000000001</v>
      </c>
      <c r="AB836" s="30">
        <f>SUM(0.5*$Y$4*$AA$4*$AB$4*F837^2)</f>
        <v>58.393664999999999</v>
      </c>
      <c r="AC836" s="17">
        <f t="shared" si="150"/>
        <v>1137.4932283333335</v>
      </c>
      <c r="AD836" s="17">
        <f>SUM(AC836*F837/1000)</f>
        <v>13.081172125833335</v>
      </c>
      <c r="AE836" s="28" cm="1">
        <f t="array" ref="AE836">SUM(Z836:AB836*F837/1000)</f>
        <v>13.081172125833334</v>
      </c>
      <c r="AF836" s="28">
        <f t="shared" si="151"/>
        <v>914.45833333333348</v>
      </c>
      <c r="AG836" s="17">
        <f t="shared" si="152"/>
        <v>1137.4932283333335</v>
      </c>
    </row>
    <row r="837" spans="2:33" x14ac:dyDescent="0.25">
      <c r="B837" s="4" t="s">
        <v>7</v>
      </c>
      <c r="C837" s="4">
        <v>829</v>
      </c>
      <c r="D837" s="4">
        <v>240</v>
      </c>
      <c r="E837" s="11">
        <v>41.4</v>
      </c>
      <c r="F837" s="24">
        <f t="shared" si="144"/>
        <v>11.5</v>
      </c>
      <c r="G837" s="24">
        <f t="shared" si="153"/>
        <v>5497.7222222222281</v>
      </c>
      <c r="H837" s="17">
        <f t="shared" si="154"/>
        <v>0.70833333333333348</v>
      </c>
      <c r="I837" s="17">
        <f t="shared" si="146"/>
        <v>0.70833333333333348</v>
      </c>
      <c r="J837" s="17">
        <f t="shared" si="155"/>
        <v>2.5500000000000007</v>
      </c>
      <c r="U837">
        <f>IF(E837&lt;1,1,0)</f>
        <v>0</v>
      </c>
      <c r="V837">
        <f>IF(U837=1,"",E837)</f>
        <v>41.4</v>
      </c>
      <c r="W837">
        <f t="shared" si="145"/>
        <v>11.5</v>
      </c>
      <c r="Y837" s="17">
        <f t="shared" si="147"/>
        <v>878.59722222222194</v>
      </c>
      <c r="Z837" s="17">
        <f t="shared" si="148"/>
        <v>878.59722222222194</v>
      </c>
      <c r="AA837" s="29">
        <f t="shared" si="149"/>
        <v>164.64123000000001</v>
      </c>
      <c r="AB837" s="30">
        <f>SUM(0.5*$Y$4*$AA$4*$AB$4*F838^2)</f>
        <v>65.958444444444439</v>
      </c>
      <c r="AC837" s="17">
        <f t="shared" si="150"/>
        <v>1109.1968966666664</v>
      </c>
      <c r="AD837" s="17">
        <f>SUM(AC837*F838/1000)</f>
        <v>13.556850959259254</v>
      </c>
      <c r="AE837" s="28" cm="1">
        <f t="array" ref="AE837">SUM(Z837:AB837*F838/1000)</f>
        <v>13.556850959259254</v>
      </c>
      <c r="AF837" s="28">
        <f t="shared" si="151"/>
        <v>878.59722222222194</v>
      </c>
      <c r="AG837" s="17">
        <f t="shared" si="152"/>
        <v>1109.1968966666664</v>
      </c>
    </row>
    <row r="838" spans="2:33" x14ac:dyDescent="0.25">
      <c r="B838" s="4" t="s">
        <v>7</v>
      </c>
      <c r="C838" s="4">
        <v>830</v>
      </c>
      <c r="D838" s="4">
        <v>241</v>
      </c>
      <c r="E838" s="11">
        <v>44</v>
      </c>
      <c r="F838" s="24">
        <f t="shared" si="144"/>
        <v>12.222222222222221</v>
      </c>
      <c r="G838" s="24">
        <f t="shared" si="153"/>
        <v>5509.9444444444507</v>
      </c>
      <c r="H838" s="17">
        <f t="shared" si="154"/>
        <v>0.68055555555555536</v>
      </c>
      <c r="I838" s="17">
        <f t="shared" si="146"/>
        <v>0.68055555555555536</v>
      </c>
      <c r="J838" s="17">
        <f t="shared" si="155"/>
        <v>2.4499999999999993</v>
      </c>
      <c r="U838">
        <f>IF(E838&lt;1,1,0)</f>
        <v>0</v>
      </c>
      <c r="V838">
        <f>IF(U838=1,"",E838)</f>
        <v>44</v>
      </c>
      <c r="W838">
        <f t="shared" si="145"/>
        <v>12.222222222222221</v>
      </c>
      <c r="Y838" s="17">
        <f t="shared" si="147"/>
        <v>663.43055555555611</v>
      </c>
      <c r="Z838" s="17">
        <f t="shared" si="148"/>
        <v>663.43055555555611</v>
      </c>
      <c r="AA838" s="29">
        <f t="shared" si="149"/>
        <v>164.64123000000001</v>
      </c>
      <c r="AB838" s="30">
        <f>SUM(0.5*$Y$4*$AA$4*$AB$4*F839^2)</f>
        <v>73.03432736111111</v>
      </c>
      <c r="AC838" s="17">
        <f t="shared" si="150"/>
        <v>901.10611291666714</v>
      </c>
      <c r="AD838" s="17">
        <f>SUM(AC838*F839/1000)</f>
        <v>11.58922584112269</v>
      </c>
      <c r="AE838" s="28" cm="1">
        <f t="array" ref="AE838">SUM(Z838:AB838*F839/1000)</f>
        <v>11.589225841122692</v>
      </c>
      <c r="AF838" s="28">
        <f t="shared" si="151"/>
        <v>663.43055555555611</v>
      </c>
      <c r="AG838" s="17">
        <f t="shared" si="152"/>
        <v>901.10611291666714</v>
      </c>
    </row>
    <row r="839" spans="2:33" x14ac:dyDescent="0.25">
      <c r="B839" s="4" t="s">
        <v>7</v>
      </c>
      <c r="C839" s="4">
        <v>831</v>
      </c>
      <c r="D839" s="4">
        <v>242</v>
      </c>
      <c r="E839" s="11">
        <v>46.3</v>
      </c>
      <c r="F839" s="24">
        <f t="shared" si="144"/>
        <v>12.861111111111111</v>
      </c>
      <c r="G839" s="24">
        <f t="shared" si="153"/>
        <v>5522.805555555562</v>
      </c>
      <c r="H839" s="17">
        <f t="shared" si="154"/>
        <v>0.51388888888888928</v>
      </c>
      <c r="I839" s="17">
        <f t="shared" si="146"/>
        <v>0.51388888888888928</v>
      </c>
      <c r="J839" s="17">
        <f t="shared" si="155"/>
        <v>1.8500000000000014</v>
      </c>
      <c r="U839">
        <f>IF(E839&lt;1,1,0)</f>
        <v>0</v>
      </c>
      <c r="V839">
        <f>IF(U839=1,"",E839)</f>
        <v>46.3</v>
      </c>
      <c r="W839">
        <f t="shared" si="145"/>
        <v>12.861111111111111</v>
      </c>
      <c r="Y839" s="17">
        <f t="shared" si="147"/>
        <v>340.68055555555657</v>
      </c>
      <c r="Z839" s="17">
        <f t="shared" si="148"/>
        <v>340.68055555555657</v>
      </c>
      <c r="AA839" s="29">
        <f t="shared" si="149"/>
        <v>164.64123000000001</v>
      </c>
      <c r="AB839" s="30">
        <f>SUM(0.5*$Y$4*$AA$4*$AB$4*F840^2)</f>
        <v>77.517866249999997</v>
      </c>
      <c r="AC839" s="17">
        <f t="shared" si="150"/>
        <v>582.83965180555651</v>
      </c>
      <c r="AD839" s="17">
        <f>SUM(AC839*F840/1000)</f>
        <v>7.7226253864236245</v>
      </c>
      <c r="AE839" s="28" cm="1">
        <f t="array" ref="AE839">SUM(Z839:AB839*F840/1000)</f>
        <v>7.7226253864236245</v>
      </c>
      <c r="AF839" s="28">
        <f t="shared" si="151"/>
        <v>340.68055555555657</v>
      </c>
      <c r="AG839" s="17">
        <f t="shared" si="152"/>
        <v>582.83965180555651</v>
      </c>
    </row>
    <row r="840" spans="2:33" x14ac:dyDescent="0.25">
      <c r="B840" s="4" t="s">
        <v>7</v>
      </c>
      <c r="C840" s="4">
        <v>832</v>
      </c>
      <c r="D840" s="4">
        <v>243</v>
      </c>
      <c r="E840" s="11">
        <v>47.7</v>
      </c>
      <c r="F840" s="24">
        <f t="shared" ref="F840:F903" si="156">SUM(E840*1000/3600)</f>
        <v>13.25</v>
      </c>
      <c r="G840" s="24">
        <f t="shared" si="153"/>
        <v>5536.055555555562</v>
      </c>
      <c r="H840" s="17">
        <f t="shared" si="154"/>
        <v>0.26388888888888967</v>
      </c>
      <c r="I840" s="17">
        <f t="shared" si="146"/>
        <v>0.26388888888888967</v>
      </c>
      <c r="J840" s="17">
        <f t="shared" si="155"/>
        <v>0.95000000000000284</v>
      </c>
      <c r="U840">
        <f>IF(E840&lt;1,1,0)</f>
        <v>0</v>
      </c>
      <c r="V840">
        <f>IF(U840=1,"",E840)</f>
        <v>47.7</v>
      </c>
      <c r="W840">
        <f t="shared" ref="W840:W903" si="157">E840/3.6</f>
        <v>13.25</v>
      </c>
      <c r="Y840" s="17">
        <f t="shared" si="147"/>
        <v>179.30555555555557</v>
      </c>
      <c r="Z840" s="17">
        <f t="shared" si="148"/>
        <v>179.30555555555557</v>
      </c>
      <c r="AA840" s="29">
        <f t="shared" si="149"/>
        <v>164.64123000000001</v>
      </c>
      <c r="AB840" s="30">
        <f>SUM(0.5*$Y$4*$AA$4*$AB$4*F841^2)</f>
        <v>79.151496111111115</v>
      </c>
      <c r="AC840" s="17">
        <f t="shared" si="150"/>
        <v>423.09828166666671</v>
      </c>
      <c r="AD840" s="17">
        <f>SUM(AC840*F841/1000)</f>
        <v>5.6648158823148149</v>
      </c>
      <c r="AE840" s="28" cm="1">
        <f t="array" ref="AE840">SUM(Z840:AB840*F841/1000)</f>
        <v>5.6648158823148149</v>
      </c>
      <c r="AF840" s="28">
        <f t="shared" si="151"/>
        <v>179.30555555555557</v>
      </c>
      <c r="AG840" s="17">
        <f t="shared" si="152"/>
        <v>423.09828166666671</v>
      </c>
    </row>
    <row r="841" spans="2:33" x14ac:dyDescent="0.25">
      <c r="B841" s="4" t="s">
        <v>7</v>
      </c>
      <c r="C841" s="4">
        <v>833</v>
      </c>
      <c r="D841" s="4">
        <v>244</v>
      </c>
      <c r="E841" s="11">
        <v>48.2</v>
      </c>
      <c r="F841" s="24">
        <f t="shared" si="156"/>
        <v>13.388888888888889</v>
      </c>
      <c r="G841" s="24">
        <f t="shared" si="153"/>
        <v>5549.4444444444507</v>
      </c>
      <c r="H841" s="17">
        <f t="shared" si="154"/>
        <v>0.1388888888888889</v>
      </c>
      <c r="I841" s="17">
        <f t="shared" ref="I841:I904" si="158">ABS(H841)</f>
        <v>0.1388888888888889</v>
      </c>
      <c r="J841" s="17">
        <f t="shared" si="155"/>
        <v>0.5</v>
      </c>
      <c r="U841">
        <f>IF(E841&lt;1,1,0)</f>
        <v>0</v>
      </c>
      <c r="V841">
        <f>IF(U841=1,"",E841)</f>
        <v>48.2</v>
      </c>
      <c r="W841">
        <f t="shared" si="157"/>
        <v>13.388888888888889</v>
      </c>
      <c r="Y841" s="17">
        <f t="shared" ref="Y841:Y904" si="159">SUM($W$4*H842*1)</f>
        <v>197.23611111111009</v>
      </c>
      <c r="Z841" s="17">
        <f t="shared" ref="Z841:Z904" si="160">ABS(Y841)</f>
        <v>197.23611111111009</v>
      </c>
      <c r="AA841" s="29">
        <f t="shared" ref="AA841:AA904" si="161">SUM($W$4*$V$4*$X$4)</f>
        <v>164.64123000000001</v>
      </c>
      <c r="AB841" s="30">
        <f>SUM(0.5*$Y$4*$AA$4*$AB$4*F842^2)</f>
        <v>80.802160694444439</v>
      </c>
      <c r="AC841" s="17">
        <f t="shared" ref="AC841:AC904" si="162">SUM(Y841+$AA$8+AB841)</f>
        <v>442.67950180555454</v>
      </c>
      <c r="AD841" s="17">
        <f>SUM(AC841*F842/1000)</f>
        <v>5.9884699272029183</v>
      </c>
      <c r="AE841" s="28" cm="1">
        <f t="array" ref="AE841">SUM(Z841:AB841*F842/1000)</f>
        <v>5.9884699272029192</v>
      </c>
      <c r="AF841" s="28">
        <f t="shared" ref="AF841:AF904" si="163">SUM($W$4*H842)</f>
        <v>197.23611111111009</v>
      </c>
      <c r="AG841" s="17">
        <f t="shared" ref="AG841:AG904" si="164">AF841+AA841+AB841</f>
        <v>442.67950180555454</v>
      </c>
    </row>
    <row r="842" spans="2:33" x14ac:dyDescent="0.25">
      <c r="B842" s="4" t="s">
        <v>7</v>
      </c>
      <c r="C842" s="4">
        <v>834</v>
      </c>
      <c r="D842" s="4">
        <v>245</v>
      </c>
      <c r="E842" s="11">
        <v>48.7</v>
      </c>
      <c r="F842" s="24">
        <f t="shared" si="156"/>
        <v>13.527777777777779</v>
      </c>
      <c r="G842" s="24">
        <f t="shared" ref="G842:G905" si="165">SUM(G841+F842)</f>
        <v>5562.9722222222281</v>
      </c>
      <c r="H842" s="17">
        <f t="shared" ref="H842:H905" si="166">($E843-$E841)/2/3.6</f>
        <v>0.15277777777777699</v>
      </c>
      <c r="I842" s="17">
        <f t="shared" si="158"/>
        <v>0.15277777777777699</v>
      </c>
      <c r="J842" s="17">
        <f t="shared" ref="J842:J905" si="167">($E843-$E841)/2</f>
        <v>0.54999999999999716</v>
      </c>
      <c r="U842">
        <f>IF(E842&lt;1,1,0)</f>
        <v>0</v>
      </c>
      <c r="V842">
        <f>IF(U842=1,"",E842)</f>
        <v>48.7</v>
      </c>
      <c r="W842">
        <f t="shared" si="157"/>
        <v>13.527777777777779</v>
      </c>
      <c r="Y842" s="17">
        <f t="shared" si="159"/>
        <v>197.23611111111009</v>
      </c>
      <c r="Z842" s="17">
        <f t="shared" si="160"/>
        <v>197.23611111111009</v>
      </c>
      <c r="AA842" s="29">
        <f t="shared" si="161"/>
        <v>164.64123000000001</v>
      </c>
      <c r="AB842" s="30">
        <f>SUM(0.5*$Y$4*$AA$4*$AB$4*F843^2)</f>
        <v>82.805444027777781</v>
      </c>
      <c r="AC842" s="17">
        <f t="shared" si="162"/>
        <v>444.68278513888788</v>
      </c>
      <c r="AD842" s="17">
        <f>SUM(AC842*F843/1000)</f>
        <v>6.0896836964853254</v>
      </c>
      <c r="AE842" s="28" cm="1">
        <f t="array" ref="AE842">SUM(Z842:AB842*F843/1000)</f>
        <v>6.0896836964853254</v>
      </c>
      <c r="AF842" s="28">
        <f t="shared" si="163"/>
        <v>197.23611111111009</v>
      </c>
      <c r="AG842" s="17">
        <f t="shared" si="164"/>
        <v>444.68278513888788</v>
      </c>
    </row>
    <row r="843" spans="2:33" x14ac:dyDescent="0.25">
      <c r="B843" s="4" t="s">
        <v>7</v>
      </c>
      <c r="C843" s="4">
        <v>835</v>
      </c>
      <c r="D843" s="4">
        <v>246</v>
      </c>
      <c r="E843" s="11">
        <v>49.3</v>
      </c>
      <c r="F843" s="24">
        <f t="shared" si="156"/>
        <v>13.694444444444445</v>
      </c>
      <c r="G843" s="24">
        <f t="shared" si="165"/>
        <v>5576.6666666666724</v>
      </c>
      <c r="H843" s="17">
        <f t="shared" si="166"/>
        <v>0.15277777777777699</v>
      </c>
      <c r="I843" s="17">
        <f t="shared" si="158"/>
        <v>0.15277777777777699</v>
      </c>
      <c r="J843" s="17">
        <f t="shared" si="167"/>
        <v>0.54999999999999716</v>
      </c>
      <c r="U843">
        <f>IF(E843&lt;1,1,0)</f>
        <v>0</v>
      </c>
      <c r="V843">
        <f>IF(U843=1,"",E843)</f>
        <v>49.3</v>
      </c>
      <c r="W843">
        <f t="shared" si="157"/>
        <v>13.694444444444443</v>
      </c>
      <c r="Y843" s="17">
        <f t="shared" si="159"/>
        <v>161.37500000000099</v>
      </c>
      <c r="Z843" s="17">
        <f t="shared" si="160"/>
        <v>161.37500000000099</v>
      </c>
      <c r="AA843" s="29">
        <f t="shared" si="161"/>
        <v>164.64123000000001</v>
      </c>
      <c r="AB843" s="30">
        <f>SUM(0.5*$Y$4*$AA$4*$AB$4*F844^2)</f>
        <v>84.493584999999996</v>
      </c>
      <c r="AC843" s="17">
        <f t="shared" si="162"/>
        <v>410.50981500000097</v>
      </c>
      <c r="AD843" s="17">
        <f>SUM(AC843*F844/1000)</f>
        <v>5.6787191075000134</v>
      </c>
      <c r="AE843" s="28" cm="1">
        <f t="array" ref="AE843">SUM(Z843:AB843*F844/1000)</f>
        <v>5.6787191075000152</v>
      </c>
      <c r="AF843" s="28">
        <f t="shared" si="163"/>
        <v>161.37500000000099</v>
      </c>
      <c r="AG843" s="17">
        <f t="shared" si="164"/>
        <v>410.50981500000097</v>
      </c>
    </row>
    <row r="844" spans="2:33" x14ac:dyDescent="0.25">
      <c r="B844" s="4" t="s">
        <v>7</v>
      </c>
      <c r="C844" s="4">
        <v>836</v>
      </c>
      <c r="D844" s="4">
        <v>247</v>
      </c>
      <c r="E844" s="11">
        <v>49.8</v>
      </c>
      <c r="F844" s="24">
        <f t="shared" si="156"/>
        <v>13.833333333333334</v>
      </c>
      <c r="G844" s="24">
        <f t="shared" si="165"/>
        <v>5590.5000000000055</v>
      </c>
      <c r="H844" s="17">
        <f t="shared" si="166"/>
        <v>0.12500000000000078</v>
      </c>
      <c r="I844" s="17">
        <f t="shared" si="158"/>
        <v>0.12500000000000078</v>
      </c>
      <c r="J844" s="17">
        <f t="shared" si="167"/>
        <v>0.45000000000000284</v>
      </c>
      <c r="U844">
        <f>IF(E844&lt;1,1,0)</f>
        <v>0</v>
      </c>
      <c r="V844">
        <f>IF(U844=1,"",E844)</f>
        <v>49.8</v>
      </c>
      <c r="W844">
        <f t="shared" si="157"/>
        <v>13.833333333333332</v>
      </c>
      <c r="Y844" s="17">
        <f t="shared" si="159"/>
        <v>197.23611111111137</v>
      </c>
      <c r="Z844" s="17">
        <f t="shared" si="160"/>
        <v>197.23611111111137</v>
      </c>
      <c r="AA844" s="29">
        <f t="shared" si="161"/>
        <v>164.64123000000001</v>
      </c>
      <c r="AB844" s="30">
        <f>SUM(0.5*$Y$4*$AA$4*$AB$4*F845^2)</f>
        <v>85.856362777777775</v>
      </c>
      <c r="AC844" s="17">
        <f t="shared" si="162"/>
        <v>447.73370388888918</v>
      </c>
      <c r="AD844" s="17">
        <f>SUM(AC844*F845/1000)</f>
        <v>6.2433977597839547</v>
      </c>
      <c r="AE844" s="28" cm="1">
        <f t="array" ref="AE844">SUM(Z844:AB844*F845/1000)</f>
        <v>6.2433977597839538</v>
      </c>
      <c r="AF844" s="28">
        <f t="shared" si="163"/>
        <v>197.23611111111137</v>
      </c>
      <c r="AG844" s="17">
        <f t="shared" si="164"/>
        <v>447.73370388888918</v>
      </c>
    </row>
    <row r="845" spans="2:33" x14ac:dyDescent="0.25">
      <c r="B845" s="4" t="s">
        <v>7</v>
      </c>
      <c r="C845" s="4">
        <v>837</v>
      </c>
      <c r="D845" s="4">
        <v>248</v>
      </c>
      <c r="E845" s="11">
        <v>50.2</v>
      </c>
      <c r="F845" s="24">
        <f t="shared" si="156"/>
        <v>13.944444444444445</v>
      </c>
      <c r="G845" s="24">
        <f t="shared" si="165"/>
        <v>5604.4444444444498</v>
      </c>
      <c r="H845" s="17">
        <f t="shared" si="166"/>
        <v>0.15277777777777798</v>
      </c>
      <c r="I845" s="17">
        <f t="shared" si="158"/>
        <v>0.15277777777777798</v>
      </c>
      <c r="J845" s="17">
        <f t="shared" si="167"/>
        <v>0.55000000000000071</v>
      </c>
      <c r="U845">
        <f>IF(E845&lt;1,1,0)</f>
        <v>0</v>
      </c>
      <c r="V845">
        <f>IF(U845=1,"",E845)</f>
        <v>50.2</v>
      </c>
      <c r="W845">
        <f t="shared" si="157"/>
        <v>13.944444444444445</v>
      </c>
      <c r="Y845" s="17">
        <f t="shared" si="159"/>
        <v>286.88888888888789</v>
      </c>
      <c r="Z845" s="17">
        <f t="shared" si="160"/>
        <v>286.88888888888789</v>
      </c>
      <c r="AA845" s="29">
        <f t="shared" si="161"/>
        <v>164.64123000000001</v>
      </c>
      <c r="AB845" s="30">
        <f>SUM(0.5*$Y$4*$AA$4*$AB$4*F846^2)</f>
        <v>88.267457361111113</v>
      </c>
      <c r="AC845" s="17">
        <f t="shared" si="162"/>
        <v>539.797576249999</v>
      </c>
      <c r="AD845" s="17">
        <f>SUM(AC845*F846/1000)</f>
        <v>7.6321379530902638</v>
      </c>
      <c r="AE845" s="28" cm="1">
        <f t="array" ref="AE845">SUM(Z845:AB845*F846/1000)</f>
        <v>7.6321379530902638</v>
      </c>
      <c r="AF845" s="28">
        <f t="shared" si="163"/>
        <v>286.88888888888789</v>
      </c>
      <c r="AG845" s="17">
        <f t="shared" si="164"/>
        <v>539.797576249999</v>
      </c>
    </row>
    <row r="846" spans="2:33" x14ac:dyDescent="0.25">
      <c r="B846" s="4" t="s">
        <v>7</v>
      </c>
      <c r="C846" s="4">
        <v>838</v>
      </c>
      <c r="D846" s="4">
        <v>249</v>
      </c>
      <c r="E846" s="11">
        <v>50.9</v>
      </c>
      <c r="F846" s="24">
        <f t="shared" si="156"/>
        <v>14.138888888888889</v>
      </c>
      <c r="G846" s="24">
        <f t="shared" si="165"/>
        <v>5618.5833333333385</v>
      </c>
      <c r="H846" s="17">
        <f t="shared" si="166"/>
        <v>0.22222222222222143</v>
      </c>
      <c r="I846" s="17">
        <f t="shared" si="158"/>
        <v>0.22222222222222143</v>
      </c>
      <c r="J846" s="17">
        <f t="shared" si="167"/>
        <v>0.79999999999999716</v>
      </c>
      <c r="U846">
        <f>IF(E846&lt;1,1,0)</f>
        <v>0</v>
      </c>
      <c r="V846">
        <f>IF(U846=1,"",E846)</f>
        <v>50.9</v>
      </c>
      <c r="W846">
        <f t="shared" si="157"/>
        <v>14.138888888888888</v>
      </c>
      <c r="Y846" s="17">
        <f t="shared" si="159"/>
        <v>286.88888888888914</v>
      </c>
      <c r="Z846" s="17">
        <f t="shared" si="160"/>
        <v>286.88888888888914</v>
      </c>
      <c r="AA846" s="29">
        <f t="shared" si="161"/>
        <v>164.64123000000001</v>
      </c>
      <c r="AB846" s="30">
        <f>SUM(0.5*$Y$4*$AA$4*$AB$4*F847^2)</f>
        <v>91.416496111111115</v>
      </c>
      <c r="AC846" s="17">
        <f t="shared" si="162"/>
        <v>542.94661500000029</v>
      </c>
      <c r="AD846" s="17">
        <f>SUM(AC846*F847/1000)</f>
        <v>7.8123985158333378</v>
      </c>
      <c r="AE846" s="28" cm="1">
        <f t="array" ref="AE846">SUM(Z846:AB846*F847/1000)</f>
        <v>7.8123985158333369</v>
      </c>
      <c r="AF846" s="28">
        <f t="shared" si="163"/>
        <v>286.88888888888914</v>
      </c>
      <c r="AG846" s="17">
        <f t="shared" si="164"/>
        <v>542.94661500000029</v>
      </c>
    </row>
    <row r="847" spans="2:33" x14ac:dyDescent="0.25">
      <c r="B847" s="4" t="s">
        <v>7</v>
      </c>
      <c r="C847" s="4">
        <v>839</v>
      </c>
      <c r="D847" s="4">
        <v>250</v>
      </c>
      <c r="E847" s="11">
        <v>51.8</v>
      </c>
      <c r="F847" s="24">
        <f t="shared" si="156"/>
        <v>14.388888888888889</v>
      </c>
      <c r="G847" s="24">
        <f t="shared" si="165"/>
        <v>5632.9722222222272</v>
      </c>
      <c r="H847" s="17">
        <f t="shared" si="166"/>
        <v>0.2222222222222224</v>
      </c>
      <c r="I847" s="17">
        <f t="shared" si="158"/>
        <v>0.2222222222222224</v>
      </c>
      <c r="J847" s="17">
        <f t="shared" si="167"/>
        <v>0.80000000000000071</v>
      </c>
      <c r="U847">
        <f>IF(E847&lt;1,1,0)</f>
        <v>0</v>
      </c>
      <c r="V847">
        <f>IF(U847=1,"",E847)</f>
        <v>51.8</v>
      </c>
      <c r="W847">
        <f t="shared" si="157"/>
        <v>14.388888888888888</v>
      </c>
      <c r="Y847" s="17">
        <f t="shared" si="159"/>
        <v>268.95833333333331</v>
      </c>
      <c r="Z847" s="17">
        <f t="shared" si="160"/>
        <v>268.95833333333331</v>
      </c>
      <c r="AA847" s="29">
        <f t="shared" si="161"/>
        <v>164.64123000000001</v>
      </c>
      <c r="AB847" s="30">
        <f>SUM(0.5*$Y$4*$AA$4*$AB$4*F848^2)</f>
        <v>93.903906250000006</v>
      </c>
      <c r="AC847" s="17">
        <f t="shared" si="162"/>
        <v>527.5034695833333</v>
      </c>
      <c r="AD847" s="17">
        <f>SUM(AC847*F848/1000)</f>
        <v>7.6927589314236107</v>
      </c>
      <c r="AE847" s="28" cm="1">
        <f t="array" ref="AE847">SUM(Z847:AB847*F848/1000)</f>
        <v>7.6927589314236107</v>
      </c>
      <c r="AF847" s="28">
        <f t="shared" si="163"/>
        <v>268.95833333333331</v>
      </c>
      <c r="AG847" s="17">
        <f t="shared" si="164"/>
        <v>527.5034695833333</v>
      </c>
    </row>
    <row r="848" spans="2:33" x14ac:dyDescent="0.25">
      <c r="B848" s="4" t="s">
        <v>7</v>
      </c>
      <c r="C848" s="4">
        <v>840</v>
      </c>
      <c r="D848" s="4">
        <v>251</v>
      </c>
      <c r="E848" s="11">
        <v>52.5</v>
      </c>
      <c r="F848" s="24">
        <f t="shared" si="156"/>
        <v>14.583333333333334</v>
      </c>
      <c r="G848" s="24">
        <f t="shared" si="165"/>
        <v>5647.5555555555602</v>
      </c>
      <c r="H848" s="17">
        <f t="shared" si="166"/>
        <v>0.20833333333333331</v>
      </c>
      <c r="I848" s="17">
        <f t="shared" si="158"/>
        <v>0.20833333333333331</v>
      </c>
      <c r="J848" s="17">
        <f t="shared" si="167"/>
        <v>0.75</v>
      </c>
      <c r="U848">
        <f>IF(E848&lt;1,1,0)</f>
        <v>0</v>
      </c>
      <c r="V848">
        <f>IF(U848=1,"",E848)</f>
        <v>52.5</v>
      </c>
      <c r="W848">
        <f t="shared" si="157"/>
        <v>14.583333333333332</v>
      </c>
      <c r="Y848" s="17">
        <f t="shared" si="159"/>
        <v>358.61111111111114</v>
      </c>
      <c r="Z848" s="17">
        <f t="shared" si="160"/>
        <v>358.61111111111114</v>
      </c>
      <c r="AA848" s="29">
        <f t="shared" si="161"/>
        <v>164.64123000000001</v>
      </c>
      <c r="AB848" s="30">
        <f>SUM(0.5*$Y$4*$AA$4*$AB$4*F849^2)</f>
        <v>96.78754402777777</v>
      </c>
      <c r="AC848" s="17">
        <f t="shared" si="162"/>
        <v>620.03988513888896</v>
      </c>
      <c r="AD848" s="17">
        <f>SUM(AC848*F849/1000)</f>
        <v>9.1800349660841061</v>
      </c>
      <c r="AE848" s="28" cm="1">
        <f t="array" ref="AE848">SUM(Z848:AB848*F849/1000)</f>
        <v>9.1800349660841061</v>
      </c>
      <c r="AF848" s="28">
        <f t="shared" si="163"/>
        <v>358.61111111111114</v>
      </c>
      <c r="AG848" s="17">
        <f t="shared" si="164"/>
        <v>620.03988513888896</v>
      </c>
    </row>
    <row r="849" spans="2:33" x14ac:dyDescent="0.25">
      <c r="B849" s="4" t="s">
        <v>7</v>
      </c>
      <c r="C849" s="4">
        <v>841</v>
      </c>
      <c r="D849" s="4">
        <v>252</v>
      </c>
      <c r="E849" s="11">
        <v>53.3</v>
      </c>
      <c r="F849" s="24">
        <f t="shared" si="156"/>
        <v>14.805555555555555</v>
      </c>
      <c r="G849" s="24">
        <f t="shared" si="165"/>
        <v>5662.3611111111159</v>
      </c>
      <c r="H849" s="17">
        <f t="shared" si="166"/>
        <v>0.27777777777777779</v>
      </c>
      <c r="I849" s="17">
        <f t="shared" si="158"/>
        <v>0.27777777777777779</v>
      </c>
      <c r="J849" s="17">
        <f t="shared" si="167"/>
        <v>1</v>
      </c>
      <c r="U849">
        <f>IF(E849&lt;1,1,0)</f>
        <v>0</v>
      </c>
      <c r="V849">
        <f>IF(U849=1,"",E849)</f>
        <v>53.3</v>
      </c>
      <c r="W849">
        <f t="shared" si="157"/>
        <v>14.805555555555554</v>
      </c>
      <c r="Y849" s="17">
        <f t="shared" si="159"/>
        <v>430.33333333333434</v>
      </c>
      <c r="Z849" s="17">
        <f t="shared" si="160"/>
        <v>430.33333333333434</v>
      </c>
      <c r="AA849" s="29">
        <f t="shared" si="161"/>
        <v>164.64123000000001</v>
      </c>
      <c r="AB849" s="30">
        <f>SUM(0.5*$Y$4*$AA$4*$AB$4*F850^2)</f>
        <v>101.19476736111112</v>
      </c>
      <c r="AC849" s="17">
        <f t="shared" si="162"/>
        <v>696.16933069444542</v>
      </c>
      <c r="AD849" s="17">
        <f>SUM(AC849*F850/1000)</f>
        <v>10.539230145235354</v>
      </c>
      <c r="AE849" s="28" cm="1">
        <f t="array" ref="AE849">SUM(Z849:AB849*F850/1000)</f>
        <v>10.539230145235354</v>
      </c>
      <c r="AF849" s="28">
        <f t="shared" si="163"/>
        <v>430.33333333333434</v>
      </c>
      <c r="AG849" s="17">
        <f t="shared" si="164"/>
        <v>696.16933069444542</v>
      </c>
    </row>
    <row r="850" spans="2:33" x14ac:dyDescent="0.25">
      <c r="B850" s="4" t="s">
        <v>7</v>
      </c>
      <c r="C850" s="4">
        <v>842</v>
      </c>
      <c r="D850" s="4">
        <v>253</v>
      </c>
      <c r="E850" s="11">
        <v>54.5</v>
      </c>
      <c r="F850" s="24">
        <f t="shared" si="156"/>
        <v>15.138888888888889</v>
      </c>
      <c r="G850" s="24">
        <f t="shared" si="165"/>
        <v>5677.5000000000045</v>
      </c>
      <c r="H850" s="17">
        <f t="shared" si="166"/>
        <v>0.33333333333333409</v>
      </c>
      <c r="I850" s="17">
        <f t="shared" si="158"/>
        <v>0.33333333333333409</v>
      </c>
      <c r="J850" s="17">
        <f t="shared" si="167"/>
        <v>1.2000000000000028</v>
      </c>
      <c r="U850">
        <f>IF(E850&lt;1,1,0)</f>
        <v>0</v>
      </c>
      <c r="V850">
        <f>IF(U850=1,"",E850)</f>
        <v>54.5</v>
      </c>
      <c r="W850">
        <f t="shared" si="157"/>
        <v>15.138888888888889</v>
      </c>
      <c r="Y850" s="17">
        <f t="shared" si="159"/>
        <v>358.61111111111114</v>
      </c>
      <c r="Z850" s="17">
        <f t="shared" si="160"/>
        <v>358.61111111111114</v>
      </c>
      <c r="AA850" s="29">
        <f t="shared" si="161"/>
        <v>164.64123000000001</v>
      </c>
      <c r="AB850" s="30">
        <f>SUM(0.5*$Y$4*$AA$4*$AB$4*F851^2)</f>
        <v>105.70011069444443</v>
      </c>
      <c r="AC850" s="17">
        <f t="shared" si="162"/>
        <v>628.9524518055556</v>
      </c>
      <c r="AD850" s="17">
        <f>SUM(AC850*F851/1000)</f>
        <v>9.7312921015470675</v>
      </c>
      <c r="AE850" s="28" cm="1">
        <f t="array" ref="AE850">SUM(Z850:AB850*F851/1000)</f>
        <v>9.7312921015470693</v>
      </c>
      <c r="AF850" s="28">
        <f t="shared" si="163"/>
        <v>358.61111111111114</v>
      </c>
      <c r="AG850" s="17">
        <f t="shared" si="164"/>
        <v>628.9524518055556</v>
      </c>
    </row>
    <row r="851" spans="2:33" x14ac:dyDescent="0.25">
      <c r="B851" s="4" t="s">
        <v>7</v>
      </c>
      <c r="C851" s="4">
        <v>843</v>
      </c>
      <c r="D851" s="4">
        <v>254</v>
      </c>
      <c r="E851" s="11">
        <v>55.7</v>
      </c>
      <c r="F851" s="24">
        <f t="shared" si="156"/>
        <v>15.472222222222221</v>
      </c>
      <c r="G851" s="24">
        <f t="shared" si="165"/>
        <v>5692.9722222222272</v>
      </c>
      <c r="H851" s="17">
        <f t="shared" si="166"/>
        <v>0.27777777777777779</v>
      </c>
      <c r="I851" s="17">
        <f t="shared" si="158"/>
        <v>0.27777777777777779</v>
      </c>
      <c r="J851" s="17">
        <f t="shared" si="167"/>
        <v>1</v>
      </c>
      <c r="U851">
        <f>IF(E851&lt;1,1,0)</f>
        <v>0</v>
      </c>
      <c r="V851">
        <f>IF(U851=1,"",E851)</f>
        <v>55.7</v>
      </c>
      <c r="W851">
        <f t="shared" si="157"/>
        <v>15.472222222222223</v>
      </c>
      <c r="Y851" s="17">
        <f t="shared" si="159"/>
        <v>197.23611111111009</v>
      </c>
      <c r="Z851" s="17">
        <f t="shared" si="160"/>
        <v>197.23611111111009</v>
      </c>
      <c r="AA851" s="29">
        <f t="shared" si="161"/>
        <v>164.64123000000001</v>
      </c>
      <c r="AB851" s="30">
        <f>SUM(0.5*$Y$4*$AA$4*$AB$4*F852^2)</f>
        <v>108.75818402777777</v>
      </c>
      <c r="AC851" s="17">
        <f t="shared" si="162"/>
        <v>470.63552513888789</v>
      </c>
      <c r="AD851" s="17">
        <f>SUM(AC851*F852/1000)</f>
        <v>7.3863631028742125</v>
      </c>
      <c r="AE851" s="28" cm="1">
        <f t="array" ref="AE851">SUM(Z851:AB851*F852/1000)</f>
        <v>7.3863631028742125</v>
      </c>
      <c r="AF851" s="28">
        <f t="shared" si="163"/>
        <v>197.23611111111009</v>
      </c>
      <c r="AG851" s="17">
        <f t="shared" si="164"/>
        <v>470.63552513888789</v>
      </c>
    </row>
    <row r="852" spans="2:33" x14ac:dyDescent="0.25">
      <c r="B852" s="4" t="s">
        <v>7</v>
      </c>
      <c r="C852" s="4">
        <v>844</v>
      </c>
      <c r="D852" s="4">
        <v>255</v>
      </c>
      <c r="E852" s="11">
        <v>56.5</v>
      </c>
      <c r="F852" s="24">
        <f t="shared" si="156"/>
        <v>15.694444444444445</v>
      </c>
      <c r="G852" s="24">
        <f t="shared" si="165"/>
        <v>5708.6666666666715</v>
      </c>
      <c r="H852" s="17">
        <f t="shared" si="166"/>
        <v>0.15277777777777699</v>
      </c>
      <c r="I852" s="17">
        <f t="shared" si="158"/>
        <v>0.15277777777777699</v>
      </c>
      <c r="J852" s="17">
        <f t="shared" si="167"/>
        <v>0.54999999999999716</v>
      </c>
      <c r="U852">
        <f>IF(E852&lt;1,1,0)</f>
        <v>0</v>
      </c>
      <c r="V852">
        <f>IF(U852=1,"",E852)</f>
        <v>56.5</v>
      </c>
      <c r="W852">
        <f t="shared" si="157"/>
        <v>15.694444444444445</v>
      </c>
      <c r="Y852" s="17">
        <f t="shared" si="159"/>
        <v>89.652777777777786</v>
      </c>
      <c r="Z852" s="17">
        <f t="shared" si="160"/>
        <v>89.652777777777786</v>
      </c>
      <c r="AA852" s="29">
        <f t="shared" si="161"/>
        <v>164.64123000000001</v>
      </c>
      <c r="AB852" s="30">
        <f>SUM(0.5*$Y$4*$AA$4*$AB$4*F853^2)</f>
        <v>109.91620444444446</v>
      </c>
      <c r="AC852" s="17">
        <f t="shared" si="162"/>
        <v>364.21021222222225</v>
      </c>
      <c r="AD852" s="17">
        <f>SUM(AC852*F853/1000)</f>
        <v>5.7464277928395067</v>
      </c>
      <c r="AE852" s="28" cm="1">
        <f t="array" ref="AE852">SUM(Z852:AB852*F853/1000)</f>
        <v>5.7464277928395076</v>
      </c>
      <c r="AF852" s="28">
        <f t="shared" si="163"/>
        <v>89.652777777777786</v>
      </c>
      <c r="AG852" s="17">
        <f t="shared" si="164"/>
        <v>364.21021222222225</v>
      </c>
    </row>
    <row r="853" spans="2:33" x14ac:dyDescent="0.25">
      <c r="B853" s="4" t="s">
        <v>7</v>
      </c>
      <c r="C853" s="4">
        <v>845</v>
      </c>
      <c r="D853" s="4">
        <v>256</v>
      </c>
      <c r="E853" s="11">
        <v>56.8</v>
      </c>
      <c r="F853" s="24">
        <f t="shared" si="156"/>
        <v>15.777777777777779</v>
      </c>
      <c r="G853" s="24">
        <f t="shared" si="165"/>
        <v>5724.4444444444489</v>
      </c>
      <c r="H853" s="17">
        <f t="shared" si="166"/>
        <v>6.9444444444444448E-2</v>
      </c>
      <c r="I853" s="17">
        <f t="shared" si="158"/>
        <v>6.9444444444444448E-2</v>
      </c>
      <c r="J853" s="17">
        <f t="shared" si="167"/>
        <v>0.25</v>
      </c>
      <c r="U853">
        <f>IF(E853&lt;1,1,0)</f>
        <v>0</v>
      </c>
      <c r="V853">
        <f>IF(U853=1,"",E853)</f>
        <v>56.8</v>
      </c>
      <c r="W853">
        <f t="shared" si="157"/>
        <v>15.777777777777777</v>
      </c>
      <c r="Y853" s="17">
        <f t="shared" si="159"/>
        <v>71.722222222223238</v>
      </c>
      <c r="Z853" s="17">
        <f t="shared" si="160"/>
        <v>71.722222222223238</v>
      </c>
      <c r="AA853" s="29">
        <f t="shared" si="161"/>
        <v>164.64123000000001</v>
      </c>
      <c r="AB853" s="30">
        <f>SUM(0.5*$Y$4*$AA$4*$AB$4*F854^2)</f>
        <v>110.691625</v>
      </c>
      <c r="AC853" s="17">
        <f t="shared" si="162"/>
        <v>347.05507722222325</v>
      </c>
      <c r="AD853" s="17">
        <f>SUM(AC853*F854/1000)</f>
        <v>5.4950387226852015</v>
      </c>
      <c r="AE853" s="28" cm="1">
        <f t="array" ref="AE853">SUM(Z853:AB853*F854/1000)</f>
        <v>5.4950387226852015</v>
      </c>
      <c r="AF853" s="28">
        <f t="shared" si="163"/>
        <v>71.722222222223238</v>
      </c>
      <c r="AG853" s="17">
        <f t="shared" si="164"/>
        <v>347.05507722222325</v>
      </c>
    </row>
    <row r="854" spans="2:33" x14ac:dyDescent="0.25">
      <c r="B854" s="4" t="s">
        <v>7</v>
      </c>
      <c r="C854" s="4">
        <v>846</v>
      </c>
      <c r="D854" s="4">
        <v>257</v>
      </c>
      <c r="E854" s="11">
        <v>57</v>
      </c>
      <c r="F854" s="24">
        <f t="shared" si="156"/>
        <v>15.833333333333334</v>
      </c>
      <c r="G854" s="24">
        <f t="shared" si="165"/>
        <v>5740.2777777777819</v>
      </c>
      <c r="H854" s="17">
        <f t="shared" si="166"/>
        <v>5.5555555555556344E-2</v>
      </c>
      <c r="I854" s="17">
        <f t="shared" si="158"/>
        <v>5.5555555555556344E-2</v>
      </c>
      <c r="J854" s="17">
        <f t="shared" si="167"/>
        <v>0.20000000000000284</v>
      </c>
      <c r="U854">
        <f>IF(E854&lt;1,1,0)</f>
        <v>0</v>
      </c>
      <c r="V854">
        <f>IF(U854=1,"",E854)</f>
        <v>57</v>
      </c>
      <c r="W854">
        <f t="shared" si="157"/>
        <v>15.833333333333332</v>
      </c>
      <c r="Y854" s="17">
        <f t="shared" si="159"/>
        <v>125.5138888888894</v>
      </c>
      <c r="Z854" s="17">
        <f t="shared" si="160"/>
        <v>125.5138888888894</v>
      </c>
      <c r="AA854" s="29">
        <f t="shared" si="161"/>
        <v>164.64123000000001</v>
      </c>
      <c r="AB854" s="30">
        <f>SUM(0.5*$Y$4*$AA$4*$AB$4*F855^2)</f>
        <v>111.46977111111111</v>
      </c>
      <c r="AC854" s="17">
        <f t="shared" si="162"/>
        <v>401.62489000000056</v>
      </c>
      <c r="AD854" s="17">
        <f>SUM(AC854*F855/1000)</f>
        <v>6.3813732522222315</v>
      </c>
      <c r="AE854" s="28" cm="1">
        <f t="array" ref="AE854">SUM(Z854:AB854*F855/1000)</f>
        <v>6.3813732522222306</v>
      </c>
      <c r="AF854" s="28">
        <f t="shared" si="163"/>
        <v>125.5138888888894</v>
      </c>
      <c r="AG854" s="17">
        <f t="shared" si="164"/>
        <v>401.62489000000056</v>
      </c>
    </row>
    <row r="855" spans="2:33" x14ac:dyDescent="0.25">
      <c r="B855" s="4" t="s">
        <v>7</v>
      </c>
      <c r="C855" s="4">
        <v>847</v>
      </c>
      <c r="D855" s="4">
        <v>258</v>
      </c>
      <c r="E855" s="11">
        <v>57.2</v>
      </c>
      <c r="F855" s="24">
        <f t="shared" si="156"/>
        <v>15.888888888888889</v>
      </c>
      <c r="G855" s="24">
        <f t="shared" si="165"/>
        <v>5756.1666666666706</v>
      </c>
      <c r="H855" s="17">
        <f t="shared" si="166"/>
        <v>9.7222222222222612E-2</v>
      </c>
      <c r="I855" s="17">
        <f t="shared" si="158"/>
        <v>9.7222222222222612E-2</v>
      </c>
      <c r="J855" s="17">
        <f t="shared" si="167"/>
        <v>0.35000000000000142</v>
      </c>
      <c r="U855">
        <f>IF(E855&lt;1,1,0)</f>
        <v>0</v>
      </c>
      <c r="V855">
        <f>IF(U855=1,"",E855)</f>
        <v>57.2</v>
      </c>
      <c r="W855">
        <f t="shared" si="157"/>
        <v>15.888888888888889</v>
      </c>
      <c r="Y855" s="17">
        <f t="shared" si="159"/>
        <v>268.95833333333331</v>
      </c>
      <c r="Z855" s="17">
        <f t="shared" si="160"/>
        <v>268.95833333333331</v>
      </c>
      <c r="AA855" s="29">
        <f t="shared" si="161"/>
        <v>164.64123000000001</v>
      </c>
      <c r="AB855" s="30">
        <f>SUM(0.5*$Y$4*$AA$4*$AB$4*F856^2)</f>
        <v>113.42706069444445</v>
      </c>
      <c r="AC855" s="17">
        <f t="shared" si="162"/>
        <v>547.02662402777776</v>
      </c>
      <c r="AD855" s="17">
        <f>SUM(AC855*F856/1000)</f>
        <v>8.7676211684452152</v>
      </c>
      <c r="AE855" s="28" cm="1">
        <f t="array" ref="AE855">SUM(Z855:AB855*F856/1000)</f>
        <v>8.7676211684452152</v>
      </c>
      <c r="AF855" s="28">
        <f t="shared" si="163"/>
        <v>268.95833333333331</v>
      </c>
      <c r="AG855" s="17">
        <f t="shared" si="164"/>
        <v>547.02662402777776</v>
      </c>
    </row>
    <row r="856" spans="2:33" x14ac:dyDescent="0.25">
      <c r="B856" s="4" t="s">
        <v>7</v>
      </c>
      <c r="C856" s="4">
        <v>848</v>
      </c>
      <c r="D856" s="4">
        <v>259</v>
      </c>
      <c r="E856" s="11">
        <v>57.7</v>
      </c>
      <c r="F856" s="24">
        <f t="shared" si="156"/>
        <v>16.027777777777779</v>
      </c>
      <c r="G856" s="24">
        <f t="shared" si="165"/>
        <v>5772.194444444448</v>
      </c>
      <c r="H856" s="17">
        <f t="shared" si="166"/>
        <v>0.20833333333333331</v>
      </c>
      <c r="I856" s="17">
        <f t="shared" si="158"/>
        <v>0.20833333333333331</v>
      </c>
      <c r="J856" s="17">
        <f t="shared" si="167"/>
        <v>0.75</v>
      </c>
      <c r="U856">
        <f>IF(E856&lt;1,1,0)</f>
        <v>0</v>
      </c>
      <c r="V856">
        <f>IF(U856=1,"",E856)</f>
        <v>57.7</v>
      </c>
      <c r="W856">
        <f t="shared" si="157"/>
        <v>16.027777777777779</v>
      </c>
      <c r="Y856" s="17">
        <f t="shared" si="159"/>
        <v>430.33333333333309</v>
      </c>
      <c r="Z856" s="17">
        <f t="shared" si="160"/>
        <v>430.33333333333309</v>
      </c>
      <c r="AA856" s="29">
        <f t="shared" si="161"/>
        <v>164.64123000000001</v>
      </c>
      <c r="AB856" s="30">
        <f>SUM(0.5*$Y$4*$AA$4*$AB$4*F857^2)</f>
        <v>117.39274402777781</v>
      </c>
      <c r="AC856" s="17">
        <f t="shared" si="162"/>
        <v>712.36730736111087</v>
      </c>
      <c r="AD856" s="17">
        <f>SUM(AC856*F857/1000)</f>
        <v>11.615544706138115</v>
      </c>
      <c r="AE856" s="28" cm="1">
        <f t="array" ref="AE856">SUM(Z856:AB856*F857/1000)</f>
        <v>11.615544706138115</v>
      </c>
      <c r="AF856" s="28">
        <f t="shared" si="163"/>
        <v>430.33333333333309</v>
      </c>
      <c r="AG856" s="17">
        <f t="shared" si="164"/>
        <v>712.36730736111087</v>
      </c>
    </row>
    <row r="857" spans="2:33" x14ac:dyDescent="0.25">
      <c r="B857" s="4" t="s">
        <v>7</v>
      </c>
      <c r="C857" s="4">
        <v>849</v>
      </c>
      <c r="D857" s="4">
        <v>260</v>
      </c>
      <c r="E857" s="11">
        <v>58.7</v>
      </c>
      <c r="F857" s="24">
        <f t="shared" si="156"/>
        <v>16.305555555555557</v>
      </c>
      <c r="G857" s="24">
        <f t="shared" si="165"/>
        <v>5788.5000000000036</v>
      </c>
      <c r="H857" s="17">
        <f t="shared" si="166"/>
        <v>0.33333333333333315</v>
      </c>
      <c r="I857" s="17">
        <f t="shared" si="158"/>
        <v>0.33333333333333315</v>
      </c>
      <c r="J857" s="17">
        <f t="shared" si="167"/>
        <v>1.1999999999999993</v>
      </c>
      <c r="U857">
        <f>IF(E857&lt;1,1,0)</f>
        <v>0</v>
      </c>
      <c r="V857">
        <f>IF(U857=1,"",E857)</f>
        <v>58.7</v>
      </c>
      <c r="W857">
        <f t="shared" si="157"/>
        <v>16.305555555555557</v>
      </c>
      <c r="Y857" s="17">
        <f t="shared" si="159"/>
        <v>430.33333333333309</v>
      </c>
      <c r="Z857" s="17">
        <f t="shared" si="160"/>
        <v>430.33333333333309</v>
      </c>
      <c r="AA857" s="29">
        <f t="shared" si="161"/>
        <v>164.64123000000001</v>
      </c>
      <c r="AB857" s="30">
        <f>SUM(0.5*$Y$4*$AA$4*$AB$4*F858^2)</f>
        <v>123.05917402777774</v>
      </c>
      <c r="AC857" s="17">
        <f t="shared" si="162"/>
        <v>718.03373736111087</v>
      </c>
      <c r="AD857" s="17">
        <f>SUM(AC857*F858/1000)</f>
        <v>11.987174337611878</v>
      </c>
      <c r="AE857" s="28" cm="1">
        <f t="array" ref="AE857">SUM(Z857:AB857*F858/1000)</f>
        <v>11.987174337611878</v>
      </c>
      <c r="AF857" s="28">
        <f t="shared" si="163"/>
        <v>430.33333333333309</v>
      </c>
      <c r="AG857" s="17">
        <f t="shared" si="164"/>
        <v>718.03373736111087</v>
      </c>
    </row>
    <row r="858" spans="2:33" x14ac:dyDescent="0.25">
      <c r="B858" s="4" t="s">
        <v>7</v>
      </c>
      <c r="C858" s="4">
        <v>850</v>
      </c>
      <c r="D858" s="4">
        <v>261</v>
      </c>
      <c r="E858" s="11">
        <v>60.1</v>
      </c>
      <c r="F858" s="24">
        <f t="shared" si="156"/>
        <v>16.694444444444443</v>
      </c>
      <c r="G858" s="24">
        <f t="shared" si="165"/>
        <v>5805.194444444448</v>
      </c>
      <c r="H858" s="17">
        <f t="shared" si="166"/>
        <v>0.33333333333333315</v>
      </c>
      <c r="I858" s="17">
        <f t="shared" si="158"/>
        <v>0.33333333333333315</v>
      </c>
      <c r="J858" s="17">
        <f t="shared" si="167"/>
        <v>1.1999999999999993</v>
      </c>
      <c r="U858">
        <f>IF(E858&lt;1,1,0)</f>
        <v>0</v>
      </c>
      <c r="V858">
        <f>IF(U858=1,"",E858)</f>
        <v>60.1</v>
      </c>
      <c r="W858">
        <f t="shared" si="157"/>
        <v>16.694444444444443</v>
      </c>
      <c r="Y858" s="17">
        <f t="shared" si="159"/>
        <v>286.88888888888914</v>
      </c>
      <c r="Z858" s="17">
        <f t="shared" si="160"/>
        <v>286.88888888888914</v>
      </c>
      <c r="AA858" s="29">
        <f t="shared" si="161"/>
        <v>164.64123000000001</v>
      </c>
      <c r="AB858" s="30">
        <f>SUM(0.5*$Y$4*$AA$4*$AB$4*F859^2)</f>
        <v>127.18839069444444</v>
      </c>
      <c r="AC858" s="17">
        <f t="shared" si="162"/>
        <v>578.71850958333357</v>
      </c>
      <c r="AD858" s="17">
        <f>SUM(AC858*F859/1000)</f>
        <v>9.822139148761579</v>
      </c>
      <c r="AE858" s="28" cm="1">
        <f t="array" ref="AE858">SUM(Z858:AB858*F859/1000)</f>
        <v>9.8221391487615772</v>
      </c>
      <c r="AF858" s="28">
        <f t="shared" si="163"/>
        <v>286.88888888888914</v>
      </c>
      <c r="AG858" s="17">
        <f t="shared" si="164"/>
        <v>578.71850958333357</v>
      </c>
    </row>
    <row r="859" spans="2:33" x14ac:dyDescent="0.25">
      <c r="B859" s="4" t="s">
        <v>7</v>
      </c>
      <c r="C859" s="4">
        <v>851</v>
      </c>
      <c r="D859" s="4">
        <v>262</v>
      </c>
      <c r="E859" s="11">
        <v>61.1</v>
      </c>
      <c r="F859" s="24">
        <f t="shared" si="156"/>
        <v>16.972222222222221</v>
      </c>
      <c r="G859" s="24">
        <f t="shared" si="165"/>
        <v>5822.1666666666706</v>
      </c>
      <c r="H859" s="17">
        <f t="shared" si="166"/>
        <v>0.2222222222222224</v>
      </c>
      <c r="I859" s="17">
        <f t="shared" si="158"/>
        <v>0.2222222222222224</v>
      </c>
      <c r="J859" s="17">
        <f t="shared" si="167"/>
        <v>0.80000000000000071</v>
      </c>
      <c r="U859">
        <f>IF(E859&lt;1,1,0)</f>
        <v>0</v>
      </c>
      <c r="V859">
        <f>IF(U859=1,"",E859)</f>
        <v>61.1</v>
      </c>
      <c r="W859">
        <f t="shared" si="157"/>
        <v>16.972222222222221</v>
      </c>
      <c r="Y859" s="17">
        <f t="shared" si="159"/>
        <v>215.16666666666589</v>
      </c>
      <c r="Z859" s="17">
        <f t="shared" si="160"/>
        <v>215.16666666666589</v>
      </c>
      <c r="AA859" s="29">
        <f t="shared" si="161"/>
        <v>164.64123000000001</v>
      </c>
      <c r="AB859" s="30">
        <f>SUM(0.5*$Y$4*$AA$4*$AB$4*F860^2)</f>
        <v>129.69862736111111</v>
      </c>
      <c r="AC859" s="17">
        <f t="shared" si="162"/>
        <v>509.506524027777</v>
      </c>
      <c r="AD859" s="17">
        <f>SUM(AC859*F860/1000)</f>
        <v>8.7323757034760678</v>
      </c>
      <c r="AE859" s="28" cm="1">
        <f t="array" ref="AE859">SUM(Z859:AB859*F860/1000)</f>
        <v>8.7323757034760661</v>
      </c>
      <c r="AF859" s="28">
        <f t="shared" si="163"/>
        <v>215.16666666666589</v>
      </c>
      <c r="AG859" s="17">
        <f t="shared" si="164"/>
        <v>509.506524027777</v>
      </c>
    </row>
    <row r="860" spans="2:33" x14ac:dyDescent="0.25">
      <c r="B860" s="4" t="s">
        <v>7</v>
      </c>
      <c r="C860" s="4">
        <v>852</v>
      </c>
      <c r="D860" s="4">
        <v>263</v>
      </c>
      <c r="E860" s="11">
        <v>61.7</v>
      </c>
      <c r="F860" s="24">
        <f t="shared" si="156"/>
        <v>17.138888888888889</v>
      </c>
      <c r="G860" s="24">
        <f t="shared" si="165"/>
        <v>5839.3055555555593</v>
      </c>
      <c r="H860" s="17">
        <f t="shared" si="166"/>
        <v>0.16666666666666607</v>
      </c>
      <c r="I860" s="17">
        <f t="shared" si="158"/>
        <v>0.16666666666666607</v>
      </c>
      <c r="J860" s="17">
        <f t="shared" si="167"/>
        <v>0.59999999999999787</v>
      </c>
      <c r="U860">
        <f>IF(E860&lt;1,1,0)</f>
        <v>0</v>
      </c>
      <c r="V860">
        <f>IF(U860=1,"",E860)</f>
        <v>61.7</v>
      </c>
      <c r="W860">
        <f t="shared" si="157"/>
        <v>17.138888888888889</v>
      </c>
      <c r="Y860" s="17">
        <f t="shared" si="159"/>
        <v>215.16666666666589</v>
      </c>
      <c r="Z860" s="17">
        <f t="shared" si="160"/>
        <v>215.16666666666589</v>
      </c>
      <c r="AA860" s="29">
        <f t="shared" si="161"/>
        <v>164.64123000000001</v>
      </c>
      <c r="AB860" s="30">
        <f>SUM(0.5*$Y$4*$AA$4*$AB$4*F861^2)</f>
        <v>132.23339402777779</v>
      </c>
      <c r="AC860" s="17">
        <f t="shared" si="162"/>
        <v>512.04129069444366</v>
      </c>
      <c r="AD860" s="17">
        <f>SUM(AC860*F861/1000)</f>
        <v>8.8611590028510676</v>
      </c>
      <c r="AE860" s="28" cm="1">
        <f t="array" ref="AE860">SUM(Z860:AB860*F861/1000)</f>
        <v>8.8611590028510676</v>
      </c>
      <c r="AF860" s="28">
        <f t="shared" si="163"/>
        <v>215.16666666666589</v>
      </c>
      <c r="AG860" s="17">
        <f t="shared" si="164"/>
        <v>512.04129069444366</v>
      </c>
    </row>
    <row r="861" spans="2:33" x14ac:dyDescent="0.25">
      <c r="B861" s="4" t="s">
        <v>7</v>
      </c>
      <c r="C861" s="4">
        <v>853</v>
      </c>
      <c r="D861" s="4">
        <v>264</v>
      </c>
      <c r="E861" s="11">
        <v>62.3</v>
      </c>
      <c r="F861" s="24">
        <f t="shared" si="156"/>
        <v>17.305555555555557</v>
      </c>
      <c r="G861" s="24">
        <f t="shared" si="165"/>
        <v>5856.611111111115</v>
      </c>
      <c r="H861" s="17">
        <f t="shared" si="166"/>
        <v>0.16666666666666607</v>
      </c>
      <c r="I861" s="17">
        <f t="shared" si="158"/>
        <v>0.16666666666666607</v>
      </c>
      <c r="J861" s="17">
        <f t="shared" si="167"/>
        <v>0.59999999999999787</v>
      </c>
      <c r="U861">
        <f>IF(E861&lt;1,1,0)</f>
        <v>0</v>
      </c>
      <c r="V861">
        <f>IF(U861=1,"",E861)</f>
        <v>62.3</v>
      </c>
      <c r="W861">
        <f t="shared" si="157"/>
        <v>17.305555555555554</v>
      </c>
      <c r="Y861" s="17">
        <f t="shared" si="159"/>
        <v>179.30555555555557</v>
      </c>
      <c r="Z861" s="17">
        <f t="shared" si="160"/>
        <v>179.30555555555557</v>
      </c>
      <c r="AA861" s="29">
        <f t="shared" si="161"/>
        <v>164.64123000000001</v>
      </c>
      <c r="AB861" s="30">
        <f>SUM(0.5*$Y$4*$AA$4*$AB$4*F862^2)</f>
        <v>134.79269069444442</v>
      </c>
      <c r="AC861" s="17">
        <f t="shared" si="162"/>
        <v>478.73947625000005</v>
      </c>
      <c r="AD861" s="17">
        <f>SUM(AC861*F862/1000)</f>
        <v>8.3646425155902779</v>
      </c>
      <c r="AE861" s="28" cm="1">
        <f t="array" ref="AE861">SUM(Z861:AB861*F862/1000)</f>
        <v>8.3646425155902762</v>
      </c>
      <c r="AF861" s="28">
        <f t="shared" si="163"/>
        <v>179.30555555555557</v>
      </c>
      <c r="AG861" s="17">
        <f t="shared" si="164"/>
        <v>478.73947625000005</v>
      </c>
    </row>
    <row r="862" spans="2:33" x14ac:dyDescent="0.25">
      <c r="B862" s="4" t="s">
        <v>7</v>
      </c>
      <c r="C862" s="4">
        <v>854</v>
      </c>
      <c r="D862" s="4">
        <v>265</v>
      </c>
      <c r="E862" s="11">
        <v>62.9</v>
      </c>
      <c r="F862" s="24">
        <f t="shared" si="156"/>
        <v>17.472222222222221</v>
      </c>
      <c r="G862" s="24">
        <f t="shared" si="165"/>
        <v>5874.0833333333376</v>
      </c>
      <c r="H862" s="17">
        <f t="shared" si="166"/>
        <v>0.1388888888888889</v>
      </c>
      <c r="I862" s="17">
        <f t="shared" si="158"/>
        <v>0.1388888888888889</v>
      </c>
      <c r="J862" s="17">
        <f t="shared" si="167"/>
        <v>0.5</v>
      </c>
      <c r="U862">
        <f>IF(E862&lt;1,1,0)</f>
        <v>0</v>
      </c>
      <c r="V862">
        <f>IF(U862=1,"",E862)</f>
        <v>62.9</v>
      </c>
      <c r="W862">
        <f t="shared" si="157"/>
        <v>17.472222222222221</v>
      </c>
      <c r="Y862" s="17">
        <f t="shared" si="159"/>
        <v>89.652777777777786</v>
      </c>
      <c r="Z862" s="17">
        <f t="shared" si="160"/>
        <v>89.652777777777786</v>
      </c>
      <c r="AA862" s="29">
        <f t="shared" si="161"/>
        <v>164.64123000000001</v>
      </c>
      <c r="AB862" s="30">
        <f>SUM(0.5*$Y$4*$AA$4*$AB$4*F863^2)</f>
        <v>136.51251624999998</v>
      </c>
      <c r="AC862" s="17">
        <f t="shared" si="162"/>
        <v>390.80652402777775</v>
      </c>
      <c r="AD862" s="17">
        <f>SUM(AC862*F863/1000)</f>
        <v>6.8716813808217587</v>
      </c>
      <c r="AE862" s="28" cm="1">
        <f t="array" ref="AE862">SUM(Z862:AB862*F863/1000)</f>
        <v>6.8716813808217587</v>
      </c>
      <c r="AF862" s="28">
        <f t="shared" si="163"/>
        <v>89.652777777777786</v>
      </c>
      <c r="AG862" s="17">
        <f t="shared" si="164"/>
        <v>390.80652402777775</v>
      </c>
    </row>
    <row r="863" spans="2:33" x14ac:dyDescent="0.25">
      <c r="B863" s="4" t="s">
        <v>7</v>
      </c>
      <c r="C863" s="4">
        <v>855</v>
      </c>
      <c r="D863" s="4">
        <v>266</v>
      </c>
      <c r="E863" s="11">
        <v>63.3</v>
      </c>
      <c r="F863" s="24">
        <f t="shared" si="156"/>
        <v>17.583333333333332</v>
      </c>
      <c r="G863" s="24">
        <f t="shared" si="165"/>
        <v>5891.6666666666706</v>
      </c>
      <c r="H863" s="17">
        <f t="shared" si="166"/>
        <v>6.9444444444444448E-2</v>
      </c>
      <c r="I863" s="17">
        <f t="shared" si="158"/>
        <v>6.9444444444444448E-2</v>
      </c>
      <c r="J863" s="17">
        <f t="shared" si="167"/>
        <v>0.25</v>
      </c>
      <c r="U863">
        <f>IF(E863&lt;1,1,0)</f>
        <v>0</v>
      </c>
      <c r="V863">
        <f>IF(U863=1,"",E863)</f>
        <v>63.3</v>
      </c>
      <c r="W863">
        <f t="shared" si="157"/>
        <v>17.583333333333332</v>
      </c>
      <c r="Y863" s="17">
        <f t="shared" si="159"/>
        <v>35.861111111111619</v>
      </c>
      <c r="Z863" s="17">
        <f t="shared" si="160"/>
        <v>35.861111111111619</v>
      </c>
      <c r="AA863" s="29">
        <f t="shared" si="161"/>
        <v>164.64123000000001</v>
      </c>
      <c r="AB863" s="30">
        <f>SUM(0.5*$Y$4*$AA$4*$AB$4*F864^2)</f>
        <v>136.94417611111109</v>
      </c>
      <c r="AC863" s="17">
        <f t="shared" si="162"/>
        <v>337.44651722222272</v>
      </c>
      <c r="AD863" s="17">
        <f>SUM(AC863*F864/1000)</f>
        <v>5.9428081088580331</v>
      </c>
      <c r="AE863" s="28" cm="1">
        <f t="array" ref="AE863">SUM(Z863:AB863*F864/1000)</f>
        <v>5.9428081088580331</v>
      </c>
      <c r="AF863" s="28">
        <f t="shared" si="163"/>
        <v>35.861111111111619</v>
      </c>
      <c r="AG863" s="17">
        <f t="shared" si="164"/>
        <v>337.44651722222272</v>
      </c>
    </row>
    <row r="864" spans="2:33" x14ac:dyDescent="0.25">
      <c r="B864" s="4" t="s">
        <v>7</v>
      </c>
      <c r="C864" s="4">
        <v>856</v>
      </c>
      <c r="D864" s="4">
        <v>267</v>
      </c>
      <c r="E864" s="11">
        <v>63.4</v>
      </c>
      <c r="F864" s="24">
        <f t="shared" si="156"/>
        <v>17.611111111111111</v>
      </c>
      <c r="G864" s="24">
        <f t="shared" si="165"/>
        <v>5909.2777777777819</v>
      </c>
      <c r="H864" s="17">
        <f t="shared" si="166"/>
        <v>2.7777777777778172E-2</v>
      </c>
      <c r="I864" s="17">
        <f t="shared" si="158"/>
        <v>2.7777777777778172E-2</v>
      </c>
      <c r="J864" s="17">
        <f t="shared" si="167"/>
        <v>0.10000000000000142</v>
      </c>
      <c r="U864">
        <f>IF(E864&lt;1,1,0)</f>
        <v>0</v>
      </c>
      <c r="V864">
        <f>IF(U864=1,"",E864)</f>
        <v>63.4</v>
      </c>
      <c r="W864">
        <f t="shared" si="157"/>
        <v>17.611111111111111</v>
      </c>
      <c r="Y864" s="17">
        <f t="shared" si="159"/>
        <v>197.23611111111137</v>
      </c>
      <c r="Z864" s="17">
        <f t="shared" si="160"/>
        <v>197.23611111111137</v>
      </c>
      <c r="AA864" s="29">
        <f t="shared" si="161"/>
        <v>164.64123000000001</v>
      </c>
      <c r="AB864" s="30">
        <f>SUM(0.5*$Y$4*$AA$4*$AB$4*F865^2)</f>
        <v>137.3765173611111</v>
      </c>
      <c r="AC864" s="17">
        <f t="shared" si="162"/>
        <v>499.25385847222248</v>
      </c>
      <c r="AD864" s="17">
        <f>SUM(AC864*F865/1000)</f>
        <v>8.8062833369405915</v>
      </c>
      <c r="AE864" s="28" cm="1">
        <f t="array" ref="AE864">SUM(Z864:AB864*F865/1000)</f>
        <v>8.8062833369405915</v>
      </c>
      <c r="AF864" s="28">
        <f t="shared" si="163"/>
        <v>197.23611111111137</v>
      </c>
      <c r="AG864" s="17">
        <f t="shared" si="164"/>
        <v>499.25385847222248</v>
      </c>
    </row>
    <row r="865" spans="2:33" x14ac:dyDescent="0.25">
      <c r="B865" s="4" t="s">
        <v>7</v>
      </c>
      <c r="C865" s="4">
        <v>857</v>
      </c>
      <c r="D865" s="4">
        <v>268</v>
      </c>
      <c r="E865" s="11">
        <v>63.5</v>
      </c>
      <c r="F865" s="24">
        <f t="shared" si="156"/>
        <v>17.638888888888889</v>
      </c>
      <c r="G865" s="24">
        <f t="shared" si="165"/>
        <v>5926.9166666666706</v>
      </c>
      <c r="H865" s="17">
        <f t="shared" si="166"/>
        <v>0.15277777777777798</v>
      </c>
      <c r="I865" s="17">
        <f t="shared" si="158"/>
        <v>0.15277777777777798</v>
      </c>
      <c r="J865" s="17">
        <f t="shared" si="167"/>
        <v>0.55000000000000071</v>
      </c>
      <c r="U865">
        <f>IF(E865&lt;1,1,0)</f>
        <v>0</v>
      </c>
      <c r="V865">
        <f>IF(U865=1,"",E865)</f>
        <v>63.5</v>
      </c>
      <c r="W865">
        <f t="shared" si="157"/>
        <v>17.638888888888889</v>
      </c>
      <c r="Y865" s="17">
        <f t="shared" si="159"/>
        <v>412.40277777777726</v>
      </c>
      <c r="Z865" s="17">
        <f t="shared" si="160"/>
        <v>412.40277777777726</v>
      </c>
      <c r="AA865" s="29">
        <f t="shared" si="161"/>
        <v>164.64123000000001</v>
      </c>
      <c r="AB865" s="30">
        <f>SUM(0.5*$Y$4*$AA$4*$AB$4*F866^2)</f>
        <v>141.73740625000002</v>
      </c>
      <c r="AC865" s="17">
        <f t="shared" si="162"/>
        <v>718.78141402777737</v>
      </c>
      <c r="AD865" s="17">
        <f>SUM(AC865*F866/1000)</f>
        <v>12.878167001331013</v>
      </c>
      <c r="AE865" s="28" cm="1">
        <f t="array" ref="AE865">SUM(Z865:AB865*F866/1000)</f>
        <v>12.878167001331011</v>
      </c>
      <c r="AF865" s="28">
        <f t="shared" si="163"/>
        <v>412.40277777777726</v>
      </c>
      <c r="AG865" s="17">
        <f t="shared" si="164"/>
        <v>718.78141402777737</v>
      </c>
    </row>
    <row r="866" spans="2:33" x14ac:dyDescent="0.25">
      <c r="B866" s="4" t="s">
        <v>7</v>
      </c>
      <c r="C866" s="4">
        <v>858</v>
      </c>
      <c r="D866" s="4">
        <v>269</v>
      </c>
      <c r="E866" s="11">
        <v>64.5</v>
      </c>
      <c r="F866" s="24">
        <f t="shared" si="156"/>
        <v>17.916666666666668</v>
      </c>
      <c r="G866" s="24">
        <f t="shared" si="165"/>
        <v>5944.8333333333376</v>
      </c>
      <c r="H866" s="17">
        <f t="shared" si="166"/>
        <v>0.31944444444444403</v>
      </c>
      <c r="I866" s="17">
        <f t="shared" si="158"/>
        <v>0.31944444444444403</v>
      </c>
      <c r="J866" s="17">
        <f t="shared" si="167"/>
        <v>1.1499999999999986</v>
      </c>
      <c r="U866">
        <f>IF(E866&lt;1,1,0)</f>
        <v>0</v>
      </c>
      <c r="V866">
        <f>IF(U866=1,"",E866)</f>
        <v>64.5</v>
      </c>
      <c r="W866">
        <f t="shared" si="157"/>
        <v>17.916666666666668</v>
      </c>
      <c r="Y866" s="17">
        <f t="shared" si="159"/>
        <v>412.40277777777726</v>
      </c>
      <c r="Z866" s="17">
        <f t="shared" si="160"/>
        <v>412.40277777777726</v>
      </c>
      <c r="AA866" s="29">
        <f t="shared" si="161"/>
        <v>164.64123000000001</v>
      </c>
      <c r="AB866" s="30">
        <f>SUM(0.5*$Y$4*$AA$4*$AB$4*F867^2)</f>
        <v>147.50842944444446</v>
      </c>
      <c r="AC866" s="17">
        <f t="shared" si="162"/>
        <v>724.55243722222178</v>
      </c>
      <c r="AD866" s="17">
        <f>SUM(AC866*F867/1000)</f>
        <v>13.243208435895054</v>
      </c>
      <c r="AE866" s="28" cm="1">
        <f t="array" ref="AE866">SUM(Z866:AB866*F867/1000)</f>
        <v>13.243208435895054</v>
      </c>
      <c r="AF866" s="28">
        <f t="shared" si="163"/>
        <v>412.40277777777726</v>
      </c>
      <c r="AG866" s="17">
        <f t="shared" si="164"/>
        <v>724.55243722222178</v>
      </c>
    </row>
    <row r="867" spans="2:33" x14ac:dyDescent="0.25">
      <c r="B867" s="4" t="s">
        <v>7</v>
      </c>
      <c r="C867" s="4">
        <v>859</v>
      </c>
      <c r="D867" s="4">
        <v>270</v>
      </c>
      <c r="E867" s="11">
        <v>65.8</v>
      </c>
      <c r="F867" s="24">
        <f t="shared" si="156"/>
        <v>18.277777777777779</v>
      </c>
      <c r="G867" s="24">
        <f t="shared" si="165"/>
        <v>5963.111111111115</v>
      </c>
      <c r="H867" s="17">
        <f t="shared" si="166"/>
        <v>0.31944444444444403</v>
      </c>
      <c r="I867" s="17">
        <f t="shared" si="158"/>
        <v>0.31944444444444403</v>
      </c>
      <c r="J867" s="17">
        <f t="shared" si="167"/>
        <v>1.1499999999999986</v>
      </c>
      <c r="U867">
        <f>IF(E867&lt;1,1,0)</f>
        <v>0</v>
      </c>
      <c r="V867">
        <f>IF(U867=1,"",E867)</f>
        <v>65.8</v>
      </c>
      <c r="W867">
        <f t="shared" si="157"/>
        <v>18.277777777777775</v>
      </c>
      <c r="Y867" s="17">
        <f t="shared" si="159"/>
        <v>286.88888888889039</v>
      </c>
      <c r="Z867" s="17">
        <f t="shared" si="160"/>
        <v>286.88888888889039</v>
      </c>
      <c r="AA867" s="29">
        <f t="shared" si="161"/>
        <v>164.64123000000001</v>
      </c>
      <c r="AB867" s="30">
        <f>SUM(0.5*$Y$4*$AA$4*$AB$4*F868^2)</f>
        <v>152.02603777777782</v>
      </c>
      <c r="AC867" s="17">
        <f t="shared" si="162"/>
        <v>603.55615666666824</v>
      </c>
      <c r="AD867" s="17">
        <f>SUM(AC867*F868/1000)</f>
        <v>11.199319795925955</v>
      </c>
      <c r="AE867" s="28" cm="1">
        <f t="array" ref="AE867">SUM(Z867:AB867*F868/1000)</f>
        <v>11.199319795925955</v>
      </c>
      <c r="AF867" s="28">
        <f t="shared" si="163"/>
        <v>286.88888888889039</v>
      </c>
      <c r="AG867" s="17">
        <f t="shared" si="164"/>
        <v>603.55615666666824</v>
      </c>
    </row>
    <row r="868" spans="2:33" x14ac:dyDescent="0.25">
      <c r="B868" s="4" t="s">
        <v>7</v>
      </c>
      <c r="C868" s="4">
        <v>860</v>
      </c>
      <c r="D868" s="4">
        <v>271</v>
      </c>
      <c r="E868" s="11">
        <v>66.8</v>
      </c>
      <c r="F868" s="24">
        <f t="shared" si="156"/>
        <v>18.555555555555557</v>
      </c>
      <c r="G868" s="24">
        <f t="shared" si="165"/>
        <v>5981.6666666666706</v>
      </c>
      <c r="H868" s="17">
        <f t="shared" si="166"/>
        <v>0.2222222222222234</v>
      </c>
      <c r="I868" s="17">
        <f t="shared" si="158"/>
        <v>0.2222222222222234</v>
      </c>
      <c r="J868" s="17">
        <f t="shared" si="167"/>
        <v>0.80000000000000426</v>
      </c>
      <c r="U868">
        <f>IF(E868&lt;1,1,0)</f>
        <v>0</v>
      </c>
      <c r="V868">
        <f>IF(U868=1,"",E868)</f>
        <v>66.8</v>
      </c>
      <c r="W868">
        <f t="shared" si="157"/>
        <v>18.555555555555554</v>
      </c>
      <c r="Y868" s="17">
        <f t="shared" si="159"/>
        <v>358.61111111111114</v>
      </c>
      <c r="Z868" s="17">
        <f t="shared" si="160"/>
        <v>358.61111111111114</v>
      </c>
      <c r="AA868" s="29">
        <f t="shared" si="161"/>
        <v>164.64123000000001</v>
      </c>
      <c r="AB868" s="30">
        <f>SUM(0.5*$Y$4*$AA$4*$AB$4*F869^2)</f>
        <v>154.76930944444445</v>
      </c>
      <c r="AC868" s="17">
        <f t="shared" si="162"/>
        <v>678.02165055555565</v>
      </c>
      <c r="AD868" s="17">
        <f>SUM(AC868*F869/1000)</f>
        <v>12.694072013179014</v>
      </c>
      <c r="AE868" s="28" cm="1">
        <f t="array" ref="AE868">SUM(Z868:AB868*F869/1000)</f>
        <v>12.694072013179012</v>
      </c>
      <c r="AF868" s="28">
        <f t="shared" si="163"/>
        <v>358.61111111111114</v>
      </c>
      <c r="AG868" s="17">
        <f t="shared" si="164"/>
        <v>678.02165055555565</v>
      </c>
    </row>
    <row r="869" spans="2:33" x14ac:dyDescent="0.25">
      <c r="B869" s="4" t="s">
        <v>7</v>
      </c>
      <c r="C869" s="4">
        <v>861</v>
      </c>
      <c r="D869" s="4">
        <v>272</v>
      </c>
      <c r="E869" s="11">
        <v>67.400000000000006</v>
      </c>
      <c r="F869" s="24">
        <f t="shared" si="156"/>
        <v>18.722222222222221</v>
      </c>
      <c r="G869" s="24">
        <f t="shared" si="165"/>
        <v>6000.3888888888932</v>
      </c>
      <c r="H869" s="17">
        <f t="shared" si="166"/>
        <v>0.27777777777777779</v>
      </c>
      <c r="I869" s="17">
        <f t="shared" si="158"/>
        <v>0.27777777777777779</v>
      </c>
      <c r="J869" s="17">
        <f t="shared" si="167"/>
        <v>1</v>
      </c>
      <c r="U869">
        <f>IF(E869&lt;1,1,0)</f>
        <v>0</v>
      </c>
      <c r="V869">
        <f>IF(U869=1,"",E869)</f>
        <v>67.400000000000006</v>
      </c>
      <c r="W869">
        <f t="shared" si="157"/>
        <v>18.722222222222225</v>
      </c>
      <c r="Y869" s="17">
        <f t="shared" si="159"/>
        <v>663.4305555555535</v>
      </c>
      <c r="Z869" s="17">
        <f t="shared" si="160"/>
        <v>663.4305555555535</v>
      </c>
      <c r="AA869" s="29">
        <f t="shared" si="161"/>
        <v>164.64123000000001</v>
      </c>
      <c r="AB869" s="30">
        <f>SUM(0.5*$Y$4*$AA$4*$AB$4*F870^2)</f>
        <v>161.26567111111109</v>
      </c>
      <c r="AC869" s="17">
        <f t="shared" si="162"/>
        <v>989.33745666666459</v>
      </c>
      <c r="AD869" s="17">
        <f>SUM(AC869*F870/1000)</f>
        <v>18.907338060740702</v>
      </c>
      <c r="AE869" s="28" cm="1">
        <f t="array" ref="AE869">SUM(Z869:AB869*F870/1000)</f>
        <v>18.907338060740699</v>
      </c>
      <c r="AF869" s="28">
        <f t="shared" si="163"/>
        <v>663.4305555555535</v>
      </c>
      <c r="AG869" s="17">
        <f t="shared" si="164"/>
        <v>989.33745666666459</v>
      </c>
    </row>
    <row r="870" spans="2:33" x14ac:dyDescent="0.25">
      <c r="B870" s="4" t="s">
        <v>7</v>
      </c>
      <c r="C870" s="4">
        <v>862</v>
      </c>
      <c r="D870" s="4">
        <v>273</v>
      </c>
      <c r="E870" s="11">
        <v>68.8</v>
      </c>
      <c r="F870" s="24">
        <f t="shared" si="156"/>
        <v>19.111111111111111</v>
      </c>
      <c r="G870" s="24">
        <f t="shared" si="165"/>
        <v>6019.5000000000045</v>
      </c>
      <c r="H870" s="17">
        <f t="shared" si="166"/>
        <v>0.51388888888888729</v>
      </c>
      <c r="I870" s="17">
        <f t="shared" si="158"/>
        <v>0.51388888888888729</v>
      </c>
      <c r="J870" s="17">
        <f t="shared" si="167"/>
        <v>1.8499999999999943</v>
      </c>
      <c r="U870">
        <f>IF(E870&lt;1,1,0)</f>
        <v>0</v>
      </c>
      <c r="V870">
        <f>IF(U870=1,"",E870)</f>
        <v>68.8</v>
      </c>
      <c r="W870">
        <f t="shared" si="157"/>
        <v>19.111111111111111</v>
      </c>
      <c r="Y870" s="17">
        <f t="shared" si="159"/>
        <v>627.56944444444446</v>
      </c>
      <c r="Z870" s="17">
        <f t="shared" si="160"/>
        <v>627.56944444444446</v>
      </c>
      <c r="AA870" s="29">
        <f t="shared" si="161"/>
        <v>164.64123000000001</v>
      </c>
      <c r="AB870" s="30">
        <f>SUM(0.5*$Y$4*$AA$4*$AB$4*F871^2)</f>
        <v>172.22819625</v>
      </c>
      <c r="AC870" s="17">
        <f t="shared" si="162"/>
        <v>964.43887069444452</v>
      </c>
      <c r="AD870" s="17">
        <f>SUM(AC870*F871/1000)</f>
        <v>19.047667696215278</v>
      </c>
      <c r="AE870" s="28" cm="1">
        <f t="array" ref="AE870">SUM(Z870:AB870*F871/1000)</f>
        <v>19.047667696215278</v>
      </c>
      <c r="AF870" s="28">
        <f t="shared" si="163"/>
        <v>627.56944444444446</v>
      </c>
      <c r="AG870" s="17">
        <f t="shared" si="164"/>
        <v>964.43887069444452</v>
      </c>
    </row>
    <row r="871" spans="2:33" x14ac:dyDescent="0.25">
      <c r="B871" s="4" t="s">
        <v>7</v>
      </c>
      <c r="C871" s="4">
        <v>863</v>
      </c>
      <c r="D871" s="4">
        <v>274</v>
      </c>
      <c r="E871" s="11">
        <v>71.099999999999994</v>
      </c>
      <c r="F871" s="24">
        <f t="shared" si="156"/>
        <v>19.75</v>
      </c>
      <c r="G871" s="24">
        <f t="shared" si="165"/>
        <v>6039.2500000000045</v>
      </c>
      <c r="H871" s="17">
        <f t="shared" si="166"/>
        <v>0.4861111111111111</v>
      </c>
      <c r="I871" s="17">
        <f t="shared" si="158"/>
        <v>0.4861111111111111</v>
      </c>
      <c r="J871" s="17">
        <f t="shared" si="167"/>
        <v>1.75</v>
      </c>
      <c r="U871">
        <f>IF(E871&lt;1,1,0)</f>
        <v>0</v>
      </c>
      <c r="V871">
        <f>IF(U871=1,"",E871)</f>
        <v>71.099999999999994</v>
      </c>
      <c r="W871">
        <f t="shared" si="157"/>
        <v>19.749999999999996</v>
      </c>
      <c r="Y871" s="17">
        <f t="shared" si="159"/>
        <v>304.81944444444491</v>
      </c>
      <c r="Z871" s="17">
        <f t="shared" si="160"/>
        <v>304.81944444444491</v>
      </c>
      <c r="AA871" s="29">
        <f t="shared" si="161"/>
        <v>164.64123000000001</v>
      </c>
      <c r="AB871" s="30">
        <f>SUM(0.5*$Y$4*$AA$4*$AB$4*F872^2)</f>
        <v>178.09086624999998</v>
      </c>
      <c r="AC871" s="17">
        <f t="shared" si="162"/>
        <v>647.55154069444484</v>
      </c>
      <c r="AD871" s="17">
        <f>SUM(AC871*F872/1000)</f>
        <v>13.004993442280099</v>
      </c>
      <c r="AE871" s="28" cm="1">
        <f t="array" ref="AE871">SUM(Z871:AB871*F872/1000)</f>
        <v>13.004993442280101</v>
      </c>
      <c r="AF871" s="28">
        <f t="shared" si="163"/>
        <v>304.81944444444491</v>
      </c>
      <c r="AG871" s="17">
        <f t="shared" si="164"/>
        <v>647.55154069444484</v>
      </c>
    </row>
    <row r="872" spans="2:33" x14ac:dyDescent="0.25">
      <c r="B872" s="4" t="s">
        <v>7</v>
      </c>
      <c r="C872" s="4">
        <v>864</v>
      </c>
      <c r="D872" s="4">
        <v>275</v>
      </c>
      <c r="E872" s="11">
        <v>72.3</v>
      </c>
      <c r="F872" s="24">
        <f t="shared" si="156"/>
        <v>20.083333333333332</v>
      </c>
      <c r="G872" s="24">
        <f t="shared" si="165"/>
        <v>6059.3333333333376</v>
      </c>
      <c r="H872" s="17">
        <f t="shared" si="166"/>
        <v>0.23611111111111149</v>
      </c>
      <c r="I872" s="17">
        <f t="shared" si="158"/>
        <v>0.23611111111111149</v>
      </c>
      <c r="J872" s="17">
        <f t="shared" si="167"/>
        <v>0.85000000000000142</v>
      </c>
      <c r="U872">
        <f>IF(E872&lt;1,1,0)</f>
        <v>0</v>
      </c>
      <c r="V872">
        <f>IF(U872=1,"",E872)</f>
        <v>72.3</v>
      </c>
      <c r="W872">
        <f t="shared" si="157"/>
        <v>20.083333333333332</v>
      </c>
      <c r="Y872" s="17">
        <f t="shared" si="159"/>
        <v>197.23611111111262</v>
      </c>
      <c r="Z872" s="17">
        <f t="shared" si="160"/>
        <v>197.23611111111262</v>
      </c>
      <c r="AA872" s="29">
        <f t="shared" si="161"/>
        <v>164.64123000000001</v>
      </c>
      <c r="AB872" s="30">
        <f>SUM(0.5*$Y$4*$AA$4*$AB$4*F873^2)</f>
        <v>180.56260444444442</v>
      </c>
      <c r="AC872" s="17">
        <f t="shared" si="162"/>
        <v>542.43994555555707</v>
      </c>
      <c r="AD872" s="17">
        <f>SUM(AC872*F873/1000)</f>
        <v>10.969341121234597</v>
      </c>
      <c r="AE872" s="28" cm="1">
        <f t="array" ref="AE872">SUM(Z872:AB872*F873/1000)</f>
        <v>10.969341121234599</v>
      </c>
      <c r="AF872" s="28">
        <f t="shared" si="163"/>
        <v>197.23611111111262</v>
      </c>
      <c r="AG872" s="17">
        <f t="shared" si="164"/>
        <v>542.43994555555707</v>
      </c>
    </row>
    <row r="873" spans="2:33" x14ac:dyDescent="0.25">
      <c r="B873" s="4" t="s">
        <v>7</v>
      </c>
      <c r="C873" s="4">
        <v>865</v>
      </c>
      <c r="D873" s="4">
        <v>276</v>
      </c>
      <c r="E873" s="11">
        <v>72.8</v>
      </c>
      <c r="F873" s="24">
        <f t="shared" si="156"/>
        <v>20.222222222222221</v>
      </c>
      <c r="G873" s="24">
        <f t="shared" si="165"/>
        <v>6079.5555555555602</v>
      </c>
      <c r="H873" s="17">
        <f t="shared" si="166"/>
        <v>0.15277777777777896</v>
      </c>
      <c r="I873" s="17">
        <f t="shared" si="158"/>
        <v>0.15277777777777896</v>
      </c>
      <c r="J873" s="17">
        <f t="shared" si="167"/>
        <v>0.55000000000000426</v>
      </c>
      <c r="U873">
        <f>IF(E873&lt;1,1,0)</f>
        <v>0</v>
      </c>
      <c r="V873">
        <f>IF(U873=1,"",E873)</f>
        <v>72.8</v>
      </c>
      <c r="W873">
        <f t="shared" si="157"/>
        <v>20.222222222222221</v>
      </c>
      <c r="Y873" s="17">
        <f t="shared" si="159"/>
        <v>322.74999999999949</v>
      </c>
      <c r="Z873" s="17">
        <f t="shared" si="160"/>
        <v>322.74999999999949</v>
      </c>
      <c r="AA873" s="29">
        <f t="shared" si="161"/>
        <v>164.64123000000001</v>
      </c>
      <c r="AB873" s="30">
        <f>SUM(0.5*$Y$4*$AA$4*$AB$4*F874^2)</f>
        <v>183.55117611111112</v>
      </c>
      <c r="AC873" s="17">
        <f t="shared" si="162"/>
        <v>670.94240611111059</v>
      </c>
      <c r="AD873" s="17">
        <f>SUM(AC873*F874/1000)</f>
        <v>13.679770169043199</v>
      </c>
      <c r="AE873" s="28" cm="1">
        <f t="array" ref="AE873">SUM(Z873:AB873*F874/1000)</f>
        <v>13.6797701690432</v>
      </c>
      <c r="AF873" s="28">
        <f t="shared" si="163"/>
        <v>322.74999999999949</v>
      </c>
      <c r="AG873" s="17">
        <f t="shared" si="164"/>
        <v>670.94240611111059</v>
      </c>
    </row>
    <row r="874" spans="2:33" x14ac:dyDescent="0.25">
      <c r="B874" s="4" t="s">
        <v>7</v>
      </c>
      <c r="C874" s="4">
        <v>866</v>
      </c>
      <c r="D874" s="4">
        <v>277</v>
      </c>
      <c r="E874" s="11">
        <v>73.400000000000006</v>
      </c>
      <c r="F874" s="24">
        <f t="shared" si="156"/>
        <v>20.388888888888889</v>
      </c>
      <c r="G874" s="24">
        <f t="shared" si="165"/>
        <v>6099.9444444444489</v>
      </c>
      <c r="H874" s="17">
        <f t="shared" si="166"/>
        <v>0.24999999999999961</v>
      </c>
      <c r="I874" s="17">
        <f t="shared" si="158"/>
        <v>0.24999999999999961</v>
      </c>
      <c r="J874" s="17">
        <f t="shared" si="167"/>
        <v>0.89999999999999858</v>
      </c>
      <c r="U874">
        <f>IF(E874&lt;1,1,0)</f>
        <v>0</v>
      </c>
      <c r="V874">
        <f>IF(U874=1,"",E874)</f>
        <v>73.400000000000006</v>
      </c>
      <c r="W874">
        <f t="shared" si="157"/>
        <v>20.388888888888889</v>
      </c>
      <c r="Y874" s="17">
        <f t="shared" si="159"/>
        <v>466.19444444444343</v>
      </c>
      <c r="Z874" s="17">
        <f t="shared" si="160"/>
        <v>466.19444444444343</v>
      </c>
      <c r="AA874" s="29">
        <f t="shared" si="161"/>
        <v>164.64123000000001</v>
      </c>
      <c r="AB874" s="30">
        <f>SUM(0.5*$Y$4*$AA$4*$AB$4*F875^2)</f>
        <v>189.60190944444443</v>
      </c>
      <c r="AC874" s="17">
        <f t="shared" si="162"/>
        <v>820.43758388888784</v>
      </c>
      <c r="AD874" s="17">
        <f>SUM(AC874*F875/1000)</f>
        <v>17.001289932808621</v>
      </c>
      <c r="AE874" s="28" cm="1">
        <f t="array" ref="AE874">SUM(Z874:AB874*F875/1000)</f>
        <v>17.001289932808621</v>
      </c>
      <c r="AF874" s="28">
        <f t="shared" si="163"/>
        <v>466.19444444444343</v>
      </c>
      <c r="AG874" s="17">
        <f t="shared" si="164"/>
        <v>820.43758388888784</v>
      </c>
    </row>
    <row r="875" spans="2:33" x14ac:dyDescent="0.25">
      <c r="B875" s="4" t="s">
        <v>7</v>
      </c>
      <c r="C875" s="4">
        <v>867</v>
      </c>
      <c r="D875" s="4">
        <v>278</v>
      </c>
      <c r="E875" s="11">
        <v>74.599999999999994</v>
      </c>
      <c r="F875" s="24">
        <f t="shared" si="156"/>
        <v>20.722222222222221</v>
      </c>
      <c r="G875" s="24">
        <f t="shared" si="165"/>
        <v>6120.6666666666715</v>
      </c>
      <c r="H875" s="17">
        <f t="shared" si="166"/>
        <v>0.36111111111111033</v>
      </c>
      <c r="I875" s="17">
        <f t="shared" si="158"/>
        <v>0.36111111111111033</v>
      </c>
      <c r="J875" s="17">
        <f t="shared" si="167"/>
        <v>1.2999999999999972</v>
      </c>
      <c r="U875">
        <f>IF(E875&lt;1,1,0)</f>
        <v>0</v>
      </c>
      <c r="V875">
        <f>IF(U875=1,"",E875)</f>
        <v>74.599999999999994</v>
      </c>
      <c r="W875">
        <f t="shared" si="157"/>
        <v>20.722222222222221</v>
      </c>
      <c r="Y875" s="17">
        <f t="shared" si="159"/>
        <v>358.61111111111114</v>
      </c>
      <c r="Z875" s="17">
        <f t="shared" si="160"/>
        <v>358.61111111111114</v>
      </c>
      <c r="AA875" s="29">
        <f t="shared" si="161"/>
        <v>164.64123000000001</v>
      </c>
      <c r="AB875" s="30">
        <f>SUM(0.5*$Y$4*$AA$4*$AB$4*F876^2)</f>
        <v>196.78511111111109</v>
      </c>
      <c r="AC875" s="17">
        <f t="shared" si="162"/>
        <v>720.03745222222221</v>
      </c>
      <c r="AD875" s="17">
        <f>SUM(AC875*F876/1000)</f>
        <v>15.20079065802469</v>
      </c>
      <c r="AE875" s="28" cm="1">
        <f t="array" ref="AE875">SUM(Z875:AB875*F876/1000)</f>
        <v>15.20079065802469</v>
      </c>
      <c r="AF875" s="28">
        <f t="shared" si="163"/>
        <v>358.61111111111114</v>
      </c>
      <c r="AG875" s="17">
        <f t="shared" si="164"/>
        <v>720.03745222222221</v>
      </c>
    </row>
    <row r="876" spans="2:33" x14ac:dyDescent="0.25">
      <c r="B876" s="4" t="s">
        <v>7</v>
      </c>
      <c r="C876" s="4">
        <v>868</v>
      </c>
      <c r="D876" s="4">
        <v>279</v>
      </c>
      <c r="E876" s="11">
        <v>76</v>
      </c>
      <c r="F876" s="24">
        <f t="shared" si="156"/>
        <v>21.111111111111111</v>
      </c>
      <c r="G876" s="24">
        <f t="shared" si="165"/>
        <v>6141.7777777777828</v>
      </c>
      <c r="H876" s="17">
        <f t="shared" si="166"/>
        <v>0.27777777777777779</v>
      </c>
      <c r="I876" s="17">
        <f t="shared" si="158"/>
        <v>0.27777777777777779</v>
      </c>
      <c r="J876" s="17">
        <f t="shared" si="167"/>
        <v>1</v>
      </c>
      <c r="U876">
        <f>IF(E876&lt;1,1,0)</f>
        <v>0</v>
      </c>
      <c r="V876">
        <f>IF(U876=1,"",E876)</f>
        <v>76</v>
      </c>
      <c r="W876">
        <f t="shared" si="157"/>
        <v>21.111111111111111</v>
      </c>
      <c r="Y876" s="17">
        <f t="shared" si="159"/>
        <v>89.652777777777786</v>
      </c>
      <c r="Z876" s="17">
        <f t="shared" si="160"/>
        <v>89.652777777777786</v>
      </c>
      <c r="AA876" s="29">
        <f t="shared" si="161"/>
        <v>164.64123000000001</v>
      </c>
      <c r="AB876" s="30">
        <f>SUM(0.5*$Y$4*$AA$4*$AB$4*F877^2)</f>
        <v>199.90450944444447</v>
      </c>
      <c r="AC876" s="17">
        <f t="shared" si="162"/>
        <v>454.19851722222222</v>
      </c>
      <c r="AD876" s="17">
        <f>SUM(AC876*F877/1000)</f>
        <v>9.6643351164506193</v>
      </c>
      <c r="AE876" s="28" cm="1">
        <f t="array" ref="AE876">SUM(Z876:AB876*F877/1000)</f>
        <v>9.6643351164506193</v>
      </c>
      <c r="AF876" s="28">
        <f t="shared" si="163"/>
        <v>89.652777777777786</v>
      </c>
      <c r="AG876" s="17">
        <f t="shared" si="164"/>
        <v>454.19851722222222</v>
      </c>
    </row>
    <row r="877" spans="2:33" x14ac:dyDescent="0.25">
      <c r="B877" s="4" t="s">
        <v>7</v>
      </c>
      <c r="C877" s="4">
        <v>869</v>
      </c>
      <c r="D877" s="4">
        <v>280</v>
      </c>
      <c r="E877" s="11">
        <v>76.599999999999994</v>
      </c>
      <c r="F877" s="24">
        <f t="shared" si="156"/>
        <v>21.277777777777779</v>
      </c>
      <c r="G877" s="24">
        <f t="shared" si="165"/>
        <v>6163.0555555555602</v>
      </c>
      <c r="H877" s="17">
        <f t="shared" si="166"/>
        <v>6.9444444444444448E-2</v>
      </c>
      <c r="I877" s="17">
        <f t="shared" si="158"/>
        <v>6.9444444444444448E-2</v>
      </c>
      <c r="J877" s="17">
        <f t="shared" si="167"/>
        <v>0.25</v>
      </c>
      <c r="U877">
        <f>IF(E877&lt;1,1,0)</f>
        <v>0</v>
      </c>
      <c r="V877">
        <f>IF(U877=1,"",E877)</f>
        <v>76.599999999999994</v>
      </c>
      <c r="W877">
        <f t="shared" si="157"/>
        <v>21.277777777777775</v>
      </c>
      <c r="Y877" s="17">
        <f t="shared" si="159"/>
        <v>-71.722222222220694</v>
      </c>
      <c r="Z877" s="17">
        <f t="shared" si="160"/>
        <v>71.722222222220694</v>
      </c>
      <c r="AA877" s="29">
        <f t="shared" si="161"/>
        <v>164.64123000000001</v>
      </c>
      <c r="AB877" s="30">
        <f>SUM(0.5*$Y$4*$AA$4*$AB$4*F878^2)</f>
        <v>199.38290624999999</v>
      </c>
      <c r="AC877" s="17">
        <f t="shared" si="162"/>
        <v>292.30191402777928</v>
      </c>
      <c r="AD877" s="17">
        <f>SUM(AC877*F878/1000)</f>
        <v>6.2114156730903094</v>
      </c>
      <c r="AE877" s="28" cm="1">
        <f t="array" ref="AE877">SUM(Z877:AB877*F878/1000)</f>
        <v>9.2596101175346899</v>
      </c>
      <c r="AF877" s="28">
        <f t="shared" si="163"/>
        <v>-71.722222222220694</v>
      </c>
      <c r="AG877" s="17">
        <f t="shared" si="164"/>
        <v>292.30191402777928</v>
      </c>
    </row>
    <row r="878" spans="2:33" x14ac:dyDescent="0.25">
      <c r="B878" s="4" t="s">
        <v>7</v>
      </c>
      <c r="C878" s="4">
        <v>870</v>
      </c>
      <c r="D878" s="4">
        <v>281</v>
      </c>
      <c r="E878" s="11">
        <v>76.5</v>
      </c>
      <c r="F878" s="24">
        <f t="shared" si="156"/>
        <v>21.25</v>
      </c>
      <c r="G878" s="24">
        <f t="shared" si="165"/>
        <v>6184.3055555555602</v>
      </c>
      <c r="H878" s="17">
        <f t="shared" si="166"/>
        <v>-5.5555555555554373E-2</v>
      </c>
      <c r="I878" s="17">
        <f t="shared" si="158"/>
        <v>5.5555555555554373E-2</v>
      </c>
      <c r="J878" s="17">
        <f t="shared" si="167"/>
        <v>-0.19999999999999574</v>
      </c>
      <c r="U878">
        <f>IF(E878&lt;1,1,0)</f>
        <v>0</v>
      </c>
      <c r="V878">
        <f>IF(U878=1,"",E878)</f>
        <v>76.5</v>
      </c>
      <c r="W878">
        <f t="shared" si="157"/>
        <v>21.25</v>
      </c>
      <c r="Y878" s="17">
        <f t="shared" si="159"/>
        <v>-125.5138888888894</v>
      </c>
      <c r="Z878" s="17">
        <f t="shared" si="160"/>
        <v>125.5138888888894</v>
      </c>
      <c r="AA878" s="29">
        <f t="shared" si="161"/>
        <v>164.64123000000001</v>
      </c>
      <c r="AB878" s="30">
        <f>SUM(0.5*$Y$4*$AA$4*$AB$4*F879^2)</f>
        <v>197.82218500000002</v>
      </c>
      <c r="AC878" s="17">
        <f t="shared" si="162"/>
        <v>236.94952611111063</v>
      </c>
      <c r="AD878" s="17">
        <f>SUM(AC878*F879/1000)</f>
        <v>5.0154316360185085</v>
      </c>
      <c r="AE878" s="28" cm="1">
        <f t="array" ref="AE878">SUM(Z878:AB878*F879/1000)</f>
        <v>10.328852932314827</v>
      </c>
      <c r="AF878" s="28">
        <f t="shared" si="163"/>
        <v>-125.5138888888894</v>
      </c>
      <c r="AG878" s="17">
        <f t="shared" si="164"/>
        <v>236.94952611111063</v>
      </c>
    </row>
    <row r="879" spans="2:33" x14ac:dyDescent="0.25">
      <c r="B879" s="4" t="s">
        <v>7</v>
      </c>
      <c r="C879" s="4">
        <v>871</v>
      </c>
      <c r="D879" s="4">
        <v>282</v>
      </c>
      <c r="E879" s="11">
        <v>76.2</v>
      </c>
      <c r="F879" s="24">
        <f t="shared" si="156"/>
        <v>21.166666666666668</v>
      </c>
      <c r="G879" s="24">
        <f t="shared" si="165"/>
        <v>6205.4722222222272</v>
      </c>
      <c r="H879" s="17">
        <f t="shared" si="166"/>
        <v>-9.7222222222222612E-2</v>
      </c>
      <c r="I879" s="17">
        <f t="shared" si="158"/>
        <v>9.7222222222222612E-2</v>
      </c>
      <c r="J879" s="17">
        <f t="shared" si="167"/>
        <v>-0.35000000000000142</v>
      </c>
      <c r="U879">
        <f>IF(E879&lt;1,1,0)</f>
        <v>0</v>
      </c>
      <c r="V879">
        <f>IF(U879=1,"",E879)</f>
        <v>76.2</v>
      </c>
      <c r="W879">
        <f t="shared" si="157"/>
        <v>21.166666666666668</v>
      </c>
      <c r="Y879" s="17">
        <f t="shared" si="159"/>
        <v>-143.44444444444395</v>
      </c>
      <c r="Z879" s="17">
        <f t="shared" si="160"/>
        <v>143.44444444444395</v>
      </c>
      <c r="AA879" s="29">
        <f t="shared" si="161"/>
        <v>164.64123000000001</v>
      </c>
      <c r="AB879" s="30">
        <f>SUM(0.5*$Y$4*$AA$4*$AB$4*F880^2)</f>
        <v>195.75076277777779</v>
      </c>
      <c r="AC879" s="17">
        <f t="shared" si="162"/>
        <v>216.94754833333386</v>
      </c>
      <c r="AD879" s="17">
        <f>SUM(AC879*F880/1000)</f>
        <v>4.567951156574086</v>
      </c>
      <c r="AE879" s="28" cm="1">
        <f t="array" ref="AE879">SUM(Z879:AB879*F880/1000)</f>
        <v>10.608556094845669</v>
      </c>
      <c r="AF879" s="28">
        <f t="shared" si="163"/>
        <v>-143.44444444444395</v>
      </c>
      <c r="AG879" s="17">
        <f t="shared" si="164"/>
        <v>216.94754833333386</v>
      </c>
    </row>
    <row r="880" spans="2:33" x14ac:dyDescent="0.25">
      <c r="B880" s="4" t="s">
        <v>7</v>
      </c>
      <c r="C880" s="4">
        <v>872</v>
      </c>
      <c r="D880" s="4">
        <v>283</v>
      </c>
      <c r="E880" s="11">
        <v>75.8</v>
      </c>
      <c r="F880" s="24">
        <f t="shared" si="156"/>
        <v>21.055555555555557</v>
      </c>
      <c r="G880" s="24">
        <f t="shared" si="165"/>
        <v>6226.5277777777828</v>
      </c>
      <c r="H880" s="17">
        <f t="shared" si="166"/>
        <v>-0.11111111111111072</v>
      </c>
      <c r="I880" s="17">
        <f t="shared" si="158"/>
        <v>0.11111111111111072</v>
      </c>
      <c r="J880" s="17">
        <f t="shared" si="167"/>
        <v>-0.39999999999999858</v>
      </c>
      <c r="U880">
        <f>IF(E880&lt;1,1,0)</f>
        <v>0</v>
      </c>
      <c r="V880">
        <f>IF(U880=1,"",E880)</f>
        <v>75.8</v>
      </c>
      <c r="W880">
        <f t="shared" si="157"/>
        <v>21.055555555555554</v>
      </c>
      <c r="Y880" s="17">
        <f t="shared" si="159"/>
        <v>-179.30555555555557</v>
      </c>
      <c r="Z880" s="17">
        <f t="shared" si="160"/>
        <v>179.30555555555557</v>
      </c>
      <c r="AA880" s="29">
        <f t="shared" si="161"/>
        <v>164.64123000000001</v>
      </c>
      <c r="AB880" s="30">
        <f>SUM(0.5*$Y$4*$AA$4*$AB$4*F881^2)</f>
        <v>193.69024277777774</v>
      </c>
      <c r="AC880" s="17">
        <f t="shared" si="162"/>
        <v>179.02591722222218</v>
      </c>
      <c r="AD880" s="17">
        <f>SUM(AC880*F881/1000)</f>
        <v>3.7495983773765418</v>
      </c>
      <c r="AE880" s="28" cm="1">
        <f t="array" ref="AE880">SUM(Z880:AB880*F881/1000)</f>
        <v>11.260508871203703</v>
      </c>
      <c r="AF880" s="28">
        <f t="shared" si="163"/>
        <v>-179.30555555555557</v>
      </c>
      <c r="AG880" s="17">
        <f t="shared" si="164"/>
        <v>179.02591722222218</v>
      </c>
    </row>
    <row r="881" spans="2:33" x14ac:dyDescent="0.25">
      <c r="B881" s="4" t="s">
        <v>7</v>
      </c>
      <c r="C881" s="4">
        <v>873</v>
      </c>
      <c r="D881" s="4">
        <v>284</v>
      </c>
      <c r="E881" s="11">
        <v>75.400000000000006</v>
      </c>
      <c r="F881" s="24">
        <f t="shared" si="156"/>
        <v>20.944444444444443</v>
      </c>
      <c r="G881" s="24">
        <f t="shared" si="165"/>
        <v>6247.4722222222272</v>
      </c>
      <c r="H881" s="17">
        <f t="shared" si="166"/>
        <v>-0.1388888888888889</v>
      </c>
      <c r="I881" s="17">
        <f t="shared" si="158"/>
        <v>0.1388888888888889</v>
      </c>
      <c r="J881" s="17">
        <f t="shared" si="167"/>
        <v>-0.5</v>
      </c>
      <c r="U881">
        <f>IF(E881&lt;1,1,0)</f>
        <v>0</v>
      </c>
      <c r="V881">
        <f>IF(U881=1,"",E881)</f>
        <v>75.400000000000006</v>
      </c>
      <c r="W881">
        <f t="shared" si="157"/>
        <v>20.944444444444446</v>
      </c>
      <c r="Y881" s="17">
        <f t="shared" si="159"/>
        <v>-268.95833333333331</v>
      </c>
      <c r="Z881" s="17">
        <f t="shared" si="160"/>
        <v>268.95833333333331</v>
      </c>
      <c r="AA881" s="29">
        <f t="shared" si="161"/>
        <v>164.64123000000001</v>
      </c>
      <c r="AB881" s="30">
        <f>SUM(0.5*$Y$4*$AA$4*$AB$4*F882^2)</f>
        <v>190.61990444444447</v>
      </c>
      <c r="AC881" s="17">
        <f t="shared" si="162"/>
        <v>86.302801111111165</v>
      </c>
      <c r="AD881" s="17">
        <f>SUM(AC881*F882/1000)</f>
        <v>1.7931804230864208</v>
      </c>
      <c r="AE881" s="28" cm="1">
        <f t="array" ref="AE881">SUM(Z881:AB881*F882/1000)</f>
        <v>12.969893386049383</v>
      </c>
      <c r="AF881" s="28">
        <f t="shared" si="163"/>
        <v>-268.95833333333331</v>
      </c>
      <c r="AG881" s="17">
        <f t="shared" si="164"/>
        <v>86.302801111111165</v>
      </c>
    </row>
    <row r="882" spans="2:33" x14ac:dyDescent="0.25">
      <c r="B882" s="4" t="s">
        <v>7</v>
      </c>
      <c r="C882" s="4">
        <v>874</v>
      </c>
      <c r="D882" s="4">
        <v>285</v>
      </c>
      <c r="E882" s="11">
        <v>74.8</v>
      </c>
      <c r="F882" s="24">
        <f t="shared" si="156"/>
        <v>20.777777777777779</v>
      </c>
      <c r="G882" s="24">
        <f t="shared" si="165"/>
        <v>6268.2500000000045</v>
      </c>
      <c r="H882" s="17">
        <f t="shared" si="166"/>
        <v>-0.20833333333333331</v>
      </c>
      <c r="I882" s="17">
        <f t="shared" si="158"/>
        <v>0.20833333333333331</v>
      </c>
      <c r="J882" s="17">
        <f t="shared" si="167"/>
        <v>-0.75</v>
      </c>
      <c r="U882">
        <f>IF(E882&lt;1,1,0)</f>
        <v>0</v>
      </c>
      <c r="V882">
        <f>IF(U882=1,"",E882)</f>
        <v>74.8</v>
      </c>
      <c r="W882">
        <f t="shared" si="157"/>
        <v>20.777777777777775</v>
      </c>
      <c r="Y882" s="17">
        <f t="shared" si="159"/>
        <v>-376.54166666666561</v>
      </c>
      <c r="Z882" s="17">
        <f t="shared" si="160"/>
        <v>376.54166666666561</v>
      </c>
      <c r="AA882" s="29">
        <f t="shared" si="161"/>
        <v>164.64123000000001</v>
      </c>
      <c r="AB882" s="30">
        <f>SUM(0.5*$Y$4*$AA$4*$AB$4*F883^2)</f>
        <v>186.06039069444446</v>
      </c>
      <c r="AC882" s="17">
        <f t="shared" si="162"/>
        <v>-25.840045972221134</v>
      </c>
      <c r="AD882" s="17">
        <f>SUM(AC882*F883/1000)</f>
        <v>-0.53043872148531712</v>
      </c>
      <c r="AE882" s="28" cm="1">
        <f t="array" ref="AE882">SUM(Z882:AB882*F883/1000)</f>
        <v>14.928688593329456</v>
      </c>
      <c r="AF882" s="28">
        <f t="shared" si="163"/>
        <v>-376.54166666666561</v>
      </c>
      <c r="AG882" s="17">
        <f t="shared" si="164"/>
        <v>-25.840045972221134</v>
      </c>
    </row>
    <row r="883" spans="2:33" x14ac:dyDescent="0.25">
      <c r="B883" s="4" t="s">
        <v>7</v>
      </c>
      <c r="C883" s="4">
        <v>875</v>
      </c>
      <c r="D883" s="4">
        <v>286</v>
      </c>
      <c r="E883" s="11">
        <v>73.900000000000006</v>
      </c>
      <c r="F883" s="24">
        <f t="shared" si="156"/>
        <v>20.527777777777779</v>
      </c>
      <c r="G883" s="24">
        <f t="shared" si="165"/>
        <v>6288.7777777777819</v>
      </c>
      <c r="H883" s="17">
        <f t="shared" si="166"/>
        <v>-0.29166666666666585</v>
      </c>
      <c r="I883" s="17">
        <f t="shared" si="158"/>
        <v>0.29166666666666585</v>
      </c>
      <c r="J883" s="17">
        <f t="shared" si="167"/>
        <v>-1.0499999999999972</v>
      </c>
      <c r="U883">
        <f>IF(E883&lt;1,1,0)</f>
        <v>0</v>
      </c>
      <c r="V883">
        <f>IF(U883=1,"",E883)</f>
        <v>73.900000000000006</v>
      </c>
      <c r="W883">
        <f t="shared" si="157"/>
        <v>20.527777777777779</v>
      </c>
      <c r="Y883" s="17">
        <f t="shared" si="159"/>
        <v>-466.19444444444594</v>
      </c>
      <c r="Z883" s="17">
        <f t="shared" si="160"/>
        <v>466.19444444444594</v>
      </c>
      <c r="AA883" s="29">
        <f t="shared" si="161"/>
        <v>164.64123000000001</v>
      </c>
      <c r="AB883" s="30">
        <f>SUM(0.5*$Y$4*$AA$4*$AB$4*F884^2)</f>
        <v>180.06689402777775</v>
      </c>
      <c r="AC883" s="17">
        <f t="shared" si="162"/>
        <v>-121.48632041666818</v>
      </c>
      <c r="AD883" s="17">
        <f>SUM(AC883*F884/1000)</f>
        <v>-2.4533487484143821</v>
      </c>
      <c r="AE883" s="28" cm="1">
        <f t="array" ref="AE883">SUM(Z883:AB883*F884/1000)</f>
        <v>16.375726868869627</v>
      </c>
      <c r="AF883" s="28">
        <f t="shared" si="163"/>
        <v>-466.19444444444594</v>
      </c>
      <c r="AG883" s="17">
        <f t="shared" si="164"/>
        <v>-121.48632041666818</v>
      </c>
    </row>
    <row r="884" spans="2:33" x14ac:dyDescent="0.25">
      <c r="B884" s="4" t="s">
        <v>7</v>
      </c>
      <c r="C884" s="4">
        <v>876</v>
      </c>
      <c r="D884" s="4">
        <v>287</v>
      </c>
      <c r="E884" s="11">
        <v>72.7</v>
      </c>
      <c r="F884" s="24">
        <f t="shared" si="156"/>
        <v>20.194444444444443</v>
      </c>
      <c r="G884" s="24">
        <f t="shared" si="165"/>
        <v>6308.9722222222263</v>
      </c>
      <c r="H884" s="17">
        <f t="shared" si="166"/>
        <v>-0.36111111111111227</v>
      </c>
      <c r="I884" s="17">
        <f t="shared" si="158"/>
        <v>0.36111111111111227</v>
      </c>
      <c r="J884" s="17">
        <f t="shared" si="167"/>
        <v>-1.3000000000000043</v>
      </c>
      <c r="U884">
        <f>IF(E884&lt;1,1,0)</f>
        <v>0</v>
      </c>
      <c r="V884">
        <f>IF(U884=1,"",E884)</f>
        <v>72.7</v>
      </c>
      <c r="W884">
        <f t="shared" si="157"/>
        <v>20.194444444444446</v>
      </c>
      <c r="Y884" s="17">
        <f t="shared" si="159"/>
        <v>-412.40277777777726</v>
      </c>
      <c r="Z884" s="17">
        <f t="shared" si="160"/>
        <v>412.40277777777726</v>
      </c>
      <c r="AA884" s="29">
        <f t="shared" si="161"/>
        <v>164.64123000000001</v>
      </c>
      <c r="AB884" s="30">
        <f>SUM(0.5*$Y$4*$AA$4*$AB$4*F885^2)</f>
        <v>173.1984940277778</v>
      </c>
      <c r="AC884" s="17">
        <f t="shared" si="162"/>
        <v>-74.563053749999455</v>
      </c>
      <c r="AD884" s="17">
        <f>SUM(AC884*F885/1000)</f>
        <v>-1.4767627034374893</v>
      </c>
      <c r="AE884" s="28" cm="1">
        <f t="array" ref="AE884">SUM(Z884:AB884*F885/1000)</f>
        <v>14.858969549648911</v>
      </c>
      <c r="AF884" s="28">
        <f t="shared" si="163"/>
        <v>-412.40277777777726</v>
      </c>
      <c r="AG884" s="17">
        <f t="shared" si="164"/>
        <v>-74.563053749999455</v>
      </c>
    </row>
    <row r="885" spans="2:33" x14ac:dyDescent="0.25">
      <c r="B885" s="4" t="s">
        <v>7</v>
      </c>
      <c r="C885" s="4">
        <v>877</v>
      </c>
      <c r="D885" s="4">
        <v>288</v>
      </c>
      <c r="E885" s="11">
        <v>71.3</v>
      </c>
      <c r="F885" s="24">
        <f t="shared" si="156"/>
        <v>19.805555555555557</v>
      </c>
      <c r="G885" s="24">
        <f t="shared" si="165"/>
        <v>6328.7777777777819</v>
      </c>
      <c r="H885" s="17">
        <f t="shared" si="166"/>
        <v>-0.31944444444444403</v>
      </c>
      <c r="I885" s="17">
        <f t="shared" si="158"/>
        <v>0.31944444444444403</v>
      </c>
      <c r="J885" s="17">
        <f t="shared" si="167"/>
        <v>-1.1499999999999986</v>
      </c>
      <c r="U885">
        <f>IF(E885&lt;1,1,0)</f>
        <v>0</v>
      </c>
      <c r="V885">
        <f>IF(U885=1,"",E885)</f>
        <v>71.3</v>
      </c>
      <c r="W885">
        <f t="shared" si="157"/>
        <v>19.805555555555554</v>
      </c>
      <c r="Y885" s="17">
        <f t="shared" si="159"/>
        <v>-233.09722222222172</v>
      </c>
      <c r="Z885" s="17">
        <f t="shared" si="160"/>
        <v>233.09722222222172</v>
      </c>
      <c r="AA885" s="29">
        <f t="shared" si="161"/>
        <v>164.64123000000001</v>
      </c>
      <c r="AB885" s="30">
        <f>SUM(0.5*$Y$4*$AA$4*$AB$4*F886^2)</f>
        <v>168.8536177777778</v>
      </c>
      <c r="AC885" s="17">
        <f t="shared" si="162"/>
        <v>100.39762555555609</v>
      </c>
      <c r="AD885" s="17">
        <f>SUM(AC885*F886/1000)</f>
        <v>1.9633313441975415</v>
      </c>
      <c r="AE885" s="28" cm="1">
        <f t="array" ref="AE885">SUM(Z885:AB885*F886/1000)</f>
        <v>11.080022702222214</v>
      </c>
      <c r="AF885" s="28">
        <f t="shared" si="163"/>
        <v>-233.09722222222172</v>
      </c>
      <c r="AG885" s="17">
        <f t="shared" si="164"/>
        <v>100.39762555555609</v>
      </c>
    </row>
    <row r="886" spans="2:33" x14ac:dyDescent="0.25">
      <c r="B886" s="4" t="s">
        <v>7</v>
      </c>
      <c r="C886" s="4">
        <v>878</v>
      </c>
      <c r="D886" s="4">
        <v>289</v>
      </c>
      <c r="E886" s="11">
        <v>70.400000000000006</v>
      </c>
      <c r="F886" s="24">
        <f t="shared" si="156"/>
        <v>19.555555555555557</v>
      </c>
      <c r="G886" s="24">
        <f t="shared" si="165"/>
        <v>6348.3333333333376</v>
      </c>
      <c r="H886" s="17">
        <f t="shared" si="166"/>
        <v>-0.18055555555555516</v>
      </c>
      <c r="I886" s="17">
        <f t="shared" si="158"/>
        <v>0.18055555555555516</v>
      </c>
      <c r="J886" s="17">
        <f t="shared" si="167"/>
        <v>-0.64999999999999858</v>
      </c>
      <c r="U886">
        <f>IF(E886&lt;1,1,0)</f>
        <v>0</v>
      </c>
      <c r="V886">
        <f>IF(U886=1,"",E886)</f>
        <v>70.400000000000006</v>
      </c>
      <c r="W886">
        <f t="shared" si="157"/>
        <v>19.555555555555557</v>
      </c>
      <c r="Y886" s="17">
        <f t="shared" si="159"/>
        <v>-71.722222222223238</v>
      </c>
      <c r="Z886" s="17">
        <f t="shared" si="160"/>
        <v>71.722222222223238</v>
      </c>
      <c r="AA886" s="29">
        <f t="shared" si="161"/>
        <v>164.64123000000001</v>
      </c>
      <c r="AB886" s="30">
        <f>SUM(0.5*$Y$4*$AA$4*$AB$4*F887^2)</f>
        <v>166.94027777777777</v>
      </c>
      <c r="AC886" s="17">
        <f t="shared" si="162"/>
        <v>259.85928555555455</v>
      </c>
      <c r="AD886" s="17">
        <f>SUM(AC886*F887/1000)</f>
        <v>5.0528194413580048</v>
      </c>
      <c r="AE886" s="28" cm="1">
        <f t="array" ref="AE886">SUM(Z886:AB886*F887/1000)</f>
        <v>7.8420169722222415</v>
      </c>
      <c r="AF886" s="28">
        <f t="shared" si="163"/>
        <v>-71.722222222223238</v>
      </c>
      <c r="AG886" s="17">
        <f t="shared" si="164"/>
        <v>259.85928555555455</v>
      </c>
    </row>
    <row r="887" spans="2:33" x14ac:dyDescent="0.25">
      <c r="B887" s="4" t="s">
        <v>7</v>
      </c>
      <c r="C887" s="4">
        <v>879</v>
      </c>
      <c r="D887" s="4">
        <v>290</v>
      </c>
      <c r="E887" s="11">
        <v>70</v>
      </c>
      <c r="F887" s="24">
        <f t="shared" si="156"/>
        <v>19.444444444444443</v>
      </c>
      <c r="G887" s="24">
        <f t="shared" si="165"/>
        <v>6367.7777777777819</v>
      </c>
      <c r="H887" s="17">
        <f t="shared" si="166"/>
        <v>-5.5555555555556344E-2</v>
      </c>
      <c r="I887" s="17">
        <f t="shared" si="158"/>
        <v>5.5555555555556344E-2</v>
      </c>
      <c r="J887" s="17">
        <f t="shared" si="167"/>
        <v>-0.20000000000000284</v>
      </c>
      <c r="U887">
        <f>IF(E887&lt;1,1,0)</f>
        <v>0</v>
      </c>
      <c r="V887">
        <f>IF(U887=1,"",E887)</f>
        <v>70</v>
      </c>
      <c r="W887">
        <f t="shared" si="157"/>
        <v>19.444444444444443</v>
      </c>
      <c r="Y887" s="17">
        <f t="shared" si="159"/>
        <v>-179.30555555555557</v>
      </c>
      <c r="Z887" s="17">
        <f t="shared" si="160"/>
        <v>179.30555555555557</v>
      </c>
      <c r="AA887" s="29">
        <f t="shared" si="161"/>
        <v>164.64123000000001</v>
      </c>
      <c r="AB887" s="30">
        <f>SUM(0.5*$Y$4*$AA$4*$AB$4*F888^2)</f>
        <v>166.94027777777777</v>
      </c>
      <c r="AC887" s="17">
        <f t="shared" si="162"/>
        <v>152.2759522222222</v>
      </c>
      <c r="AD887" s="17">
        <f>SUM(AC887*F888/1000)</f>
        <v>2.9609212932098758</v>
      </c>
      <c r="AE887" s="28" cm="1">
        <f t="array" ref="AE887">SUM(Z887:AB887*F888/1000)</f>
        <v>9.9339151203703704</v>
      </c>
      <c r="AF887" s="28">
        <f t="shared" si="163"/>
        <v>-179.30555555555557</v>
      </c>
      <c r="AG887" s="17">
        <f t="shared" si="164"/>
        <v>152.2759522222222</v>
      </c>
    </row>
    <row r="888" spans="2:33" x14ac:dyDescent="0.25">
      <c r="B888" s="4" t="s">
        <v>7</v>
      </c>
      <c r="C888" s="4">
        <v>880</v>
      </c>
      <c r="D888" s="4">
        <v>291</v>
      </c>
      <c r="E888" s="11">
        <v>70</v>
      </c>
      <c r="F888" s="24">
        <f t="shared" si="156"/>
        <v>19.444444444444443</v>
      </c>
      <c r="G888" s="24">
        <f t="shared" si="165"/>
        <v>6387.2222222222263</v>
      </c>
      <c r="H888" s="17">
        <f t="shared" si="166"/>
        <v>-0.1388888888888889</v>
      </c>
      <c r="I888" s="17">
        <f t="shared" si="158"/>
        <v>0.1388888888888889</v>
      </c>
      <c r="J888" s="17">
        <f t="shared" si="167"/>
        <v>-0.5</v>
      </c>
      <c r="U888">
        <f>IF(E888&lt;1,1,0)</f>
        <v>0</v>
      </c>
      <c r="V888">
        <f>IF(U888=1,"",E888)</f>
        <v>70</v>
      </c>
      <c r="W888">
        <f t="shared" si="157"/>
        <v>19.444444444444443</v>
      </c>
      <c r="Y888" s="17">
        <f t="shared" si="159"/>
        <v>-358.61111111111114</v>
      </c>
      <c r="Z888" s="17">
        <f t="shared" si="160"/>
        <v>358.61111111111114</v>
      </c>
      <c r="AA888" s="29">
        <f t="shared" si="161"/>
        <v>164.64123000000001</v>
      </c>
      <c r="AB888" s="30">
        <f>SUM(0.5*$Y$4*$AA$4*$AB$4*F889^2)</f>
        <v>162.20462500000002</v>
      </c>
      <c r="AC888" s="17">
        <f t="shared" si="162"/>
        <v>-31.765256111111114</v>
      </c>
      <c r="AD888" s="17">
        <f>SUM(AC888*F889/1000)</f>
        <v>-0.60883407546296298</v>
      </c>
      <c r="AE888" s="28" cm="1">
        <f t="array" ref="AE888">SUM(Z888:AB888*F889/1000)</f>
        <v>13.137925183796298</v>
      </c>
      <c r="AF888" s="28">
        <f t="shared" si="163"/>
        <v>-358.61111111111114</v>
      </c>
      <c r="AG888" s="17">
        <f t="shared" si="164"/>
        <v>-31.765256111111114</v>
      </c>
    </row>
    <row r="889" spans="2:33" x14ac:dyDescent="0.25">
      <c r="B889" s="4" t="s">
        <v>7</v>
      </c>
      <c r="C889" s="4">
        <v>881</v>
      </c>
      <c r="D889" s="4">
        <v>292</v>
      </c>
      <c r="E889" s="11">
        <v>69</v>
      </c>
      <c r="F889" s="24">
        <f t="shared" si="156"/>
        <v>19.166666666666668</v>
      </c>
      <c r="G889" s="24">
        <f t="shared" si="165"/>
        <v>6406.3888888888932</v>
      </c>
      <c r="H889" s="17">
        <f t="shared" si="166"/>
        <v>-0.27777777777777779</v>
      </c>
      <c r="I889" s="17">
        <f t="shared" si="158"/>
        <v>0.27777777777777779</v>
      </c>
      <c r="J889" s="17">
        <f t="shared" si="167"/>
        <v>-1</v>
      </c>
      <c r="U889">
        <f>IF(E889&lt;1,1,0)</f>
        <v>0</v>
      </c>
      <c r="V889">
        <f>IF(U889=1,"",E889)</f>
        <v>69</v>
      </c>
      <c r="W889">
        <f t="shared" si="157"/>
        <v>19.166666666666668</v>
      </c>
      <c r="Y889" s="17">
        <f t="shared" si="159"/>
        <v>-179.30555555555557</v>
      </c>
      <c r="Z889" s="17">
        <f t="shared" si="160"/>
        <v>179.30555555555557</v>
      </c>
      <c r="AA889" s="29">
        <f t="shared" si="161"/>
        <v>164.64123000000001</v>
      </c>
      <c r="AB889" s="30">
        <f>SUM(0.5*$Y$4*$AA$4*$AB$4*F890^2)</f>
        <v>157.5371111111111</v>
      </c>
      <c r="AC889" s="17">
        <f t="shared" si="162"/>
        <v>142.87278555555554</v>
      </c>
      <c r="AD889" s="17">
        <f>SUM(AC889*F890/1000)</f>
        <v>2.6987081716049377</v>
      </c>
      <c r="AE889" s="28" cm="1">
        <f t="array" ref="AE889">SUM(Z889:AB889*F890/1000)</f>
        <v>9.4724736037037047</v>
      </c>
      <c r="AF889" s="28">
        <f t="shared" si="163"/>
        <v>-179.30555555555557</v>
      </c>
      <c r="AG889" s="17">
        <f t="shared" si="164"/>
        <v>142.87278555555554</v>
      </c>
    </row>
    <row r="890" spans="2:33" x14ac:dyDescent="0.25">
      <c r="B890" s="4" t="s">
        <v>7</v>
      </c>
      <c r="C890" s="4">
        <v>882</v>
      </c>
      <c r="D890" s="4">
        <v>293</v>
      </c>
      <c r="E890" s="11">
        <v>68</v>
      </c>
      <c r="F890" s="24">
        <f t="shared" si="156"/>
        <v>18.888888888888889</v>
      </c>
      <c r="G890" s="24">
        <f t="shared" si="165"/>
        <v>6425.2777777777819</v>
      </c>
      <c r="H890" s="17">
        <f t="shared" si="166"/>
        <v>-0.1388888888888889</v>
      </c>
      <c r="I890" s="17">
        <f t="shared" si="158"/>
        <v>0.1388888888888889</v>
      </c>
      <c r="J890" s="17">
        <f t="shared" si="167"/>
        <v>-0.5</v>
      </c>
      <c r="U890">
        <f>IF(E890&lt;1,1,0)</f>
        <v>0</v>
      </c>
      <c r="V890">
        <f>IF(U890=1,"",E890)</f>
        <v>68</v>
      </c>
      <c r="W890">
        <f t="shared" si="157"/>
        <v>18.888888888888889</v>
      </c>
      <c r="Y890" s="17">
        <f t="shared" si="159"/>
        <v>0</v>
      </c>
      <c r="Z890" s="17">
        <f t="shared" si="160"/>
        <v>0</v>
      </c>
      <c r="AA890" s="29">
        <f t="shared" si="161"/>
        <v>164.64123000000001</v>
      </c>
      <c r="AB890" s="30">
        <f>SUM(0.5*$Y$4*$AA$4*$AB$4*F891^2)</f>
        <v>157.5371111111111</v>
      </c>
      <c r="AC890" s="17">
        <f t="shared" si="162"/>
        <v>322.17834111111108</v>
      </c>
      <c r="AD890" s="17">
        <f>SUM(AC890*F891/1000)</f>
        <v>6.0855908876543205</v>
      </c>
      <c r="AE890" s="28" cm="1">
        <f t="array" ref="AE890">SUM(Z890:AB890*F891/1000)</f>
        <v>6.0855908876543214</v>
      </c>
      <c r="AF890" s="28">
        <f t="shared" si="163"/>
        <v>0</v>
      </c>
      <c r="AG890" s="17">
        <f t="shared" si="164"/>
        <v>322.17834111111108</v>
      </c>
    </row>
    <row r="891" spans="2:33" x14ac:dyDescent="0.25">
      <c r="B891" s="4" t="s">
        <v>7</v>
      </c>
      <c r="C891" s="4">
        <v>883</v>
      </c>
      <c r="D891" s="4">
        <v>294</v>
      </c>
      <c r="E891" s="11">
        <v>68</v>
      </c>
      <c r="F891" s="24">
        <f t="shared" si="156"/>
        <v>18.888888888888889</v>
      </c>
      <c r="G891" s="24">
        <f t="shared" si="165"/>
        <v>6444.1666666666706</v>
      </c>
      <c r="H891" s="17">
        <f t="shared" si="166"/>
        <v>0</v>
      </c>
      <c r="I891" s="17">
        <f t="shared" si="158"/>
        <v>0</v>
      </c>
      <c r="J891" s="17">
        <f t="shared" si="167"/>
        <v>0</v>
      </c>
      <c r="U891">
        <f>IF(E891&lt;1,1,0)</f>
        <v>0</v>
      </c>
      <c r="V891">
        <f>IF(U891=1,"",E891)</f>
        <v>68</v>
      </c>
      <c r="W891">
        <f t="shared" si="157"/>
        <v>18.888888888888889</v>
      </c>
      <c r="Y891" s="17">
        <f t="shared" si="159"/>
        <v>17.930555555554534</v>
      </c>
      <c r="Z891" s="17">
        <f t="shared" si="160"/>
        <v>17.930555555554534</v>
      </c>
      <c r="AA891" s="29">
        <f t="shared" si="161"/>
        <v>164.64123000000001</v>
      </c>
      <c r="AB891" s="30">
        <f>SUM(0.5*$Y$4*$AA$4*$AB$4*F892^2)</f>
        <v>157.5371111111111</v>
      </c>
      <c r="AC891" s="17">
        <f t="shared" si="162"/>
        <v>340.1088966666656</v>
      </c>
      <c r="AD891" s="17">
        <f>SUM(AC891*F892/1000)</f>
        <v>6.424279159259239</v>
      </c>
      <c r="AE891" s="28" cm="1">
        <f t="array" ref="AE891">SUM(Z891:AB891*F892/1000)</f>
        <v>6.4242791592592399</v>
      </c>
      <c r="AF891" s="28">
        <f t="shared" si="163"/>
        <v>17.930555555554534</v>
      </c>
      <c r="AG891" s="17">
        <f t="shared" si="164"/>
        <v>340.1088966666656</v>
      </c>
    </row>
    <row r="892" spans="2:33" x14ac:dyDescent="0.25">
      <c r="B892" s="4" t="s">
        <v>7</v>
      </c>
      <c r="C892" s="4">
        <v>884</v>
      </c>
      <c r="D892" s="4">
        <v>295</v>
      </c>
      <c r="E892" s="11">
        <v>68</v>
      </c>
      <c r="F892" s="24">
        <f t="shared" si="156"/>
        <v>18.888888888888889</v>
      </c>
      <c r="G892" s="24">
        <f t="shared" si="165"/>
        <v>6463.0555555555593</v>
      </c>
      <c r="H892" s="17">
        <f t="shared" si="166"/>
        <v>1.3888888888888099E-2</v>
      </c>
      <c r="I892" s="17">
        <f t="shared" si="158"/>
        <v>1.3888888888888099E-2</v>
      </c>
      <c r="J892" s="17">
        <f t="shared" si="167"/>
        <v>4.9999999999997158E-2</v>
      </c>
      <c r="U892">
        <f>IF(E892&lt;1,1,0)</f>
        <v>0</v>
      </c>
      <c r="V892">
        <f>IF(U892=1,"",E892)</f>
        <v>68</v>
      </c>
      <c r="W892">
        <f t="shared" si="157"/>
        <v>18.888888888888889</v>
      </c>
      <c r="Y892" s="17">
        <f t="shared" si="159"/>
        <v>71.722222222223238</v>
      </c>
      <c r="Z892" s="17">
        <f t="shared" si="160"/>
        <v>71.722222222223238</v>
      </c>
      <c r="AA892" s="29">
        <f t="shared" si="161"/>
        <v>164.64123000000001</v>
      </c>
      <c r="AB892" s="30">
        <f>SUM(0.5*$Y$4*$AA$4*$AB$4*F893^2)</f>
        <v>158.00079625000001</v>
      </c>
      <c r="AC892" s="17">
        <f t="shared" si="162"/>
        <v>394.36424847222327</v>
      </c>
      <c r="AD892" s="17">
        <f>SUM(AC892*F893/1000)</f>
        <v>7.4600570335995569</v>
      </c>
      <c r="AE892" s="28" cm="1">
        <f t="array" ref="AE892">SUM(Z892:AB892*F893/1000)</f>
        <v>7.4600570335995569</v>
      </c>
      <c r="AF892" s="28">
        <f t="shared" si="163"/>
        <v>71.722222222223238</v>
      </c>
      <c r="AG892" s="17">
        <f t="shared" si="164"/>
        <v>394.36424847222327</v>
      </c>
    </row>
    <row r="893" spans="2:33" x14ac:dyDescent="0.25">
      <c r="B893" s="4" t="s">
        <v>7</v>
      </c>
      <c r="C893" s="4">
        <v>885</v>
      </c>
      <c r="D893" s="4">
        <v>296</v>
      </c>
      <c r="E893" s="11">
        <v>68.099999999999994</v>
      </c>
      <c r="F893" s="24">
        <f t="shared" si="156"/>
        <v>18.916666666666668</v>
      </c>
      <c r="G893" s="24">
        <f t="shared" si="165"/>
        <v>6481.9722222222263</v>
      </c>
      <c r="H893" s="17">
        <f t="shared" si="166"/>
        <v>5.5555555555556344E-2</v>
      </c>
      <c r="I893" s="17">
        <f t="shared" si="158"/>
        <v>5.5555555555556344E-2</v>
      </c>
      <c r="J893" s="17">
        <f t="shared" si="167"/>
        <v>0.20000000000000284</v>
      </c>
      <c r="U893">
        <f>IF(E893&lt;1,1,0)</f>
        <v>0</v>
      </c>
      <c r="V893">
        <f>IF(U893=1,"",E893)</f>
        <v>68.099999999999994</v>
      </c>
      <c r="W893">
        <f t="shared" si="157"/>
        <v>18.916666666666664</v>
      </c>
      <c r="Y893" s="17">
        <f t="shared" si="159"/>
        <v>89.652777777777786</v>
      </c>
      <c r="Z893" s="17">
        <f t="shared" si="160"/>
        <v>89.652777777777786</v>
      </c>
      <c r="AA893" s="29">
        <f t="shared" si="161"/>
        <v>164.64123000000001</v>
      </c>
      <c r="AB893" s="30">
        <f>SUM(0.5*$Y$4*$AA$4*$AB$4*F894^2)</f>
        <v>159.39594</v>
      </c>
      <c r="AC893" s="17">
        <f t="shared" si="162"/>
        <v>413.68994777777777</v>
      </c>
      <c r="AD893" s="17">
        <f>SUM(AC893*F894/1000)</f>
        <v>7.860109007777778</v>
      </c>
      <c r="AE893" s="28" cm="1">
        <f t="array" ref="AE893">SUM(Z893:AB893*F894/1000)</f>
        <v>7.860109007777778</v>
      </c>
      <c r="AF893" s="28">
        <f t="shared" si="163"/>
        <v>89.652777777777786</v>
      </c>
      <c r="AG893" s="17">
        <f t="shared" si="164"/>
        <v>413.68994777777777</v>
      </c>
    </row>
    <row r="894" spans="2:33" x14ac:dyDescent="0.25">
      <c r="B894" s="4" t="s">
        <v>7</v>
      </c>
      <c r="C894" s="4">
        <v>886</v>
      </c>
      <c r="D894" s="4">
        <v>297</v>
      </c>
      <c r="E894" s="11">
        <v>68.400000000000006</v>
      </c>
      <c r="F894" s="24">
        <f t="shared" si="156"/>
        <v>19</v>
      </c>
      <c r="G894" s="24">
        <f t="shared" si="165"/>
        <v>6500.9722222222263</v>
      </c>
      <c r="H894" s="17">
        <f t="shared" si="166"/>
        <v>6.9444444444444448E-2</v>
      </c>
      <c r="I894" s="17">
        <f t="shared" si="158"/>
        <v>6.9444444444444448E-2</v>
      </c>
      <c r="J894" s="17">
        <f t="shared" si="167"/>
        <v>0.25</v>
      </c>
      <c r="U894">
        <f>IF(E894&lt;1,1,0)</f>
        <v>0</v>
      </c>
      <c r="V894">
        <f>IF(U894=1,"",E894)</f>
        <v>68.400000000000006</v>
      </c>
      <c r="W894">
        <f t="shared" si="157"/>
        <v>19</v>
      </c>
      <c r="Y894" s="17">
        <f t="shared" si="159"/>
        <v>53.791666666666153</v>
      </c>
      <c r="Z894" s="17">
        <f t="shared" si="160"/>
        <v>53.791666666666153</v>
      </c>
      <c r="AA894" s="29">
        <f t="shared" si="161"/>
        <v>164.64123000000001</v>
      </c>
      <c r="AB894" s="30">
        <f>SUM(0.5*$Y$4*$AA$4*$AB$4*F895^2)</f>
        <v>160.32944277777781</v>
      </c>
      <c r="AC894" s="17">
        <f t="shared" si="162"/>
        <v>378.76233944444397</v>
      </c>
      <c r="AD894" s="17">
        <f>SUM(AC894*F895/1000)</f>
        <v>7.2175268016357936</v>
      </c>
      <c r="AE894" s="28" cm="1">
        <f t="array" ref="AE894">SUM(Z894:AB894*F895/1000)</f>
        <v>7.2175268016357945</v>
      </c>
      <c r="AF894" s="28">
        <f t="shared" si="163"/>
        <v>53.791666666666153</v>
      </c>
      <c r="AG894" s="17">
        <f t="shared" si="164"/>
        <v>378.76233944444397</v>
      </c>
    </row>
    <row r="895" spans="2:33" x14ac:dyDescent="0.25">
      <c r="B895" s="4" t="s">
        <v>7</v>
      </c>
      <c r="C895" s="4">
        <v>887</v>
      </c>
      <c r="D895" s="4">
        <v>298</v>
      </c>
      <c r="E895" s="11">
        <v>68.599999999999994</v>
      </c>
      <c r="F895" s="24">
        <f t="shared" si="156"/>
        <v>19.055555555555557</v>
      </c>
      <c r="G895" s="24">
        <f t="shared" si="165"/>
        <v>6520.0277777777819</v>
      </c>
      <c r="H895" s="17">
        <f t="shared" si="166"/>
        <v>4.1666666666666269E-2</v>
      </c>
      <c r="I895" s="17">
        <f t="shared" si="158"/>
        <v>4.1666666666666269E-2</v>
      </c>
      <c r="J895" s="17">
        <f t="shared" si="167"/>
        <v>0.14999999999999858</v>
      </c>
      <c r="U895">
        <f>IF(E895&lt;1,1,0)</f>
        <v>0</v>
      </c>
      <c r="V895">
        <f>IF(U895=1,"",E895)</f>
        <v>68.599999999999994</v>
      </c>
      <c r="W895">
        <f t="shared" si="157"/>
        <v>19.055555555555554</v>
      </c>
      <c r="Y895" s="17">
        <f t="shared" si="159"/>
        <v>-17.930555555554534</v>
      </c>
      <c r="Z895" s="17">
        <f t="shared" si="160"/>
        <v>17.930555555554534</v>
      </c>
      <c r="AA895" s="29">
        <f t="shared" si="161"/>
        <v>164.64123000000001</v>
      </c>
      <c r="AB895" s="30">
        <f>SUM(0.5*$Y$4*$AA$4*$AB$4*F896^2)</f>
        <v>160.79721624999999</v>
      </c>
      <c r="AC895" s="17">
        <f t="shared" si="162"/>
        <v>307.50789069444545</v>
      </c>
      <c r="AD895" s="17">
        <f>SUM(AC895*F896/1000)</f>
        <v>5.8682755807523339</v>
      </c>
      <c r="AE895" s="28" cm="1">
        <f t="array" ref="AE895">SUM(Z895:AB895*F896/1000)</f>
        <v>6.552625117789332</v>
      </c>
      <c r="AF895" s="28">
        <f t="shared" si="163"/>
        <v>-17.930555555554534</v>
      </c>
      <c r="AG895" s="17">
        <f t="shared" si="164"/>
        <v>307.50789069444545</v>
      </c>
    </row>
    <row r="896" spans="2:33" x14ac:dyDescent="0.25">
      <c r="B896" s="4" t="s">
        <v>7</v>
      </c>
      <c r="C896" s="4">
        <v>888</v>
      </c>
      <c r="D896" s="4">
        <v>299</v>
      </c>
      <c r="E896" s="11">
        <v>68.7</v>
      </c>
      <c r="F896" s="24">
        <f t="shared" si="156"/>
        <v>19.083333333333332</v>
      </c>
      <c r="G896" s="24">
        <f t="shared" si="165"/>
        <v>6539.111111111115</v>
      </c>
      <c r="H896" s="17">
        <f t="shared" si="166"/>
        <v>-1.3888888888888099E-2</v>
      </c>
      <c r="I896" s="17">
        <f t="shared" si="158"/>
        <v>1.3888888888888099E-2</v>
      </c>
      <c r="J896" s="17">
        <f t="shared" si="167"/>
        <v>-4.9999999999997158E-2</v>
      </c>
      <c r="U896">
        <f>IF(E896&lt;1,1,0)</f>
        <v>0</v>
      </c>
      <c r="V896">
        <f>IF(U896=1,"",E896)</f>
        <v>68.7</v>
      </c>
      <c r="W896">
        <f t="shared" si="157"/>
        <v>19.083333333333332</v>
      </c>
      <c r="Y896" s="17">
        <f t="shared" si="159"/>
        <v>-107.58333333333486</v>
      </c>
      <c r="Z896" s="17">
        <f t="shared" si="160"/>
        <v>107.58333333333486</v>
      </c>
      <c r="AA896" s="29">
        <f t="shared" si="161"/>
        <v>164.64123000000001</v>
      </c>
      <c r="AB896" s="30">
        <f>SUM(0.5*$Y$4*$AA$4*$AB$4*F897^2)</f>
        <v>159.86235069444447</v>
      </c>
      <c r="AC896" s="17">
        <f t="shared" si="162"/>
        <v>216.9202473611096</v>
      </c>
      <c r="AD896" s="17">
        <f>SUM(AC896*F897/1000)</f>
        <v>4.12751026228778</v>
      </c>
      <c r="AE896" s="28" cm="1">
        <f t="array" ref="AE896">SUM(Z896:AB896*F897/1000)</f>
        <v>8.2216537808063563</v>
      </c>
      <c r="AF896" s="28">
        <f t="shared" si="163"/>
        <v>-107.58333333333486</v>
      </c>
      <c r="AG896" s="17">
        <f t="shared" si="164"/>
        <v>216.9202473611096</v>
      </c>
    </row>
    <row r="897" spans="2:33" x14ac:dyDescent="0.25">
      <c r="B897" s="4" t="s">
        <v>7</v>
      </c>
      <c r="C897" s="4">
        <v>889</v>
      </c>
      <c r="D897" s="4">
        <v>300</v>
      </c>
      <c r="E897" s="11">
        <v>68.5</v>
      </c>
      <c r="F897" s="24">
        <f t="shared" si="156"/>
        <v>19.027777777777779</v>
      </c>
      <c r="G897" s="24">
        <f t="shared" si="165"/>
        <v>6558.1388888888923</v>
      </c>
      <c r="H897" s="17">
        <f t="shared" si="166"/>
        <v>-8.3333333333334522E-2</v>
      </c>
      <c r="I897" s="17">
        <f t="shared" si="158"/>
        <v>8.3333333333334522E-2</v>
      </c>
      <c r="J897" s="17">
        <f t="shared" si="167"/>
        <v>-0.30000000000000426</v>
      </c>
      <c r="U897">
        <f>IF(E897&lt;1,1,0)</f>
        <v>0</v>
      </c>
      <c r="V897">
        <f>IF(U897=1,"",E897)</f>
        <v>68.5</v>
      </c>
      <c r="W897">
        <f t="shared" si="157"/>
        <v>19.027777777777779</v>
      </c>
      <c r="Y897" s="17">
        <f t="shared" si="159"/>
        <v>-215.16666666666717</v>
      </c>
      <c r="Z897" s="17">
        <f t="shared" si="160"/>
        <v>215.16666666666717</v>
      </c>
      <c r="AA897" s="29">
        <f t="shared" si="161"/>
        <v>164.64123000000001</v>
      </c>
      <c r="AB897" s="30">
        <f>SUM(0.5*$Y$4*$AA$4*$AB$4*F898^2)</f>
        <v>158.00079625000001</v>
      </c>
      <c r="AC897" s="17">
        <f t="shared" si="162"/>
        <v>107.47535958333285</v>
      </c>
      <c r="AD897" s="17">
        <f>SUM(AC897*F898/1000)</f>
        <v>2.0330755521180466</v>
      </c>
      <c r="AE897" s="28" cm="1">
        <f t="array" ref="AE897">SUM(Z897:AB897*F898/1000)</f>
        <v>10.173547774340289</v>
      </c>
      <c r="AF897" s="28">
        <f t="shared" si="163"/>
        <v>-215.16666666666717</v>
      </c>
      <c r="AG897" s="17">
        <f t="shared" si="164"/>
        <v>107.47535958333285</v>
      </c>
    </row>
    <row r="898" spans="2:33" x14ac:dyDescent="0.25">
      <c r="B898" s="4" t="s">
        <v>7</v>
      </c>
      <c r="C898" s="4">
        <v>890</v>
      </c>
      <c r="D898" s="4">
        <v>301</v>
      </c>
      <c r="E898" s="11">
        <v>68.099999999999994</v>
      </c>
      <c r="F898" s="24">
        <f t="shared" si="156"/>
        <v>18.916666666666668</v>
      </c>
      <c r="G898" s="24">
        <f t="shared" si="165"/>
        <v>6577.0555555555593</v>
      </c>
      <c r="H898" s="17">
        <f t="shared" si="166"/>
        <v>-0.16666666666666705</v>
      </c>
      <c r="I898" s="17">
        <f t="shared" si="158"/>
        <v>0.16666666666666705</v>
      </c>
      <c r="J898" s="17">
        <f t="shared" si="167"/>
        <v>-0.60000000000000142</v>
      </c>
      <c r="U898">
        <f>IF(E898&lt;1,1,0)</f>
        <v>0</v>
      </c>
      <c r="V898">
        <f>IF(U898=1,"",E898)</f>
        <v>68.099999999999994</v>
      </c>
      <c r="W898">
        <f t="shared" si="157"/>
        <v>18.916666666666664</v>
      </c>
      <c r="Y898" s="17">
        <f t="shared" si="159"/>
        <v>-340.68055555555401</v>
      </c>
      <c r="Z898" s="17">
        <f t="shared" si="160"/>
        <v>340.68055555555401</v>
      </c>
      <c r="AA898" s="29">
        <f t="shared" si="161"/>
        <v>164.64123000000001</v>
      </c>
      <c r="AB898" s="30">
        <f>SUM(0.5*$Y$4*$AA$4*$AB$4*F899^2)</f>
        <v>154.31039402777773</v>
      </c>
      <c r="AC898" s="17">
        <f t="shared" si="162"/>
        <v>-21.728931527776268</v>
      </c>
      <c r="AD898" s="17">
        <f>SUM(AC898*F899/1000)</f>
        <v>-0.40621030328315078</v>
      </c>
      <c r="AE898" s="28" cm="1">
        <f t="array" ref="AE898">SUM(Z898:AB898*F899/1000)</f>
        <v>12.331457134988396</v>
      </c>
      <c r="AF898" s="28">
        <f t="shared" si="163"/>
        <v>-340.68055555555401</v>
      </c>
      <c r="AG898" s="17">
        <f t="shared" si="164"/>
        <v>-21.728931527776268</v>
      </c>
    </row>
    <row r="899" spans="2:33" x14ac:dyDescent="0.25">
      <c r="B899" s="4" t="s">
        <v>7</v>
      </c>
      <c r="C899" s="4">
        <v>891</v>
      </c>
      <c r="D899" s="4">
        <v>302</v>
      </c>
      <c r="E899" s="11">
        <v>67.3</v>
      </c>
      <c r="F899" s="24">
        <f t="shared" si="156"/>
        <v>18.694444444444443</v>
      </c>
      <c r="G899" s="24">
        <f t="shared" si="165"/>
        <v>6595.7500000000036</v>
      </c>
      <c r="H899" s="17">
        <f t="shared" si="166"/>
        <v>-0.26388888888888767</v>
      </c>
      <c r="I899" s="17">
        <f t="shared" si="158"/>
        <v>0.26388888888888767</v>
      </c>
      <c r="J899" s="17">
        <f t="shared" si="167"/>
        <v>-0.94999999999999574</v>
      </c>
      <c r="U899">
        <f>IF(E899&lt;1,1,0)</f>
        <v>0</v>
      </c>
      <c r="V899">
        <f>IF(U899=1,"",E899)</f>
        <v>67.3</v>
      </c>
      <c r="W899">
        <f t="shared" si="157"/>
        <v>18.694444444444443</v>
      </c>
      <c r="Y899" s="17">
        <f t="shared" si="159"/>
        <v>-448.26388888888886</v>
      </c>
      <c r="Z899" s="17">
        <f t="shared" si="160"/>
        <v>448.26388888888886</v>
      </c>
      <c r="AA899" s="29">
        <f t="shared" si="161"/>
        <v>164.64123000000001</v>
      </c>
      <c r="AB899" s="30">
        <f>SUM(0.5*$Y$4*$AA$4*$AB$4*F900^2)</f>
        <v>149.30729611111113</v>
      </c>
      <c r="AC899" s="17">
        <f t="shared" si="162"/>
        <v>-134.31536277777772</v>
      </c>
      <c r="AD899" s="17">
        <f>SUM(AC899*F900/1000)</f>
        <v>-2.469910282191357</v>
      </c>
      <c r="AE899" s="28" cm="1">
        <f t="array" ref="AE899">SUM(Z899:AB899*F900/1000)</f>
        <v>14.016239409166666</v>
      </c>
      <c r="AF899" s="28">
        <f t="shared" si="163"/>
        <v>-448.26388888888886</v>
      </c>
      <c r="AG899" s="17">
        <f t="shared" si="164"/>
        <v>-134.31536277777772</v>
      </c>
    </row>
    <row r="900" spans="2:33" x14ac:dyDescent="0.25">
      <c r="B900" s="4" t="s">
        <v>7</v>
      </c>
      <c r="C900" s="4">
        <v>892</v>
      </c>
      <c r="D900" s="4">
        <v>303</v>
      </c>
      <c r="E900" s="11">
        <v>66.2</v>
      </c>
      <c r="F900" s="24">
        <f t="shared" si="156"/>
        <v>18.388888888888889</v>
      </c>
      <c r="G900" s="24">
        <f t="shared" si="165"/>
        <v>6614.1388888888923</v>
      </c>
      <c r="H900" s="17">
        <f t="shared" si="166"/>
        <v>-0.34722222222222221</v>
      </c>
      <c r="I900" s="17">
        <f t="shared" si="158"/>
        <v>0.34722222222222221</v>
      </c>
      <c r="J900" s="17">
        <f t="shared" si="167"/>
        <v>-1.25</v>
      </c>
      <c r="U900">
        <f>IF(E900&lt;1,1,0)</f>
        <v>0</v>
      </c>
      <c r="V900">
        <f>IF(U900=1,"",E900)</f>
        <v>66.2</v>
      </c>
      <c r="W900">
        <f t="shared" si="157"/>
        <v>18.388888888888889</v>
      </c>
      <c r="Y900" s="17">
        <f t="shared" si="159"/>
        <v>-466.19444444444474</v>
      </c>
      <c r="Z900" s="17">
        <f t="shared" si="160"/>
        <v>466.19444444444474</v>
      </c>
      <c r="AA900" s="29">
        <f t="shared" si="161"/>
        <v>164.64123000000001</v>
      </c>
      <c r="AB900" s="30">
        <f>SUM(0.5*$Y$4*$AA$4*$AB$4*F901^2)</f>
        <v>143.05895999999998</v>
      </c>
      <c r="AC900" s="17">
        <f t="shared" si="162"/>
        <v>-158.49425444444475</v>
      </c>
      <c r="AD900" s="17">
        <f>SUM(AC900*F901/1000)</f>
        <v>-2.8528965800000057</v>
      </c>
      <c r="AE900" s="28" cm="1">
        <f t="array" ref="AE900">SUM(Z900:AB900*F901/1000)</f>
        <v>13.930103420000005</v>
      </c>
      <c r="AF900" s="28">
        <f t="shared" si="163"/>
        <v>-466.19444444444474</v>
      </c>
      <c r="AG900" s="17">
        <f t="shared" si="164"/>
        <v>-158.49425444444475</v>
      </c>
    </row>
    <row r="901" spans="2:33" x14ac:dyDescent="0.25">
      <c r="B901" s="4" t="s">
        <v>7</v>
      </c>
      <c r="C901" s="4">
        <v>893</v>
      </c>
      <c r="D901" s="4">
        <v>304</v>
      </c>
      <c r="E901" s="11">
        <v>64.8</v>
      </c>
      <c r="F901" s="24">
        <f t="shared" si="156"/>
        <v>18</v>
      </c>
      <c r="G901" s="24">
        <f t="shared" si="165"/>
        <v>6632.1388888888923</v>
      </c>
      <c r="H901" s="17">
        <f t="shared" si="166"/>
        <v>-0.36111111111111133</v>
      </c>
      <c r="I901" s="17">
        <f t="shared" si="158"/>
        <v>0.36111111111111133</v>
      </c>
      <c r="J901" s="17">
        <f t="shared" si="167"/>
        <v>-1.3000000000000007</v>
      </c>
      <c r="U901">
        <f>IF(E901&lt;1,1,0)</f>
        <v>0</v>
      </c>
      <c r="V901">
        <f>IF(U901=1,"",E901)</f>
        <v>64.8</v>
      </c>
      <c r="W901">
        <f t="shared" si="157"/>
        <v>18</v>
      </c>
      <c r="Y901" s="17">
        <f t="shared" si="159"/>
        <v>-394.47222222222149</v>
      </c>
      <c r="Z901" s="17">
        <f t="shared" si="160"/>
        <v>394.47222222222149</v>
      </c>
      <c r="AA901" s="29">
        <f t="shared" si="161"/>
        <v>164.64123000000001</v>
      </c>
      <c r="AB901" s="30">
        <f>SUM(0.5*$Y$4*$AA$4*$AB$4*F902^2)</f>
        <v>137.80954</v>
      </c>
      <c r="AC901" s="17">
        <f t="shared" si="162"/>
        <v>-92.021452222221484</v>
      </c>
      <c r="AD901" s="17">
        <f>SUM(AC901*F902/1000)</f>
        <v>-1.6257123225925798</v>
      </c>
      <c r="AE901" s="28" cm="1">
        <f t="array" ref="AE901">SUM(Z901:AB901*F902/1000)</f>
        <v>12.312306195925913</v>
      </c>
      <c r="AF901" s="28">
        <f t="shared" si="163"/>
        <v>-394.47222222222149</v>
      </c>
      <c r="AG901" s="17">
        <f t="shared" si="164"/>
        <v>-92.021452222221484</v>
      </c>
    </row>
    <row r="902" spans="2:33" x14ac:dyDescent="0.25">
      <c r="B902" s="4" t="s">
        <v>7</v>
      </c>
      <c r="C902" s="4">
        <v>894</v>
      </c>
      <c r="D902" s="4">
        <v>305</v>
      </c>
      <c r="E902" s="11">
        <v>63.6</v>
      </c>
      <c r="F902" s="24">
        <f t="shared" si="156"/>
        <v>17.666666666666668</v>
      </c>
      <c r="G902" s="24">
        <f t="shared" si="165"/>
        <v>6649.8055555555593</v>
      </c>
      <c r="H902" s="17">
        <f t="shared" si="166"/>
        <v>-0.30555555555555497</v>
      </c>
      <c r="I902" s="17">
        <f t="shared" si="158"/>
        <v>0.30555555555555497</v>
      </c>
      <c r="J902" s="17">
        <f t="shared" si="167"/>
        <v>-1.0999999999999979</v>
      </c>
      <c r="U902">
        <f>IF(E902&lt;1,1,0)</f>
        <v>0</v>
      </c>
      <c r="V902">
        <f>IF(U902=1,"",E902)</f>
        <v>63.6</v>
      </c>
      <c r="W902">
        <f t="shared" si="157"/>
        <v>17.666666666666668</v>
      </c>
      <c r="Y902" s="17">
        <f t="shared" si="159"/>
        <v>-268.95833333333331</v>
      </c>
      <c r="Z902" s="17">
        <f t="shared" si="160"/>
        <v>268.95833333333331</v>
      </c>
      <c r="AA902" s="29">
        <f t="shared" si="161"/>
        <v>164.64123000000001</v>
      </c>
      <c r="AB902" s="30">
        <f>SUM(0.5*$Y$4*$AA$4*$AB$4*F903^2)</f>
        <v>133.50997611111111</v>
      </c>
      <c r="AC902" s="17">
        <f t="shared" si="162"/>
        <v>29.192872777777808</v>
      </c>
      <c r="AD902" s="17">
        <f>SUM(AC902*F903/1000)</f>
        <v>0.5076316210802474</v>
      </c>
      <c r="AE902" s="28" cm="1">
        <f t="array" ref="AE902">SUM(Z902:AB902*F903/1000)</f>
        <v>9.861404769228395</v>
      </c>
      <c r="AF902" s="28">
        <f t="shared" si="163"/>
        <v>-268.95833333333331</v>
      </c>
      <c r="AG902" s="17">
        <f t="shared" si="164"/>
        <v>29.192872777777808</v>
      </c>
    </row>
    <row r="903" spans="2:33" x14ac:dyDescent="0.25">
      <c r="B903" s="4" t="s">
        <v>7</v>
      </c>
      <c r="C903" s="4">
        <v>895</v>
      </c>
      <c r="D903" s="4">
        <v>306</v>
      </c>
      <c r="E903" s="11">
        <v>62.6</v>
      </c>
      <c r="F903" s="24">
        <f t="shared" si="156"/>
        <v>17.388888888888889</v>
      </c>
      <c r="G903" s="24">
        <f t="shared" si="165"/>
        <v>6667.194444444448</v>
      </c>
      <c r="H903" s="17">
        <f t="shared" si="166"/>
        <v>-0.20833333333333331</v>
      </c>
      <c r="I903" s="17">
        <f t="shared" si="158"/>
        <v>0.20833333333333331</v>
      </c>
      <c r="J903" s="17">
        <f t="shared" si="167"/>
        <v>-0.75</v>
      </c>
      <c r="U903">
        <f>IF(E903&lt;1,1,0)</f>
        <v>0</v>
      </c>
      <c r="V903">
        <f>IF(U903=1,"",E903)</f>
        <v>62.6</v>
      </c>
      <c r="W903">
        <f t="shared" si="157"/>
        <v>17.388888888888889</v>
      </c>
      <c r="Y903" s="17">
        <f t="shared" si="159"/>
        <v>-125.5138888888894</v>
      </c>
      <c r="Z903" s="17">
        <f t="shared" si="160"/>
        <v>125.5138888888894</v>
      </c>
      <c r="AA903" s="29">
        <f t="shared" si="161"/>
        <v>164.64123000000001</v>
      </c>
      <c r="AB903" s="30">
        <f>SUM(0.5*$Y$4*$AA$4*$AB$4*F904^2)</f>
        <v>131.38574624999998</v>
      </c>
      <c r="AC903" s="17">
        <f t="shared" si="162"/>
        <v>170.51308736111059</v>
      </c>
      <c r="AD903" s="17">
        <f>SUM(AC903*F904/1000)</f>
        <v>2.9413507569791579</v>
      </c>
      <c r="AE903" s="28" cm="1">
        <f t="array" ref="AE903">SUM(Z903:AB903*F904/1000)</f>
        <v>7.2715799236458416</v>
      </c>
      <c r="AF903" s="28">
        <f t="shared" si="163"/>
        <v>-125.5138888888894</v>
      </c>
      <c r="AG903" s="17">
        <f t="shared" si="164"/>
        <v>170.51308736111059</v>
      </c>
    </row>
    <row r="904" spans="2:33" x14ac:dyDescent="0.25">
      <c r="B904" s="4" t="s">
        <v>7</v>
      </c>
      <c r="C904" s="4">
        <v>896</v>
      </c>
      <c r="D904" s="4">
        <v>307</v>
      </c>
      <c r="E904" s="11">
        <v>62.1</v>
      </c>
      <c r="F904" s="24">
        <f t="shared" ref="F904:F967" si="168">SUM(E904*1000/3600)</f>
        <v>17.25</v>
      </c>
      <c r="G904" s="24">
        <f t="shared" si="165"/>
        <v>6684.444444444448</v>
      </c>
      <c r="H904" s="17">
        <f t="shared" si="166"/>
        <v>-9.7222222222222612E-2</v>
      </c>
      <c r="I904" s="17">
        <f t="shared" si="158"/>
        <v>9.7222222222222612E-2</v>
      </c>
      <c r="J904" s="17">
        <f t="shared" si="167"/>
        <v>-0.35000000000000142</v>
      </c>
      <c r="U904">
        <f>IF(E904&lt;1,1,0)</f>
        <v>0</v>
      </c>
      <c r="V904">
        <f>IF(U904=1,"",E904)</f>
        <v>62.1</v>
      </c>
      <c r="W904">
        <f t="shared" ref="W904:W967" si="169">E904/3.6</f>
        <v>17.25</v>
      </c>
      <c r="Y904" s="17">
        <f t="shared" si="159"/>
        <v>-35.861111111111619</v>
      </c>
      <c r="Z904" s="17">
        <f t="shared" si="160"/>
        <v>35.861111111111619</v>
      </c>
      <c r="AA904" s="29">
        <f t="shared" si="161"/>
        <v>164.64123000000001</v>
      </c>
      <c r="AB904" s="30">
        <f>SUM(0.5*$Y$4*$AA$4*$AB$4*F905^2)</f>
        <v>130.54082402777775</v>
      </c>
      <c r="AC904" s="17">
        <f t="shared" si="162"/>
        <v>259.32094291666613</v>
      </c>
      <c r="AD904" s="17">
        <f>SUM(AC904*F905/1000)</f>
        <v>4.4588795462615645</v>
      </c>
      <c r="AE904" s="28" cm="1">
        <f t="array" ref="AE904">SUM(Z904:AB904*F905/1000)</f>
        <v>5.692103311693681</v>
      </c>
      <c r="AF904" s="28">
        <f t="shared" si="163"/>
        <v>-35.861111111111619</v>
      </c>
      <c r="AG904" s="17">
        <f t="shared" si="164"/>
        <v>259.32094291666613</v>
      </c>
    </row>
    <row r="905" spans="2:33" x14ac:dyDescent="0.25">
      <c r="B905" s="4" t="s">
        <v>7</v>
      </c>
      <c r="C905" s="4">
        <v>897</v>
      </c>
      <c r="D905" s="4">
        <v>308</v>
      </c>
      <c r="E905" s="11">
        <v>61.9</v>
      </c>
      <c r="F905" s="24">
        <f t="shared" si="168"/>
        <v>17.194444444444443</v>
      </c>
      <c r="G905" s="24">
        <f t="shared" si="165"/>
        <v>6701.6388888888923</v>
      </c>
      <c r="H905" s="17">
        <f t="shared" si="166"/>
        <v>-2.7777777777778172E-2</v>
      </c>
      <c r="I905" s="17">
        <f t="shared" ref="I905:I968" si="170">ABS(H905)</f>
        <v>2.7777777777778172E-2</v>
      </c>
      <c r="J905" s="17">
        <f t="shared" si="167"/>
        <v>-0.10000000000000142</v>
      </c>
      <c r="U905">
        <f>IF(E905&lt;1,1,0)</f>
        <v>0</v>
      </c>
      <c r="V905">
        <f>IF(U905=1,"",E905)</f>
        <v>61.9</v>
      </c>
      <c r="W905">
        <f t="shared" si="169"/>
        <v>17.194444444444443</v>
      </c>
      <c r="Y905" s="17">
        <f t="shared" ref="Y905:Y968" si="171">SUM($W$4*H906*1)</f>
        <v>-17.930555555555809</v>
      </c>
      <c r="Z905" s="17">
        <f t="shared" ref="Z905:Z968" si="172">ABS(Y905)</f>
        <v>17.930555555555809</v>
      </c>
      <c r="AA905" s="29">
        <f t="shared" ref="AA905:AA968" si="173">SUM($W$4*$V$4*$X$4)</f>
        <v>164.64123000000001</v>
      </c>
      <c r="AB905" s="30">
        <f>SUM(0.5*$Y$4*$AA$4*$AB$4*F906^2)</f>
        <v>130.54082402777775</v>
      </c>
      <c r="AC905" s="17">
        <f t="shared" ref="AC905:AC968" si="174">SUM(Y905+$AA$8+AB905)</f>
        <v>277.25149847222195</v>
      </c>
      <c r="AD905" s="17">
        <f>SUM(AC905*F906/1000)</f>
        <v>4.767185487619594</v>
      </c>
      <c r="AE905" s="28" cm="1">
        <f t="array" ref="AE905">SUM(Z905:AB905*F906/1000)</f>
        <v>5.3837973703356514</v>
      </c>
      <c r="AF905" s="28">
        <f t="shared" ref="AF905:AF968" si="175">SUM($W$4*H906)</f>
        <v>-17.930555555555809</v>
      </c>
      <c r="AG905" s="17">
        <f t="shared" ref="AG905:AG968" si="176">AF905+AA905+AB905</f>
        <v>277.25149847222195</v>
      </c>
    </row>
    <row r="906" spans="2:33" x14ac:dyDescent="0.25">
      <c r="B906" s="4" t="s">
        <v>7</v>
      </c>
      <c r="C906" s="4">
        <v>898</v>
      </c>
      <c r="D906" s="4">
        <v>309</v>
      </c>
      <c r="E906" s="11">
        <v>61.9</v>
      </c>
      <c r="F906" s="24">
        <f t="shared" si="168"/>
        <v>17.194444444444443</v>
      </c>
      <c r="G906" s="24">
        <f t="shared" ref="G906:G969" si="177">SUM(G905+F906)</f>
        <v>6718.8333333333367</v>
      </c>
      <c r="H906" s="17">
        <f t="shared" ref="H906:H969" si="178">($E907-$E905)/2/3.6</f>
        <v>-1.3888888888889086E-2</v>
      </c>
      <c r="I906" s="17">
        <f t="shared" si="170"/>
        <v>1.3888888888889086E-2</v>
      </c>
      <c r="J906" s="17">
        <f t="shared" ref="J906:J969" si="179">($E907-$E905)/2</f>
        <v>-5.0000000000000711E-2</v>
      </c>
      <c r="U906">
        <f>IF(E906&lt;1,1,0)</f>
        <v>0</v>
      </c>
      <c r="V906">
        <f>IF(U906=1,"",E906)</f>
        <v>61.9</v>
      </c>
      <c r="W906">
        <f t="shared" si="169"/>
        <v>17.194444444444443</v>
      </c>
      <c r="Y906" s="17">
        <f t="shared" si="171"/>
        <v>-71.722222222221973</v>
      </c>
      <c r="Z906" s="17">
        <f t="shared" si="172"/>
        <v>71.722222222221973</v>
      </c>
      <c r="AA906" s="29">
        <f t="shared" si="173"/>
        <v>164.64123000000001</v>
      </c>
      <c r="AB906" s="30">
        <f>SUM(0.5*$Y$4*$AA$4*$AB$4*F907^2)</f>
        <v>130.11938499999999</v>
      </c>
      <c r="AC906" s="17">
        <f t="shared" si="174"/>
        <v>223.03839277777803</v>
      </c>
      <c r="AD906" s="17">
        <f>SUM(AC906*F907/1000)</f>
        <v>3.8288257426851895</v>
      </c>
      <c r="AE906" s="28" cm="1">
        <f t="array" ref="AE906">SUM(Z906:AB906*F907/1000)</f>
        <v>6.2912887056481441</v>
      </c>
      <c r="AF906" s="28">
        <f t="shared" si="175"/>
        <v>-71.722222222221973</v>
      </c>
      <c r="AG906" s="17">
        <f t="shared" si="176"/>
        <v>223.03839277777803</v>
      </c>
    </row>
    <row r="907" spans="2:33" x14ac:dyDescent="0.25">
      <c r="B907" s="4" t="s">
        <v>7</v>
      </c>
      <c r="C907" s="4">
        <v>899</v>
      </c>
      <c r="D907" s="4">
        <v>310</v>
      </c>
      <c r="E907" s="11">
        <v>61.8</v>
      </c>
      <c r="F907" s="24">
        <f t="shared" si="168"/>
        <v>17.166666666666668</v>
      </c>
      <c r="G907" s="24">
        <f t="shared" si="177"/>
        <v>6736.0000000000036</v>
      </c>
      <c r="H907" s="17">
        <f t="shared" si="178"/>
        <v>-5.5555555555555358E-2</v>
      </c>
      <c r="I907" s="17">
        <f t="shared" si="170"/>
        <v>5.5555555555555358E-2</v>
      </c>
      <c r="J907" s="17">
        <f t="shared" si="179"/>
        <v>-0.19999999999999929</v>
      </c>
      <c r="U907">
        <f>IF(E907&lt;1,1,0)</f>
        <v>0</v>
      </c>
      <c r="V907">
        <f>IF(U907=1,"",E907)</f>
        <v>61.8</v>
      </c>
      <c r="W907">
        <f t="shared" si="169"/>
        <v>17.166666666666664</v>
      </c>
      <c r="Y907" s="17">
        <f t="shared" si="171"/>
        <v>-161.37499999999974</v>
      </c>
      <c r="Z907" s="17">
        <f t="shared" si="172"/>
        <v>161.37499999999974</v>
      </c>
      <c r="AA907" s="29">
        <f t="shared" si="173"/>
        <v>164.64123000000001</v>
      </c>
      <c r="AB907" s="30">
        <f>SUM(0.5*$Y$4*$AA$4*$AB$4*F908^2)</f>
        <v>128.85915624999996</v>
      </c>
      <c r="AC907" s="17">
        <f t="shared" si="174"/>
        <v>132.12538625000022</v>
      </c>
      <c r="AD907" s="17">
        <f>SUM(AC907*F908/1000)</f>
        <v>2.2571420151041703</v>
      </c>
      <c r="AE907" s="28" cm="1">
        <f t="array" ref="AE907">SUM(Z907:AB907*F908/1000)</f>
        <v>7.7707878484374939</v>
      </c>
      <c r="AF907" s="28">
        <f t="shared" si="175"/>
        <v>-161.37499999999974</v>
      </c>
      <c r="AG907" s="17">
        <f t="shared" si="176"/>
        <v>132.12538625000022</v>
      </c>
    </row>
    <row r="908" spans="2:33" x14ac:dyDescent="0.25">
      <c r="B908" s="4" t="s">
        <v>7</v>
      </c>
      <c r="C908" s="4">
        <v>900</v>
      </c>
      <c r="D908" s="4">
        <v>311</v>
      </c>
      <c r="E908" s="11">
        <v>61.5</v>
      </c>
      <c r="F908" s="24">
        <f t="shared" si="168"/>
        <v>17.083333333333332</v>
      </c>
      <c r="G908" s="24">
        <f t="shared" si="177"/>
        <v>6753.0833333333367</v>
      </c>
      <c r="H908" s="17">
        <f t="shared" si="178"/>
        <v>-0.12499999999999981</v>
      </c>
      <c r="I908" s="17">
        <f t="shared" si="170"/>
        <v>0.12499999999999981</v>
      </c>
      <c r="J908" s="17">
        <f t="shared" si="179"/>
        <v>-0.44999999999999929</v>
      </c>
      <c r="U908">
        <f>IF(E908&lt;1,1,0)</f>
        <v>0</v>
      </c>
      <c r="V908">
        <f>IF(U908=1,"",E908)</f>
        <v>61.5</v>
      </c>
      <c r="W908">
        <f t="shared" si="169"/>
        <v>17.083333333333332</v>
      </c>
      <c r="Y908" s="17">
        <f t="shared" si="171"/>
        <v>-322.74999999999949</v>
      </c>
      <c r="Z908" s="17">
        <f t="shared" si="172"/>
        <v>322.74999999999949</v>
      </c>
      <c r="AA908" s="29">
        <f t="shared" si="173"/>
        <v>164.64123000000001</v>
      </c>
      <c r="AB908" s="30">
        <f>SUM(0.5*$Y$4*$AA$4*$AB$4*F909^2)</f>
        <v>126.35709625000001</v>
      </c>
      <c r="AC908" s="17">
        <f t="shared" si="174"/>
        <v>-31.751673749999469</v>
      </c>
      <c r="AD908" s="17">
        <f>SUM(AC908*F909/1000)</f>
        <v>-0.53713248093749111</v>
      </c>
      <c r="AE908" s="28" cm="1">
        <f t="array" ref="AE908">SUM(Z908:AB908*F909/1000)</f>
        <v>10.382575852395826</v>
      </c>
      <c r="AF908" s="28">
        <f t="shared" si="175"/>
        <v>-322.74999999999949</v>
      </c>
      <c r="AG908" s="17">
        <f t="shared" si="176"/>
        <v>-31.751673749999469</v>
      </c>
    </row>
    <row r="909" spans="2:33" x14ac:dyDescent="0.25">
      <c r="B909" s="4" t="s">
        <v>7</v>
      </c>
      <c r="C909" s="4">
        <v>901</v>
      </c>
      <c r="D909" s="4">
        <v>312</v>
      </c>
      <c r="E909" s="11">
        <v>60.9</v>
      </c>
      <c r="F909" s="24">
        <f t="shared" si="168"/>
        <v>16.916666666666668</v>
      </c>
      <c r="G909" s="24">
        <f t="shared" si="177"/>
        <v>6770.0000000000036</v>
      </c>
      <c r="H909" s="17">
        <f t="shared" si="178"/>
        <v>-0.24999999999999961</v>
      </c>
      <c r="I909" s="17">
        <f t="shared" si="170"/>
        <v>0.24999999999999961</v>
      </c>
      <c r="J909" s="17">
        <f t="shared" si="179"/>
        <v>-0.89999999999999858</v>
      </c>
      <c r="U909">
        <f>IF(E909&lt;1,1,0)</f>
        <v>0</v>
      </c>
      <c r="V909">
        <f>IF(U909=1,"",E909)</f>
        <v>60.9</v>
      </c>
      <c r="W909">
        <f t="shared" si="169"/>
        <v>16.916666666666664</v>
      </c>
      <c r="Y909" s="17">
        <f t="shared" si="171"/>
        <v>-1129.6249999999993</v>
      </c>
      <c r="Z909" s="17">
        <f t="shared" si="172"/>
        <v>1129.6249999999993</v>
      </c>
      <c r="AA909" s="29">
        <f t="shared" si="173"/>
        <v>164.64123000000001</v>
      </c>
      <c r="AB909" s="30">
        <f>SUM(0.5*$Y$4*$AA$4*$AB$4*F910^2)</f>
        <v>121.42656624999998</v>
      </c>
      <c r="AC909" s="17">
        <f t="shared" si="174"/>
        <v>-843.55720374999942</v>
      </c>
      <c r="AD909" s="17">
        <f>SUM(AC909*F910/1000)</f>
        <v>-13.988990295520823</v>
      </c>
      <c r="AE909" s="28" cm="1">
        <f t="array" ref="AE909">SUM(Z909:AB909*F910/1000)</f>
        <v>23.476905537812485</v>
      </c>
      <c r="AF909" s="28">
        <f t="shared" si="175"/>
        <v>-1129.6249999999993</v>
      </c>
      <c r="AG909" s="17">
        <f t="shared" si="176"/>
        <v>-843.55720374999942</v>
      </c>
    </row>
    <row r="910" spans="2:33" x14ac:dyDescent="0.25">
      <c r="B910" s="4" t="s">
        <v>7</v>
      </c>
      <c r="C910" s="4">
        <v>902</v>
      </c>
      <c r="D910" s="4">
        <v>313</v>
      </c>
      <c r="E910" s="11">
        <v>59.7</v>
      </c>
      <c r="F910" s="24">
        <f t="shared" si="168"/>
        <v>16.583333333333332</v>
      </c>
      <c r="G910" s="24">
        <f t="shared" si="177"/>
        <v>6786.5833333333367</v>
      </c>
      <c r="H910" s="17">
        <f t="shared" si="178"/>
        <v>-0.87499999999999956</v>
      </c>
      <c r="I910" s="17">
        <f t="shared" si="170"/>
        <v>0.87499999999999956</v>
      </c>
      <c r="J910" s="17">
        <f t="shared" si="179"/>
        <v>-3.1499999999999986</v>
      </c>
      <c r="U910">
        <f>IF(E910&lt;1,1,0)</f>
        <v>0</v>
      </c>
      <c r="V910">
        <f>IF(U910=1,"",E910)</f>
        <v>59.7</v>
      </c>
      <c r="W910">
        <f t="shared" si="169"/>
        <v>16.583333333333332</v>
      </c>
      <c r="Y910" s="17">
        <f t="shared" si="171"/>
        <v>-1864.777777777779</v>
      </c>
      <c r="Z910" s="17">
        <f t="shared" si="172"/>
        <v>1864.777777777779</v>
      </c>
      <c r="AA910" s="29">
        <f t="shared" si="173"/>
        <v>164.64123000000001</v>
      </c>
      <c r="AB910" s="30">
        <f>SUM(0.5*$Y$4*$AA$4*$AB$4*F911^2)</f>
        <v>101.56646499999999</v>
      </c>
      <c r="AC910" s="17">
        <f t="shared" si="174"/>
        <v>-1598.5700827777791</v>
      </c>
      <c r="AD910" s="17">
        <f>SUM(AC910*F911/1000)</f>
        <v>-24.244979588796316</v>
      </c>
      <c r="AE910" s="28" cm="1">
        <f t="array" ref="AE910">SUM(Z910:AB910*F911/1000)</f>
        <v>32.319946337129643</v>
      </c>
      <c r="AF910" s="28">
        <f t="shared" si="175"/>
        <v>-1864.777777777779</v>
      </c>
      <c r="AG910" s="17">
        <f t="shared" si="176"/>
        <v>-1598.5700827777791</v>
      </c>
    </row>
    <row r="911" spans="2:33" x14ac:dyDescent="0.25">
      <c r="B911" s="4" t="s">
        <v>7</v>
      </c>
      <c r="C911" s="4">
        <v>903</v>
      </c>
      <c r="D911" s="4">
        <v>314</v>
      </c>
      <c r="E911" s="11">
        <v>54.6</v>
      </c>
      <c r="F911" s="24">
        <f t="shared" si="168"/>
        <v>15.166666666666666</v>
      </c>
      <c r="G911" s="24">
        <f t="shared" si="177"/>
        <v>6801.7500000000036</v>
      </c>
      <c r="H911" s="17">
        <f t="shared" si="178"/>
        <v>-1.4444444444444453</v>
      </c>
      <c r="I911" s="17">
        <f t="shared" si="170"/>
        <v>1.4444444444444453</v>
      </c>
      <c r="J911" s="17">
        <f t="shared" si="179"/>
        <v>-5.2000000000000028</v>
      </c>
      <c r="U911">
        <f>IF(E911&lt;1,1,0)</f>
        <v>0</v>
      </c>
      <c r="V911">
        <f>IF(U911=1,"",E911)</f>
        <v>54.6</v>
      </c>
      <c r="W911">
        <f t="shared" si="169"/>
        <v>15.166666666666666</v>
      </c>
      <c r="Y911" s="17">
        <f t="shared" si="171"/>
        <v>-1739.2638888888894</v>
      </c>
      <c r="Z911" s="17">
        <f t="shared" si="172"/>
        <v>1739.2638888888894</v>
      </c>
      <c r="AA911" s="29">
        <f t="shared" si="173"/>
        <v>164.64123000000001</v>
      </c>
      <c r="AB911" s="30">
        <f>SUM(0.5*$Y$4*$AA$4*$AB$4*F912^2)</f>
        <v>82.805444027777781</v>
      </c>
      <c r="AC911" s="17">
        <f t="shared" si="174"/>
        <v>-1491.8172148611116</v>
      </c>
      <c r="AD911" s="17">
        <f>SUM(AC911*F912/1000)</f>
        <v>-20.429607970181333</v>
      </c>
      <c r="AE911" s="28" cm="1">
        <f t="array" ref="AE911">SUM(Z911:AB911*F912/1000)</f>
        <v>27.206897431053246</v>
      </c>
      <c r="AF911" s="28">
        <f t="shared" si="175"/>
        <v>-1739.2638888888894</v>
      </c>
      <c r="AG911" s="17">
        <f t="shared" si="176"/>
        <v>-1491.8172148611116</v>
      </c>
    </row>
    <row r="912" spans="2:33" x14ac:dyDescent="0.25">
      <c r="B912" s="4" t="s">
        <v>7</v>
      </c>
      <c r="C912" s="4">
        <v>904</v>
      </c>
      <c r="D912" s="4">
        <v>315</v>
      </c>
      <c r="E912" s="11">
        <v>49.3</v>
      </c>
      <c r="F912" s="24">
        <f t="shared" si="168"/>
        <v>13.694444444444445</v>
      </c>
      <c r="G912" s="24">
        <f t="shared" si="177"/>
        <v>6815.444444444448</v>
      </c>
      <c r="H912" s="17">
        <f t="shared" si="178"/>
        <v>-1.3472222222222225</v>
      </c>
      <c r="I912" s="17">
        <f t="shared" si="170"/>
        <v>1.3472222222222225</v>
      </c>
      <c r="J912" s="17">
        <f t="shared" si="179"/>
        <v>-4.8500000000000014</v>
      </c>
      <c r="U912">
        <f>IF(E912&lt;1,1,0)</f>
        <v>0</v>
      </c>
      <c r="V912">
        <f>IF(U912=1,"",E912)</f>
        <v>49.3</v>
      </c>
      <c r="W912">
        <f t="shared" si="169"/>
        <v>13.694444444444443</v>
      </c>
      <c r="Y912" s="17">
        <f t="shared" si="171"/>
        <v>-1255.1388888888889</v>
      </c>
      <c r="Z912" s="17">
        <f t="shared" si="172"/>
        <v>1255.1388888888889</v>
      </c>
      <c r="AA912" s="29">
        <f t="shared" si="173"/>
        <v>164.64123000000001</v>
      </c>
      <c r="AB912" s="30">
        <f>SUM(0.5*$Y$4*$AA$4*$AB$4*F913^2)</f>
        <v>68.68434069444443</v>
      </c>
      <c r="AC912" s="17">
        <f t="shared" si="174"/>
        <v>-1021.8133181944445</v>
      </c>
      <c r="AD912" s="17">
        <f>SUM(AC912*F913/1000)</f>
        <v>-12.744282774147376</v>
      </c>
      <c r="AE912" s="28" cm="1">
        <f t="array" ref="AE912">SUM(Z912:AB912*F913/1000)</f>
        <v>18.564459509803239</v>
      </c>
      <c r="AF912" s="28">
        <f t="shared" si="175"/>
        <v>-1255.1388888888889</v>
      </c>
      <c r="AG912" s="17">
        <f t="shared" si="176"/>
        <v>-1021.8133181944445</v>
      </c>
    </row>
    <row r="913" spans="2:33" x14ac:dyDescent="0.25">
      <c r="B913" s="4" t="s">
        <v>7</v>
      </c>
      <c r="C913" s="4">
        <v>905</v>
      </c>
      <c r="D913" s="4">
        <v>316</v>
      </c>
      <c r="E913" s="11">
        <v>44.9</v>
      </c>
      <c r="F913" s="24">
        <f t="shared" si="168"/>
        <v>12.472222222222221</v>
      </c>
      <c r="G913" s="24">
        <f t="shared" si="177"/>
        <v>6827.9166666666706</v>
      </c>
      <c r="H913" s="17">
        <f t="shared" si="178"/>
        <v>-0.97222222222222221</v>
      </c>
      <c r="I913" s="17">
        <f t="shared" si="170"/>
        <v>0.97222222222222221</v>
      </c>
      <c r="J913" s="17">
        <f t="shared" si="179"/>
        <v>-3.5</v>
      </c>
      <c r="U913">
        <f>IF(E913&lt;1,1,0)</f>
        <v>0</v>
      </c>
      <c r="V913">
        <f>IF(U913=1,"",E913)</f>
        <v>44.9</v>
      </c>
      <c r="W913">
        <f t="shared" si="169"/>
        <v>12.472222222222221</v>
      </c>
      <c r="Y913" s="17">
        <f t="shared" si="171"/>
        <v>-627.56944444444446</v>
      </c>
      <c r="Z913" s="17">
        <f t="shared" si="172"/>
        <v>627.56944444444446</v>
      </c>
      <c r="AA913" s="29">
        <f t="shared" si="173"/>
        <v>164.64123000000001</v>
      </c>
      <c r="AB913" s="30">
        <f>SUM(0.5*$Y$4*$AA$4*$AB$4*F914^2)</f>
        <v>60.960116249999999</v>
      </c>
      <c r="AC913" s="17">
        <f t="shared" si="174"/>
        <v>-401.96809819444445</v>
      </c>
      <c r="AD913" s="17">
        <f>SUM(AC913*F914/1000)</f>
        <v>-4.7231251537847223</v>
      </c>
      <c r="AE913" s="28" cm="1">
        <f t="array" ref="AE913">SUM(Z913:AB913*F914/1000)</f>
        <v>10.024756790659723</v>
      </c>
      <c r="AF913" s="28">
        <f t="shared" si="175"/>
        <v>-627.56944444444446</v>
      </c>
      <c r="AG913" s="17">
        <f t="shared" si="176"/>
        <v>-401.96809819444445</v>
      </c>
    </row>
    <row r="914" spans="2:33" x14ac:dyDescent="0.25">
      <c r="B914" s="4" t="s">
        <v>7</v>
      </c>
      <c r="C914" s="4">
        <v>906</v>
      </c>
      <c r="D914" s="4">
        <v>317</v>
      </c>
      <c r="E914" s="11">
        <v>42.3</v>
      </c>
      <c r="F914" s="24">
        <f t="shared" si="168"/>
        <v>11.75</v>
      </c>
      <c r="G914" s="24">
        <f t="shared" si="177"/>
        <v>6839.6666666666706</v>
      </c>
      <c r="H914" s="17">
        <f t="shared" si="178"/>
        <v>-0.4861111111111111</v>
      </c>
      <c r="I914" s="17">
        <f t="shared" si="170"/>
        <v>0.4861111111111111</v>
      </c>
      <c r="J914" s="17">
        <f t="shared" si="179"/>
        <v>-1.75</v>
      </c>
      <c r="U914">
        <f>IF(E914&lt;1,1,0)</f>
        <v>0</v>
      </c>
      <c r="V914">
        <f>IF(U914=1,"",E914)</f>
        <v>42.3</v>
      </c>
      <c r="W914">
        <f t="shared" si="169"/>
        <v>11.749999999999998</v>
      </c>
      <c r="Y914" s="17">
        <f t="shared" si="171"/>
        <v>-179.30555555555557</v>
      </c>
      <c r="Z914" s="17">
        <f t="shared" si="172"/>
        <v>179.30555555555557</v>
      </c>
      <c r="AA914" s="29">
        <f t="shared" si="173"/>
        <v>164.64123000000001</v>
      </c>
      <c r="AB914" s="30">
        <f>SUM(0.5*$Y$4*$AA$4*$AB$4*F915^2)</f>
        <v>58.393664999999999</v>
      </c>
      <c r="AC914" s="17">
        <f t="shared" si="174"/>
        <v>43.729339444444435</v>
      </c>
      <c r="AD914" s="17">
        <f>SUM(AC914*F915/1000)</f>
        <v>0.50288740361111095</v>
      </c>
      <c r="AE914" s="28" cm="1">
        <f t="array" ref="AE914">SUM(Z914:AB914*F915/1000)</f>
        <v>4.6269151813888891</v>
      </c>
      <c r="AF914" s="28">
        <f t="shared" si="175"/>
        <v>-179.30555555555557</v>
      </c>
      <c r="AG914" s="17">
        <f t="shared" si="176"/>
        <v>43.729339444444435</v>
      </c>
    </row>
    <row r="915" spans="2:33" x14ac:dyDescent="0.25">
      <c r="B915" s="4" t="s">
        <v>7</v>
      </c>
      <c r="C915" s="4">
        <v>907</v>
      </c>
      <c r="D915" s="4">
        <v>318</v>
      </c>
      <c r="E915" s="11">
        <v>41.4</v>
      </c>
      <c r="F915" s="24">
        <f t="shared" si="168"/>
        <v>11.5</v>
      </c>
      <c r="G915" s="24">
        <f t="shared" si="177"/>
        <v>6851.1666666666706</v>
      </c>
      <c r="H915" s="17">
        <f t="shared" si="178"/>
        <v>-0.1388888888888889</v>
      </c>
      <c r="I915" s="17">
        <f t="shared" si="170"/>
        <v>0.1388888888888889</v>
      </c>
      <c r="J915" s="17">
        <f t="shared" si="179"/>
        <v>-0.5</v>
      </c>
      <c r="U915">
        <f>IF(E915&lt;1,1,0)</f>
        <v>0</v>
      </c>
      <c r="V915">
        <f>IF(U915=1,"",E915)</f>
        <v>41.4</v>
      </c>
      <c r="W915">
        <f t="shared" si="169"/>
        <v>11.5</v>
      </c>
      <c r="Y915" s="17">
        <f t="shared" si="171"/>
        <v>125.5138888888894</v>
      </c>
      <c r="Z915" s="17">
        <f t="shared" si="172"/>
        <v>125.5138888888894</v>
      </c>
      <c r="AA915" s="29">
        <f t="shared" si="173"/>
        <v>164.64123000000001</v>
      </c>
      <c r="AB915" s="30">
        <f>SUM(0.5*$Y$4*$AA$4*$AB$4*F916^2)</f>
        <v>58.111910694444433</v>
      </c>
      <c r="AC915" s="17">
        <f t="shared" si="174"/>
        <v>348.26702958333385</v>
      </c>
      <c r="AD915" s="17">
        <f>SUM(AC915*F916/1000)</f>
        <v>3.9953967560532466</v>
      </c>
      <c r="AE915" s="28" cm="1">
        <f t="array" ref="AE915">SUM(Z915:AB915*F916/1000)</f>
        <v>3.9953967560532462</v>
      </c>
      <c r="AF915" s="28">
        <f t="shared" si="175"/>
        <v>125.5138888888894</v>
      </c>
      <c r="AG915" s="17">
        <f t="shared" si="176"/>
        <v>348.26702958333385</v>
      </c>
    </row>
    <row r="916" spans="2:33" x14ac:dyDescent="0.25">
      <c r="B916" s="4" t="s">
        <v>7</v>
      </c>
      <c r="C916" s="4">
        <v>908</v>
      </c>
      <c r="D916" s="4">
        <v>319</v>
      </c>
      <c r="E916" s="11">
        <v>41.3</v>
      </c>
      <c r="F916" s="24">
        <f t="shared" si="168"/>
        <v>11.472222222222221</v>
      </c>
      <c r="G916" s="24">
        <f t="shared" si="177"/>
        <v>6862.6388888888932</v>
      </c>
      <c r="H916" s="17">
        <f t="shared" si="178"/>
        <v>9.7222222222222612E-2</v>
      </c>
      <c r="I916" s="17">
        <f t="shared" si="170"/>
        <v>9.7222222222222612E-2</v>
      </c>
      <c r="J916" s="17">
        <f t="shared" si="179"/>
        <v>0.35000000000000142</v>
      </c>
      <c r="U916">
        <f>IF(E916&lt;1,1,0)</f>
        <v>0</v>
      </c>
      <c r="V916">
        <f>IF(U916=1,"",E916)</f>
        <v>41.3</v>
      </c>
      <c r="W916">
        <f t="shared" si="169"/>
        <v>11.472222222222221</v>
      </c>
      <c r="Y916" s="17">
        <f t="shared" si="171"/>
        <v>609.63888888888982</v>
      </c>
      <c r="Z916" s="17">
        <f t="shared" si="172"/>
        <v>609.63888888888982</v>
      </c>
      <c r="AA916" s="29">
        <f t="shared" si="173"/>
        <v>164.64123000000001</v>
      </c>
      <c r="AB916" s="30">
        <f>SUM(0.5*$Y$4*$AA$4*$AB$4*F917^2)</f>
        <v>60.385024027777781</v>
      </c>
      <c r="AC916" s="17">
        <f t="shared" si="174"/>
        <v>834.66514291666761</v>
      </c>
      <c r="AD916" s="17">
        <f>SUM(AC916*F917/1000)</f>
        <v>9.7609451435532524</v>
      </c>
      <c r="AE916" s="28" cm="1">
        <f t="array" ref="AE916">SUM(Z916:AB916*F917/1000)</f>
        <v>9.7609451435532524</v>
      </c>
      <c r="AF916" s="28">
        <f t="shared" si="175"/>
        <v>609.63888888888982</v>
      </c>
      <c r="AG916" s="17">
        <f t="shared" si="176"/>
        <v>834.66514291666761</v>
      </c>
    </row>
    <row r="917" spans="2:33" x14ac:dyDescent="0.25">
      <c r="B917" s="4" t="s">
        <v>7</v>
      </c>
      <c r="C917" s="4">
        <v>909</v>
      </c>
      <c r="D917" s="4">
        <v>320</v>
      </c>
      <c r="E917" s="11">
        <v>42.1</v>
      </c>
      <c r="F917" s="24">
        <f t="shared" si="168"/>
        <v>11.694444444444445</v>
      </c>
      <c r="G917" s="24">
        <f t="shared" si="177"/>
        <v>6874.3333333333376</v>
      </c>
      <c r="H917" s="17">
        <f t="shared" si="178"/>
        <v>0.47222222222222299</v>
      </c>
      <c r="I917" s="17">
        <f t="shared" si="170"/>
        <v>0.47222222222222299</v>
      </c>
      <c r="J917" s="17">
        <f t="shared" si="179"/>
        <v>1.7000000000000028</v>
      </c>
      <c r="U917">
        <f>IF(E917&lt;1,1,0)</f>
        <v>0</v>
      </c>
      <c r="V917">
        <f>IF(U917=1,"",E917)</f>
        <v>42.1</v>
      </c>
      <c r="W917">
        <f t="shared" si="169"/>
        <v>11.694444444444445</v>
      </c>
      <c r="Y917" s="17">
        <f t="shared" si="171"/>
        <v>1129.6249999999993</v>
      </c>
      <c r="Z917" s="17">
        <f t="shared" si="172"/>
        <v>1129.6249999999993</v>
      </c>
      <c r="AA917" s="29">
        <f t="shared" si="173"/>
        <v>164.64123000000001</v>
      </c>
      <c r="AB917" s="30">
        <f>SUM(0.5*$Y$4*$AA$4*$AB$4*F918^2)</f>
        <v>68.073816249999993</v>
      </c>
      <c r="AC917" s="17">
        <f t="shared" si="174"/>
        <v>1362.3400462499992</v>
      </c>
      <c r="AD917" s="17">
        <f>SUM(AC917*F918/1000)</f>
        <v>16.915722240937487</v>
      </c>
      <c r="AE917" s="28" cm="1">
        <f t="array" ref="AE917">SUM(Z917:AB917*F918/1000)</f>
        <v>16.915722240937491</v>
      </c>
      <c r="AF917" s="28">
        <f t="shared" si="175"/>
        <v>1129.6249999999993</v>
      </c>
      <c r="AG917" s="17">
        <f t="shared" si="176"/>
        <v>1362.3400462499992</v>
      </c>
    </row>
    <row r="918" spans="2:33" x14ac:dyDescent="0.25">
      <c r="B918" s="4" t="s">
        <v>7</v>
      </c>
      <c r="C918" s="4">
        <v>910</v>
      </c>
      <c r="D918" s="4">
        <v>321</v>
      </c>
      <c r="E918" s="11">
        <v>44.7</v>
      </c>
      <c r="F918" s="24">
        <f t="shared" si="168"/>
        <v>12.416666666666666</v>
      </c>
      <c r="G918" s="24">
        <f t="shared" si="177"/>
        <v>6886.7500000000045</v>
      </c>
      <c r="H918" s="17">
        <f t="shared" si="178"/>
        <v>0.87499999999999956</v>
      </c>
      <c r="I918" s="17">
        <f t="shared" si="170"/>
        <v>0.87499999999999956</v>
      </c>
      <c r="J918" s="17">
        <f t="shared" si="179"/>
        <v>3.1499999999999986</v>
      </c>
      <c r="U918">
        <f>IF(E918&lt;1,1,0)</f>
        <v>0</v>
      </c>
      <c r="V918">
        <f>IF(U918=1,"",E918)</f>
        <v>44.7</v>
      </c>
      <c r="W918">
        <f t="shared" si="169"/>
        <v>12.416666666666668</v>
      </c>
      <c r="Y918" s="17">
        <f t="shared" si="171"/>
        <v>1201.3472222222215</v>
      </c>
      <c r="Z918" s="17">
        <f t="shared" si="172"/>
        <v>1201.3472222222215</v>
      </c>
      <c r="AA918" s="29">
        <f t="shared" si="173"/>
        <v>164.64123000000001</v>
      </c>
      <c r="AB918" s="30">
        <f>SUM(0.5*$Y$4*$AA$4*$AB$4*F919^2)</f>
        <v>79.809717777777777</v>
      </c>
      <c r="AC918" s="17">
        <f t="shared" si="174"/>
        <v>1445.7981699999991</v>
      </c>
      <c r="AD918" s="17">
        <f>SUM(AC918*F919/1000)</f>
        <v>19.437953174444431</v>
      </c>
      <c r="AE918" s="28" cm="1">
        <f t="array" ref="AE918">SUM(Z918:AB918*F919/1000)</f>
        <v>19.437953174444434</v>
      </c>
      <c r="AF918" s="28">
        <f t="shared" si="175"/>
        <v>1201.3472222222215</v>
      </c>
      <c r="AG918" s="17">
        <f t="shared" si="176"/>
        <v>1445.7981699999991</v>
      </c>
    </row>
    <row r="919" spans="2:33" x14ac:dyDescent="0.25">
      <c r="B919" s="4" t="s">
        <v>7</v>
      </c>
      <c r="C919" s="4">
        <v>911</v>
      </c>
      <c r="D919" s="4">
        <v>322</v>
      </c>
      <c r="E919" s="11">
        <v>48.4</v>
      </c>
      <c r="F919" s="24">
        <f t="shared" si="168"/>
        <v>13.444444444444445</v>
      </c>
      <c r="G919" s="24">
        <f t="shared" si="177"/>
        <v>6900.1944444444489</v>
      </c>
      <c r="H919" s="17">
        <f t="shared" si="178"/>
        <v>0.93055555555555491</v>
      </c>
      <c r="I919" s="17">
        <f t="shared" si="170"/>
        <v>0.93055555555555491</v>
      </c>
      <c r="J919" s="17">
        <f t="shared" si="179"/>
        <v>3.3499999999999979</v>
      </c>
      <c r="U919">
        <f>IF(E919&lt;1,1,0)</f>
        <v>0</v>
      </c>
      <c r="V919">
        <f>IF(U919=1,"",E919)</f>
        <v>48.4</v>
      </c>
      <c r="W919">
        <f t="shared" si="169"/>
        <v>13.444444444444443</v>
      </c>
      <c r="Y919" s="17">
        <f t="shared" si="171"/>
        <v>771.0138888888896</v>
      </c>
      <c r="Z919" s="17">
        <f t="shared" si="172"/>
        <v>771.0138888888896</v>
      </c>
      <c r="AA919" s="29">
        <f t="shared" si="173"/>
        <v>164.64123000000001</v>
      </c>
      <c r="AB919" s="30">
        <f>SUM(0.5*$Y$4*$AA$4*$AB$4*F920^2)</f>
        <v>90.010109444444453</v>
      </c>
      <c r="AC919" s="17">
        <f t="shared" si="174"/>
        <v>1025.665228333334</v>
      </c>
      <c r="AD919" s="17">
        <f>SUM(AC919*F920/1000)</f>
        <v>14.644220204537048</v>
      </c>
      <c r="AE919" s="28" cm="1">
        <f t="array" ref="AE919">SUM(Z919:AB919*F920/1000)</f>
        <v>14.644220204537049</v>
      </c>
      <c r="AF919" s="28">
        <f t="shared" si="175"/>
        <v>771.0138888888896</v>
      </c>
      <c r="AG919" s="17">
        <f t="shared" si="176"/>
        <v>1025.665228333334</v>
      </c>
    </row>
    <row r="920" spans="2:33" x14ac:dyDescent="0.25">
      <c r="B920" s="4" t="s">
        <v>7</v>
      </c>
      <c r="C920" s="4">
        <v>912</v>
      </c>
      <c r="D920" s="4">
        <v>323</v>
      </c>
      <c r="E920" s="11">
        <v>51.4</v>
      </c>
      <c r="F920" s="24">
        <f t="shared" si="168"/>
        <v>14.277777777777779</v>
      </c>
      <c r="G920" s="24">
        <f t="shared" si="177"/>
        <v>6914.4722222222263</v>
      </c>
      <c r="H920" s="17">
        <f t="shared" si="178"/>
        <v>0.59722222222222276</v>
      </c>
      <c r="I920" s="17">
        <f t="shared" si="170"/>
        <v>0.59722222222222276</v>
      </c>
      <c r="J920" s="17">
        <f t="shared" si="179"/>
        <v>2.1500000000000021</v>
      </c>
      <c r="U920">
        <f>IF(E920&lt;1,1,0)</f>
        <v>0</v>
      </c>
      <c r="V920">
        <f>IF(U920=1,"",E920)</f>
        <v>51.4</v>
      </c>
      <c r="W920">
        <f t="shared" si="169"/>
        <v>14.277777777777777</v>
      </c>
      <c r="Y920" s="17">
        <f t="shared" si="171"/>
        <v>466.19444444444474</v>
      </c>
      <c r="Z920" s="17">
        <f t="shared" si="172"/>
        <v>466.19444444444474</v>
      </c>
      <c r="AA920" s="29">
        <f t="shared" si="173"/>
        <v>164.64123000000001</v>
      </c>
      <c r="AB920" s="30">
        <f>SUM(0.5*$Y$4*$AA$4*$AB$4*F921^2)</f>
        <v>94.620727361111122</v>
      </c>
      <c r="AC920" s="17">
        <f t="shared" si="174"/>
        <v>725.45640180555586</v>
      </c>
      <c r="AD920" s="17">
        <f>SUM(AC920*F921/1000)</f>
        <v>10.619875659764665</v>
      </c>
      <c r="AE920" s="28" cm="1">
        <f t="array" ref="AE920">SUM(Z920:AB920*F921/1000)</f>
        <v>10.619875659764665</v>
      </c>
      <c r="AF920" s="28">
        <f t="shared" si="175"/>
        <v>466.19444444444474</v>
      </c>
      <c r="AG920" s="17">
        <f t="shared" si="176"/>
        <v>725.45640180555586</v>
      </c>
    </row>
    <row r="921" spans="2:33" x14ac:dyDescent="0.25">
      <c r="B921" s="4" t="s">
        <v>7</v>
      </c>
      <c r="C921" s="4">
        <v>913</v>
      </c>
      <c r="D921" s="4">
        <v>324</v>
      </c>
      <c r="E921" s="11">
        <v>52.7</v>
      </c>
      <c r="F921" s="24">
        <f t="shared" si="168"/>
        <v>14.638888888888889</v>
      </c>
      <c r="G921" s="24">
        <f t="shared" si="177"/>
        <v>6929.111111111115</v>
      </c>
      <c r="H921" s="17">
        <f t="shared" si="178"/>
        <v>0.36111111111111133</v>
      </c>
      <c r="I921" s="17">
        <f t="shared" si="170"/>
        <v>0.36111111111111133</v>
      </c>
      <c r="J921" s="17">
        <f t="shared" si="179"/>
        <v>1.3000000000000007</v>
      </c>
      <c r="U921">
        <f>IF(E921&lt;1,1,0)</f>
        <v>0</v>
      </c>
      <c r="V921">
        <f>IF(U921=1,"",E921)</f>
        <v>52.7</v>
      </c>
      <c r="W921">
        <f t="shared" si="169"/>
        <v>14.638888888888889</v>
      </c>
      <c r="Y921" s="17">
        <f t="shared" si="171"/>
        <v>771.01388888888835</v>
      </c>
      <c r="Z921" s="17">
        <f t="shared" si="172"/>
        <v>771.01388888888835</v>
      </c>
      <c r="AA921" s="29">
        <f t="shared" si="173"/>
        <v>164.64123000000001</v>
      </c>
      <c r="AB921" s="30">
        <f>SUM(0.5*$Y$4*$AA$4*$AB$4*F922^2)</f>
        <v>99.346499999999992</v>
      </c>
      <c r="AC921" s="17">
        <f t="shared" si="174"/>
        <v>1035.0016188888885</v>
      </c>
      <c r="AD921" s="17">
        <f>SUM(AC921*F922/1000)</f>
        <v>15.525024283333329</v>
      </c>
      <c r="AE921" s="28" cm="1">
        <f t="array" ref="AE921">SUM(Z921:AB921*F922/1000)</f>
        <v>15.525024283333327</v>
      </c>
      <c r="AF921" s="28">
        <f t="shared" si="175"/>
        <v>771.01388888888835</v>
      </c>
      <c r="AG921" s="17">
        <f t="shared" si="176"/>
        <v>1035.0016188888885</v>
      </c>
    </row>
    <row r="922" spans="2:33" x14ac:dyDescent="0.25">
      <c r="B922" s="4" t="s">
        <v>7</v>
      </c>
      <c r="C922" s="4">
        <v>914</v>
      </c>
      <c r="D922" s="4">
        <v>325</v>
      </c>
      <c r="E922" s="11">
        <v>54</v>
      </c>
      <c r="F922" s="24">
        <f t="shared" si="168"/>
        <v>15</v>
      </c>
      <c r="G922" s="24">
        <f t="shared" si="177"/>
        <v>6944.111111111115</v>
      </c>
      <c r="H922" s="17">
        <f t="shared" si="178"/>
        <v>0.59722222222222177</v>
      </c>
      <c r="I922" s="17">
        <f t="shared" si="170"/>
        <v>0.59722222222222177</v>
      </c>
      <c r="J922" s="17">
        <f t="shared" si="179"/>
        <v>2.1499999999999986</v>
      </c>
      <c r="U922">
        <f>IF(E922&lt;1,1,0)</f>
        <v>0</v>
      </c>
      <c r="V922">
        <f>IF(U922=1,"",E922)</f>
        <v>54</v>
      </c>
      <c r="W922">
        <f t="shared" si="169"/>
        <v>15</v>
      </c>
      <c r="Y922" s="17">
        <f t="shared" si="171"/>
        <v>735.15277777777806</v>
      </c>
      <c r="Z922" s="17">
        <f t="shared" si="172"/>
        <v>735.15277777777806</v>
      </c>
      <c r="AA922" s="29">
        <f t="shared" si="173"/>
        <v>164.64123000000001</v>
      </c>
      <c r="AB922" s="30">
        <f>SUM(0.5*$Y$4*$AA$4*$AB$4*F923^2)</f>
        <v>110.691625</v>
      </c>
      <c r="AC922" s="17">
        <f t="shared" si="174"/>
        <v>1010.4856327777781</v>
      </c>
      <c r="AD922" s="17">
        <f>SUM(AC922*F923/1000)</f>
        <v>15.999355852314821</v>
      </c>
      <c r="AE922" s="28" cm="1">
        <f t="array" ref="AE922">SUM(Z922:AB922*F923/1000)</f>
        <v>15.999355852314821</v>
      </c>
      <c r="AF922" s="28">
        <f t="shared" si="175"/>
        <v>735.15277777777806</v>
      </c>
      <c r="AG922" s="17">
        <f t="shared" si="176"/>
        <v>1010.4856327777781</v>
      </c>
    </row>
    <row r="923" spans="2:33" x14ac:dyDescent="0.25">
      <c r="B923" s="4" t="s">
        <v>7</v>
      </c>
      <c r="C923" s="4">
        <v>915</v>
      </c>
      <c r="D923" s="4">
        <v>326</v>
      </c>
      <c r="E923" s="11">
        <v>57</v>
      </c>
      <c r="F923" s="24">
        <f t="shared" si="168"/>
        <v>15.833333333333334</v>
      </c>
      <c r="G923" s="24">
        <f t="shared" si="177"/>
        <v>6959.944444444448</v>
      </c>
      <c r="H923" s="17">
        <f t="shared" si="178"/>
        <v>0.56944444444444464</v>
      </c>
      <c r="I923" s="17">
        <f t="shared" si="170"/>
        <v>0.56944444444444464</v>
      </c>
      <c r="J923" s="17">
        <f t="shared" si="179"/>
        <v>2.0500000000000007</v>
      </c>
      <c r="U923">
        <f>IF(E923&lt;1,1,0)</f>
        <v>0</v>
      </c>
      <c r="V923">
        <f>IF(U923=1,"",E923)</f>
        <v>57</v>
      </c>
      <c r="W923">
        <f t="shared" si="169"/>
        <v>15.833333333333332</v>
      </c>
      <c r="Y923" s="17">
        <f t="shared" si="171"/>
        <v>394.47222222222274</v>
      </c>
      <c r="Z923" s="17">
        <f t="shared" si="172"/>
        <v>394.47222222222274</v>
      </c>
      <c r="AA923" s="29">
        <f t="shared" si="173"/>
        <v>164.64123000000001</v>
      </c>
      <c r="AB923" s="30">
        <f>SUM(0.5*$Y$4*$AA$4*$AB$4*F924^2)</f>
        <v>115.00515736111112</v>
      </c>
      <c r="AC923" s="17">
        <f t="shared" si="174"/>
        <v>674.11860958333386</v>
      </c>
      <c r="AD923" s="17">
        <f>SUM(AC923*F924/1000)</f>
        <v>10.879525337997695</v>
      </c>
      <c r="AE923" s="28" cm="1">
        <f t="array" ref="AE923">SUM(Z923:AB923*F924/1000)</f>
        <v>10.879525337997695</v>
      </c>
      <c r="AF923" s="28">
        <f t="shared" si="175"/>
        <v>394.47222222222274</v>
      </c>
      <c r="AG923" s="17">
        <f t="shared" si="176"/>
        <v>674.11860958333386</v>
      </c>
    </row>
    <row r="924" spans="2:33" x14ac:dyDescent="0.25">
      <c r="B924" s="4" t="s">
        <v>7</v>
      </c>
      <c r="C924" s="4">
        <v>916</v>
      </c>
      <c r="D924" s="4">
        <v>327</v>
      </c>
      <c r="E924" s="11">
        <v>58.1</v>
      </c>
      <c r="F924" s="24">
        <f t="shared" si="168"/>
        <v>16.138888888888889</v>
      </c>
      <c r="G924" s="24">
        <f t="shared" si="177"/>
        <v>6976.0833333333367</v>
      </c>
      <c r="H924" s="17">
        <f t="shared" si="178"/>
        <v>0.30555555555555597</v>
      </c>
      <c r="I924" s="17">
        <f t="shared" si="170"/>
        <v>0.30555555555555597</v>
      </c>
      <c r="J924" s="17">
        <f t="shared" si="179"/>
        <v>1.1000000000000014</v>
      </c>
      <c r="U924">
        <f>IF(E924&lt;1,1,0)</f>
        <v>0</v>
      </c>
      <c r="V924">
        <f>IF(U924=1,"",E924)</f>
        <v>58.1</v>
      </c>
      <c r="W924">
        <f t="shared" si="169"/>
        <v>16.138888888888889</v>
      </c>
      <c r="Y924" s="17">
        <f t="shared" si="171"/>
        <v>161.37499999999974</v>
      </c>
      <c r="Z924" s="17">
        <f t="shared" si="172"/>
        <v>161.37499999999974</v>
      </c>
      <c r="AA924" s="29">
        <f t="shared" si="173"/>
        <v>164.64123000000001</v>
      </c>
      <c r="AB924" s="30">
        <f>SUM(0.5*$Y$4*$AA$4*$AB$4*F925^2)</f>
        <v>119.40113777777775</v>
      </c>
      <c r="AC924" s="17">
        <f t="shared" si="174"/>
        <v>445.41736777777749</v>
      </c>
      <c r="AD924" s="17">
        <f>SUM(AC924*F925/1000)</f>
        <v>7.3246411590123399</v>
      </c>
      <c r="AE924" s="28" cm="1">
        <f t="array" ref="AE924">SUM(Z924:AB924*F925/1000)</f>
        <v>7.3246411590123408</v>
      </c>
      <c r="AF924" s="28">
        <f t="shared" si="175"/>
        <v>161.37499999999974</v>
      </c>
      <c r="AG924" s="17">
        <f t="shared" si="176"/>
        <v>445.41736777777749</v>
      </c>
    </row>
    <row r="925" spans="2:33" x14ac:dyDescent="0.25">
      <c r="B925" s="4" t="s">
        <v>7</v>
      </c>
      <c r="C925" s="4">
        <v>917</v>
      </c>
      <c r="D925" s="4">
        <v>328</v>
      </c>
      <c r="E925" s="11">
        <v>59.2</v>
      </c>
      <c r="F925" s="24">
        <f t="shared" si="168"/>
        <v>16.444444444444443</v>
      </c>
      <c r="G925" s="24">
        <f t="shared" si="177"/>
        <v>6992.527777777781</v>
      </c>
      <c r="H925" s="17">
        <f t="shared" si="178"/>
        <v>0.12499999999999981</v>
      </c>
      <c r="I925" s="17">
        <f t="shared" si="170"/>
        <v>0.12499999999999981</v>
      </c>
      <c r="J925" s="17">
        <f t="shared" si="179"/>
        <v>0.44999999999999929</v>
      </c>
      <c r="U925">
        <f>IF(E925&lt;1,1,0)</f>
        <v>0</v>
      </c>
      <c r="V925">
        <f>IF(U925=1,"",E925)</f>
        <v>59.2</v>
      </c>
      <c r="W925">
        <f t="shared" si="169"/>
        <v>16.444444444444446</v>
      </c>
      <c r="Y925" s="17">
        <f t="shared" si="171"/>
        <v>-17.930555555555809</v>
      </c>
      <c r="Z925" s="17">
        <f t="shared" si="172"/>
        <v>17.930555555555809</v>
      </c>
      <c r="AA925" s="29">
        <f t="shared" si="173"/>
        <v>164.64123000000001</v>
      </c>
      <c r="AB925" s="30">
        <f>SUM(0.5*$Y$4*$AA$4*$AB$4*F926^2)</f>
        <v>118.59573611111111</v>
      </c>
      <c r="AC925" s="17">
        <f t="shared" si="174"/>
        <v>265.30641055555532</v>
      </c>
      <c r="AD925" s="17">
        <f>SUM(AC925*F926/1000)</f>
        <v>4.3480772841049351</v>
      </c>
      <c r="AE925" s="28" cm="1">
        <f t="array" ref="AE925">SUM(Z925:AB925*F926/1000)</f>
        <v>4.9358010495370417</v>
      </c>
      <c r="AF925" s="28">
        <f t="shared" si="175"/>
        <v>-17.930555555555809</v>
      </c>
      <c r="AG925" s="17">
        <f t="shared" si="176"/>
        <v>265.30641055555532</v>
      </c>
    </row>
    <row r="926" spans="2:33" x14ac:dyDescent="0.25">
      <c r="B926" s="4" t="s">
        <v>7</v>
      </c>
      <c r="C926" s="4">
        <v>918</v>
      </c>
      <c r="D926" s="4">
        <v>329</v>
      </c>
      <c r="E926" s="11">
        <v>59</v>
      </c>
      <c r="F926" s="24">
        <f t="shared" si="168"/>
        <v>16.388888888888889</v>
      </c>
      <c r="G926" s="24">
        <f t="shared" si="177"/>
        <v>7008.9166666666697</v>
      </c>
      <c r="H926" s="17">
        <f t="shared" si="178"/>
        <v>-1.3888888888889086E-2</v>
      </c>
      <c r="I926" s="17">
        <f t="shared" si="170"/>
        <v>1.3888888888889086E-2</v>
      </c>
      <c r="J926" s="17">
        <f t="shared" si="179"/>
        <v>-5.0000000000000711E-2</v>
      </c>
      <c r="U926">
        <f>IF(E926&lt;1,1,0)</f>
        <v>0</v>
      </c>
      <c r="V926">
        <f>IF(U926=1,"",E926)</f>
        <v>59</v>
      </c>
      <c r="W926">
        <f t="shared" si="169"/>
        <v>16.388888888888889</v>
      </c>
      <c r="Y926" s="17">
        <f t="shared" si="171"/>
        <v>89.652777777777786</v>
      </c>
      <c r="Z926" s="17">
        <f t="shared" si="172"/>
        <v>89.652777777777786</v>
      </c>
      <c r="AA926" s="29">
        <f t="shared" si="173"/>
        <v>164.64123000000001</v>
      </c>
      <c r="AB926" s="30">
        <f>SUM(0.5*$Y$4*$AA$4*$AB$4*F927^2)</f>
        <v>118.99809625</v>
      </c>
      <c r="AC926" s="17">
        <f t="shared" si="174"/>
        <v>373.29210402777778</v>
      </c>
      <c r="AD926" s="17">
        <f>SUM(AC926*F927/1000)</f>
        <v>6.1282120411226861</v>
      </c>
      <c r="AE926" s="28" cm="1">
        <f t="array" ref="AE926">SUM(Z926:AB926*F927/1000)</f>
        <v>6.1282120411226861</v>
      </c>
      <c r="AF926" s="28">
        <f t="shared" si="175"/>
        <v>89.652777777777786</v>
      </c>
      <c r="AG926" s="17">
        <f t="shared" si="176"/>
        <v>373.29210402777778</v>
      </c>
    </row>
    <row r="927" spans="2:33" x14ac:dyDescent="0.25">
      <c r="B927" s="4" t="s">
        <v>7</v>
      </c>
      <c r="C927" s="4">
        <v>919</v>
      </c>
      <c r="D927" s="4">
        <v>330</v>
      </c>
      <c r="E927" s="11">
        <v>59.1</v>
      </c>
      <c r="F927" s="24">
        <f t="shared" si="168"/>
        <v>16.416666666666668</v>
      </c>
      <c r="G927" s="24">
        <f t="shared" si="177"/>
        <v>7025.3333333333367</v>
      </c>
      <c r="H927" s="17">
        <f t="shared" si="178"/>
        <v>6.9444444444444448E-2</v>
      </c>
      <c r="I927" s="17">
        <f t="shared" si="170"/>
        <v>6.9444444444444448E-2</v>
      </c>
      <c r="J927" s="17">
        <f t="shared" si="179"/>
        <v>0.25</v>
      </c>
      <c r="U927">
        <f>IF(E927&lt;1,1,0)</f>
        <v>0</v>
      </c>
      <c r="V927">
        <f>IF(U927=1,"",E927)</f>
        <v>59.1</v>
      </c>
      <c r="W927">
        <f t="shared" si="169"/>
        <v>16.416666666666668</v>
      </c>
      <c r="Y927" s="17">
        <f t="shared" si="171"/>
        <v>251.02777777777754</v>
      </c>
      <c r="Z927" s="17">
        <f t="shared" si="172"/>
        <v>251.02777777777754</v>
      </c>
      <c r="AA927" s="29">
        <f t="shared" si="173"/>
        <v>164.64123000000001</v>
      </c>
      <c r="AB927" s="30">
        <f>SUM(0.5*$Y$4*$AA$4*$AB$4*F928^2)</f>
        <v>120.61435069444445</v>
      </c>
      <c r="AC927" s="17">
        <f t="shared" si="174"/>
        <v>536.28335847222206</v>
      </c>
      <c r="AD927" s="17">
        <f>SUM(AC927*F928/1000)</f>
        <v>8.8635721747492262</v>
      </c>
      <c r="AE927" s="28" cm="1">
        <f t="array" ref="AE927">SUM(Z927:AB927*F928/1000)</f>
        <v>8.8635721747492262</v>
      </c>
      <c r="AF927" s="28">
        <f t="shared" si="175"/>
        <v>251.02777777777754</v>
      </c>
      <c r="AG927" s="17">
        <f t="shared" si="176"/>
        <v>536.28335847222206</v>
      </c>
    </row>
    <row r="928" spans="2:33" x14ac:dyDescent="0.25">
      <c r="B928" s="4" t="s">
        <v>7</v>
      </c>
      <c r="C928" s="4">
        <v>920</v>
      </c>
      <c r="D928" s="4">
        <v>331</v>
      </c>
      <c r="E928" s="11">
        <v>59.5</v>
      </c>
      <c r="F928" s="24">
        <f t="shared" si="168"/>
        <v>16.527777777777779</v>
      </c>
      <c r="G928" s="24">
        <f t="shared" si="177"/>
        <v>7041.861111111114</v>
      </c>
      <c r="H928" s="17">
        <f t="shared" si="178"/>
        <v>0.19444444444444425</v>
      </c>
      <c r="I928" s="17">
        <f t="shared" si="170"/>
        <v>0.19444444444444425</v>
      </c>
      <c r="J928" s="17">
        <f t="shared" si="179"/>
        <v>0.69999999999999929</v>
      </c>
      <c r="U928">
        <f>IF(E928&lt;1,1,0)</f>
        <v>0</v>
      </c>
      <c r="V928">
        <f>IF(U928=1,"",E928)</f>
        <v>59.5</v>
      </c>
      <c r="W928">
        <f t="shared" si="169"/>
        <v>16.527777777777779</v>
      </c>
      <c r="Y928" s="17">
        <f t="shared" si="171"/>
        <v>502.05555555555509</v>
      </c>
      <c r="Z928" s="17">
        <f t="shared" si="172"/>
        <v>502.05555555555509</v>
      </c>
      <c r="AA928" s="29">
        <f t="shared" si="173"/>
        <v>164.64123000000001</v>
      </c>
      <c r="AB928" s="30">
        <f>SUM(0.5*$Y$4*$AA$4*$AB$4*F929^2)</f>
        <v>124.70268402777781</v>
      </c>
      <c r="AC928" s="17">
        <f t="shared" si="174"/>
        <v>791.39946958333292</v>
      </c>
      <c r="AD928" s="17">
        <f>SUM(AC928*F929/1000)</f>
        <v>13.299907752719902</v>
      </c>
      <c r="AE928" s="28" cm="1">
        <f t="array" ref="AE928">SUM(Z928:AB928*F929/1000)</f>
        <v>13.2999077527199</v>
      </c>
      <c r="AF928" s="28">
        <f t="shared" si="175"/>
        <v>502.05555555555509</v>
      </c>
      <c r="AG928" s="17">
        <f t="shared" si="176"/>
        <v>791.39946958333292</v>
      </c>
    </row>
    <row r="929" spans="2:33" x14ac:dyDescent="0.25">
      <c r="B929" s="4" t="s">
        <v>7</v>
      </c>
      <c r="C929" s="4">
        <v>921</v>
      </c>
      <c r="D929" s="4">
        <v>332</v>
      </c>
      <c r="E929" s="11">
        <v>60.5</v>
      </c>
      <c r="F929" s="24">
        <f t="shared" si="168"/>
        <v>16.805555555555557</v>
      </c>
      <c r="G929" s="24">
        <f t="shared" si="177"/>
        <v>7058.6666666666697</v>
      </c>
      <c r="H929" s="17">
        <f t="shared" si="178"/>
        <v>0.38888888888888851</v>
      </c>
      <c r="I929" s="17">
        <f t="shared" si="170"/>
        <v>0.38888888888888851</v>
      </c>
      <c r="J929" s="17">
        <f t="shared" si="179"/>
        <v>1.3999999999999986</v>
      </c>
      <c r="U929">
        <f>IF(E929&lt;1,1,0)</f>
        <v>0</v>
      </c>
      <c r="V929">
        <f>IF(U929=1,"",E929)</f>
        <v>60.5</v>
      </c>
      <c r="W929">
        <f t="shared" si="169"/>
        <v>16.805555555555554</v>
      </c>
      <c r="Y929" s="17">
        <f t="shared" si="171"/>
        <v>609.63888888888857</v>
      </c>
      <c r="Z929" s="17">
        <f t="shared" si="172"/>
        <v>609.63888888888857</v>
      </c>
      <c r="AA929" s="29">
        <f t="shared" si="173"/>
        <v>164.64123000000001</v>
      </c>
      <c r="AB929" s="30">
        <f>SUM(0.5*$Y$4*$AA$4*$AB$4*F930^2)</f>
        <v>132.23339402777779</v>
      </c>
      <c r="AC929" s="17">
        <f t="shared" si="174"/>
        <v>906.5135129166664</v>
      </c>
      <c r="AD929" s="17">
        <f>SUM(AC929*F930/1000)</f>
        <v>15.687719959641202</v>
      </c>
      <c r="AE929" s="28" cm="1">
        <f t="array" ref="AE929">SUM(Z929:AB929*F930/1000)</f>
        <v>15.687719959641198</v>
      </c>
      <c r="AF929" s="28">
        <f t="shared" si="175"/>
        <v>609.63888888888857</v>
      </c>
      <c r="AG929" s="17">
        <f t="shared" si="176"/>
        <v>906.5135129166664</v>
      </c>
    </row>
    <row r="930" spans="2:33" x14ac:dyDescent="0.25">
      <c r="B930" s="4" t="s">
        <v>7</v>
      </c>
      <c r="C930" s="4">
        <v>922</v>
      </c>
      <c r="D930" s="4">
        <v>333</v>
      </c>
      <c r="E930" s="11">
        <v>62.3</v>
      </c>
      <c r="F930" s="24">
        <f t="shared" si="168"/>
        <v>17.305555555555557</v>
      </c>
      <c r="G930" s="24">
        <f t="shared" si="177"/>
        <v>7075.9722222222254</v>
      </c>
      <c r="H930" s="17">
        <f t="shared" si="178"/>
        <v>0.47222222222222199</v>
      </c>
      <c r="I930" s="17">
        <f t="shared" si="170"/>
        <v>0.47222222222222199</v>
      </c>
      <c r="J930" s="17">
        <f t="shared" si="179"/>
        <v>1.6999999999999993</v>
      </c>
      <c r="U930">
        <f>IF(E930&lt;1,1,0)</f>
        <v>0</v>
      </c>
      <c r="V930">
        <f>IF(U930=1,"",E930)</f>
        <v>62.3</v>
      </c>
      <c r="W930">
        <f t="shared" si="169"/>
        <v>17.305555555555554</v>
      </c>
      <c r="Y930" s="17">
        <f t="shared" si="171"/>
        <v>502.05555555555509</v>
      </c>
      <c r="Z930" s="17">
        <f t="shared" si="172"/>
        <v>502.05555555555509</v>
      </c>
      <c r="AA930" s="29">
        <f t="shared" si="173"/>
        <v>164.64123000000001</v>
      </c>
      <c r="AB930" s="30">
        <f>SUM(0.5*$Y$4*$AA$4*$AB$4*F931^2)</f>
        <v>139.11269625</v>
      </c>
      <c r="AC930" s="17">
        <f t="shared" si="174"/>
        <v>805.80948180555515</v>
      </c>
      <c r="AD930" s="17">
        <f>SUM(AC930*F931/1000)</f>
        <v>14.303118302048604</v>
      </c>
      <c r="AE930" s="28" cm="1">
        <f t="array" ref="AE930">SUM(Z930:AB930*F931/1000)</f>
        <v>14.303118302048603</v>
      </c>
      <c r="AF930" s="28">
        <f t="shared" si="175"/>
        <v>502.05555555555509</v>
      </c>
      <c r="AG930" s="17">
        <f t="shared" si="176"/>
        <v>805.80948180555515</v>
      </c>
    </row>
    <row r="931" spans="2:33" x14ac:dyDescent="0.25">
      <c r="B931" s="4" t="s">
        <v>7</v>
      </c>
      <c r="C931" s="4">
        <v>923</v>
      </c>
      <c r="D931" s="4">
        <v>334</v>
      </c>
      <c r="E931" s="11">
        <v>63.9</v>
      </c>
      <c r="F931" s="24">
        <f t="shared" si="168"/>
        <v>17.75</v>
      </c>
      <c r="G931" s="24">
        <f t="shared" si="177"/>
        <v>7093.7222222222254</v>
      </c>
      <c r="H931" s="17">
        <f t="shared" si="178"/>
        <v>0.38888888888888851</v>
      </c>
      <c r="I931" s="17">
        <f t="shared" si="170"/>
        <v>0.38888888888888851</v>
      </c>
      <c r="J931" s="17">
        <f t="shared" si="179"/>
        <v>1.3999999999999986</v>
      </c>
      <c r="U931">
        <f>IF(E931&lt;1,1,0)</f>
        <v>0</v>
      </c>
      <c r="V931">
        <f>IF(U931=1,"",E931)</f>
        <v>63.9</v>
      </c>
      <c r="W931">
        <f t="shared" si="169"/>
        <v>17.75</v>
      </c>
      <c r="Y931" s="17">
        <f t="shared" si="171"/>
        <v>35.861111111110347</v>
      </c>
      <c r="Z931" s="17">
        <f t="shared" si="172"/>
        <v>35.861111111110347</v>
      </c>
      <c r="AA931" s="29">
        <f t="shared" si="173"/>
        <v>164.64123000000001</v>
      </c>
      <c r="AB931" s="30">
        <f>SUM(0.5*$Y$4*$AA$4*$AB$4*F932^2)</f>
        <v>144.38664624999998</v>
      </c>
      <c r="AC931" s="17">
        <f t="shared" si="174"/>
        <v>344.88898736111037</v>
      </c>
      <c r="AD931" s="17">
        <f>SUM(AC931*F932/1000)</f>
        <v>6.2367425214467458</v>
      </c>
      <c r="AE931" s="28" cm="1">
        <f t="array" ref="AE931">SUM(Z931:AB931*F932/1000)</f>
        <v>6.2367425214467449</v>
      </c>
      <c r="AF931" s="28">
        <f t="shared" si="175"/>
        <v>35.861111111110347</v>
      </c>
      <c r="AG931" s="17">
        <f t="shared" si="176"/>
        <v>344.88898736111037</v>
      </c>
    </row>
    <row r="932" spans="2:33" x14ac:dyDescent="0.25">
      <c r="B932" s="4" t="s">
        <v>7</v>
      </c>
      <c r="C932" s="4">
        <v>924</v>
      </c>
      <c r="D932" s="4">
        <v>335</v>
      </c>
      <c r="E932" s="11">
        <v>65.099999999999994</v>
      </c>
      <c r="F932" s="24">
        <f t="shared" si="168"/>
        <v>18.083333333333332</v>
      </c>
      <c r="G932" s="24">
        <f t="shared" si="177"/>
        <v>7111.8055555555584</v>
      </c>
      <c r="H932" s="17">
        <f t="shared" si="178"/>
        <v>2.7777777777777186E-2</v>
      </c>
      <c r="I932" s="17">
        <f t="shared" si="170"/>
        <v>2.7777777777777186E-2</v>
      </c>
      <c r="J932" s="17">
        <f t="shared" si="179"/>
        <v>9.9999999999997868E-2</v>
      </c>
      <c r="U932">
        <f>IF(E932&lt;1,1,0)</f>
        <v>0</v>
      </c>
      <c r="V932">
        <f>IF(U932=1,"",E932)</f>
        <v>65.099999999999994</v>
      </c>
      <c r="W932">
        <f t="shared" si="169"/>
        <v>18.083333333333332</v>
      </c>
      <c r="Y932" s="17">
        <f t="shared" si="171"/>
        <v>-430.33333333333178</v>
      </c>
      <c r="Z932" s="17">
        <f t="shared" si="172"/>
        <v>430.33333333333178</v>
      </c>
      <c r="AA932" s="29">
        <f t="shared" si="173"/>
        <v>164.64123000000001</v>
      </c>
      <c r="AB932" s="30">
        <f>SUM(0.5*$Y$4*$AA$4*$AB$4*F933^2)</f>
        <v>139.98487402777775</v>
      </c>
      <c r="AC932" s="17">
        <f t="shared" si="174"/>
        <v>-125.70722930555402</v>
      </c>
      <c r="AD932" s="17">
        <f>SUM(AC932*F933/1000)</f>
        <v>-2.2382870551350034</v>
      </c>
      <c r="AE932" s="28" cm="1">
        <f t="array" ref="AE932">SUM(Z932:AB932*F933/1000)</f>
        <v>13.086361093013089</v>
      </c>
      <c r="AF932" s="28">
        <f t="shared" si="175"/>
        <v>-430.33333333333178</v>
      </c>
      <c r="AG932" s="17">
        <f t="shared" si="176"/>
        <v>-125.70722930555402</v>
      </c>
    </row>
    <row r="933" spans="2:33" x14ac:dyDescent="0.25">
      <c r="B933" s="4" t="s">
        <v>7</v>
      </c>
      <c r="C933" s="4">
        <v>925</v>
      </c>
      <c r="D933" s="4">
        <v>336</v>
      </c>
      <c r="E933" s="11">
        <v>64.099999999999994</v>
      </c>
      <c r="F933" s="24">
        <f t="shared" si="168"/>
        <v>17.805555555555554</v>
      </c>
      <c r="G933" s="24">
        <f t="shared" si="177"/>
        <v>7129.611111111114</v>
      </c>
      <c r="H933" s="17">
        <f t="shared" si="178"/>
        <v>-0.33333333333333215</v>
      </c>
      <c r="I933" s="17">
        <f t="shared" si="170"/>
        <v>0.33333333333333215</v>
      </c>
      <c r="J933" s="17">
        <f t="shared" si="179"/>
        <v>-1.1999999999999957</v>
      </c>
      <c r="U933">
        <f>IF(E933&lt;1,1,0)</f>
        <v>0</v>
      </c>
      <c r="V933">
        <f>IF(U933=1,"",E933)</f>
        <v>64.099999999999994</v>
      </c>
      <c r="W933">
        <f t="shared" si="169"/>
        <v>17.805555555555554</v>
      </c>
      <c r="Y933" s="17">
        <f t="shared" si="171"/>
        <v>-376.54166666666561</v>
      </c>
      <c r="Z933" s="17">
        <f t="shared" si="172"/>
        <v>376.54166666666561</v>
      </c>
      <c r="AA933" s="29">
        <f t="shared" si="173"/>
        <v>164.64123000000001</v>
      </c>
      <c r="AB933" s="30">
        <f>SUM(0.5*$Y$4*$AA$4*$AB$4*F934^2)</f>
        <v>133.93686625000001</v>
      </c>
      <c r="AC933" s="17">
        <f t="shared" si="174"/>
        <v>-77.96357041666559</v>
      </c>
      <c r="AD933" s="17">
        <f>SUM(AC933*F934/1000)</f>
        <v>-1.3578655180902592</v>
      </c>
      <c r="AE933" s="28" cm="1">
        <f t="array" ref="AE933">SUM(Z933:AB933*F934/1000)</f>
        <v>11.758335870798593</v>
      </c>
      <c r="AF933" s="28">
        <f t="shared" si="175"/>
        <v>-376.54166666666561</v>
      </c>
      <c r="AG933" s="17">
        <f t="shared" si="176"/>
        <v>-77.96357041666559</v>
      </c>
    </row>
    <row r="934" spans="2:33" x14ac:dyDescent="0.25">
      <c r="B934" s="4" t="s">
        <v>7</v>
      </c>
      <c r="C934" s="4">
        <v>926</v>
      </c>
      <c r="D934" s="4">
        <v>337</v>
      </c>
      <c r="E934" s="11">
        <v>62.7</v>
      </c>
      <c r="F934" s="24">
        <f t="shared" si="168"/>
        <v>17.416666666666668</v>
      </c>
      <c r="G934" s="24">
        <f t="shared" si="177"/>
        <v>7147.027777777781</v>
      </c>
      <c r="H934" s="17">
        <f t="shared" si="178"/>
        <v>-0.29166666666666585</v>
      </c>
      <c r="I934" s="17">
        <f t="shared" si="170"/>
        <v>0.29166666666666585</v>
      </c>
      <c r="J934" s="17">
        <f t="shared" si="179"/>
        <v>-1.0499999999999972</v>
      </c>
      <c r="U934">
        <f>IF(E934&lt;1,1,0)</f>
        <v>0</v>
      </c>
      <c r="V934">
        <f>IF(U934=1,"",E934)</f>
        <v>62.7</v>
      </c>
      <c r="W934">
        <f t="shared" si="169"/>
        <v>17.416666666666668</v>
      </c>
      <c r="Y934" s="17">
        <f t="shared" si="171"/>
        <v>-251.02777777777879</v>
      </c>
      <c r="Z934" s="17">
        <f t="shared" si="172"/>
        <v>251.02777777777879</v>
      </c>
      <c r="AA934" s="29">
        <f t="shared" si="173"/>
        <v>164.64123000000001</v>
      </c>
      <c r="AB934" s="30">
        <f>SUM(0.5*$Y$4*$AA$4*$AB$4*F935^2)</f>
        <v>130.96294444444442</v>
      </c>
      <c r="AC934" s="17">
        <f t="shared" si="174"/>
        <v>44.57639666666563</v>
      </c>
      <c r="AD934" s="17">
        <f>SUM(AC934*F935/1000)</f>
        <v>0.76770460925924133</v>
      </c>
      <c r="AE934" s="28" cm="1">
        <f t="array" ref="AE934">SUM(Z934:AB934*F935/1000)</f>
        <v>9.4142169549382881</v>
      </c>
      <c r="AF934" s="28">
        <f t="shared" si="175"/>
        <v>-251.02777777777879</v>
      </c>
      <c r="AG934" s="17">
        <f t="shared" si="176"/>
        <v>44.57639666666563</v>
      </c>
    </row>
    <row r="935" spans="2:33" x14ac:dyDescent="0.25">
      <c r="B935" s="4" t="s">
        <v>7</v>
      </c>
      <c r="C935" s="4">
        <v>927</v>
      </c>
      <c r="D935" s="4">
        <v>338</v>
      </c>
      <c r="E935" s="11">
        <v>62</v>
      </c>
      <c r="F935" s="24">
        <f t="shared" si="168"/>
        <v>17.222222222222221</v>
      </c>
      <c r="G935" s="24">
        <f t="shared" si="177"/>
        <v>7164.2500000000036</v>
      </c>
      <c r="H935" s="17">
        <f t="shared" si="178"/>
        <v>-0.19444444444444522</v>
      </c>
      <c r="I935" s="17">
        <f t="shared" si="170"/>
        <v>0.19444444444444522</v>
      </c>
      <c r="J935" s="17">
        <f t="shared" si="179"/>
        <v>-0.70000000000000284</v>
      </c>
      <c r="U935">
        <f>IF(E935&lt;1,1,0)</f>
        <v>0</v>
      </c>
      <c r="V935">
        <f>IF(U935=1,"",E935)</f>
        <v>62</v>
      </c>
      <c r="W935">
        <f t="shared" si="169"/>
        <v>17.222222222222221</v>
      </c>
      <c r="Y935" s="17">
        <f t="shared" si="171"/>
        <v>-197.23611111111137</v>
      </c>
      <c r="Z935" s="17">
        <f t="shared" si="172"/>
        <v>197.23611111111137</v>
      </c>
      <c r="AA935" s="29">
        <f t="shared" si="173"/>
        <v>164.64123000000001</v>
      </c>
      <c r="AB935" s="30">
        <f>SUM(0.5*$Y$4*$AA$4*$AB$4*F936^2)</f>
        <v>128.02241069444446</v>
      </c>
      <c r="AC935" s="17">
        <f t="shared" si="174"/>
        <v>95.427529583333097</v>
      </c>
      <c r="AD935" s="17">
        <f>SUM(AC935*F936/1000)</f>
        <v>1.6249187676273109</v>
      </c>
      <c r="AE935" s="28" cm="1">
        <f t="array" ref="AE935">SUM(Z935:AB935*F936/1000)</f>
        <v>8.3419041071334927</v>
      </c>
      <c r="AF935" s="28">
        <f t="shared" si="175"/>
        <v>-197.23611111111137</v>
      </c>
      <c r="AG935" s="17">
        <f t="shared" si="176"/>
        <v>95.427529583333097</v>
      </c>
    </row>
    <row r="936" spans="2:33" x14ac:dyDescent="0.25">
      <c r="B936" s="4" t="s">
        <v>7</v>
      </c>
      <c r="C936" s="4">
        <v>928</v>
      </c>
      <c r="D936" s="4">
        <v>339</v>
      </c>
      <c r="E936" s="11">
        <v>61.3</v>
      </c>
      <c r="F936" s="24">
        <f t="shared" si="168"/>
        <v>17.027777777777779</v>
      </c>
      <c r="G936" s="24">
        <f t="shared" si="177"/>
        <v>7181.277777777781</v>
      </c>
      <c r="H936" s="17">
        <f t="shared" si="178"/>
        <v>-0.15277777777777798</v>
      </c>
      <c r="I936" s="17">
        <f t="shared" si="170"/>
        <v>0.15277777777777798</v>
      </c>
      <c r="J936" s="17">
        <f t="shared" si="179"/>
        <v>-0.55000000000000071</v>
      </c>
      <c r="U936">
        <f>IF(E936&lt;1,1,0)</f>
        <v>0</v>
      </c>
      <c r="V936">
        <f>IF(U936=1,"",E936)</f>
        <v>61.3</v>
      </c>
      <c r="W936">
        <f t="shared" si="169"/>
        <v>17.027777777777775</v>
      </c>
      <c r="Y936" s="17">
        <f t="shared" si="171"/>
        <v>-143.44444444444395</v>
      </c>
      <c r="Z936" s="17">
        <f t="shared" si="172"/>
        <v>143.44444444444395</v>
      </c>
      <c r="AA936" s="29">
        <f t="shared" si="173"/>
        <v>164.64123000000001</v>
      </c>
      <c r="AB936" s="30">
        <f>SUM(0.5*$Y$4*$AA$4*$AB$4*F937^2)</f>
        <v>126.35709625000001</v>
      </c>
      <c r="AC936" s="17">
        <f t="shared" si="174"/>
        <v>147.55388180555607</v>
      </c>
      <c r="AD936" s="17">
        <f>SUM(AC936*F937/1000)</f>
        <v>2.4961198338773238</v>
      </c>
      <c r="AE936" s="28" cm="1">
        <f t="array" ref="AE936">SUM(Z936:AB936*F937/1000)</f>
        <v>7.3493235375810109</v>
      </c>
      <c r="AF936" s="28">
        <f t="shared" si="175"/>
        <v>-143.44444444444395</v>
      </c>
      <c r="AG936" s="17">
        <f t="shared" si="176"/>
        <v>147.55388180555607</v>
      </c>
    </row>
    <row r="937" spans="2:33" x14ac:dyDescent="0.25">
      <c r="B937" s="4" t="s">
        <v>7</v>
      </c>
      <c r="C937" s="4">
        <v>929</v>
      </c>
      <c r="D937" s="4">
        <v>340</v>
      </c>
      <c r="E937" s="11">
        <v>60.9</v>
      </c>
      <c r="F937" s="24">
        <f t="shared" si="168"/>
        <v>16.916666666666668</v>
      </c>
      <c r="G937" s="24">
        <f t="shared" si="177"/>
        <v>7198.194444444448</v>
      </c>
      <c r="H937" s="17">
        <f t="shared" si="178"/>
        <v>-0.11111111111111072</v>
      </c>
      <c r="I937" s="17">
        <f t="shared" si="170"/>
        <v>0.11111111111111072</v>
      </c>
      <c r="J937" s="17">
        <f t="shared" si="179"/>
        <v>-0.39999999999999858</v>
      </c>
      <c r="U937">
        <f>IF(E937&lt;1,1,0)</f>
        <v>0</v>
      </c>
      <c r="V937">
        <f>IF(U937=1,"",E937)</f>
        <v>60.9</v>
      </c>
      <c r="W937">
        <f t="shared" si="169"/>
        <v>16.916666666666664</v>
      </c>
      <c r="Y937" s="17">
        <f t="shared" si="171"/>
        <v>-125.51388888888812</v>
      </c>
      <c r="Z937" s="17">
        <f t="shared" si="172"/>
        <v>125.51388888888812</v>
      </c>
      <c r="AA937" s="29">
        <f t="shared" si="173"/>
        <v>164.64123000000001</v>
      </c>
      <c r="AB937" s="30">
        <f>SUM(0.5*$Y$4*$AA$4*$AB$4*F938^2)</f>
        <v>124.70268402777781</v>
      </c>
      <c r="AC937" s="17">
        <f t="shared" si="174"/>
        <v>163.83002513888971</v>
      </c>
      <c r="AD937" s="17">
        <f>SUM(AC937*F938/1000)</f>
        <v>2.7532545891396745</v>
      </c>
      <c r="AE937" s="28" cm="1">
        <f t="array" ref="AE937">SUM(Z937:AB937*F938/1000)</f>
        <v>6.9719158545717477</v>
      </c>
      <c r="AF937" s="28">
        <f t="shared" si="175"/>
        <v>-125.51388888888812</v>
      </c>
      <c r="AG937" s="17">
        <f t="shared" si="176"/>
        <v>163.83002513888971</v>
      </c>
    </row>
    <row r="938" spans="2:33" x14ac:dyDescent="0.25">
      <c r="B938" s="4" t="s">
        <v>7</v>
      </c>
      <c r="C938" s="4">
        <v>930</v>
      </c>
      <c r="D938" s="4">
        <v>341</v>
      </c>
      <c r="E938" s="11">
        <v>60.5</v>
      </c>
      <c r="F938" s="24">
        <f t="shared" si="168"/>
        <v>16.805555555555557</v>
      </c>
      <c r="G938" s="24">
        <f t="shared" si="177"/>
        <v>7215.0000000000036</v>
      </c>
      <c r="H938" s="17">
        <f t="shared" si="178"/>
        <v>-9.7222222222221627E-2</v>
      </c>
      <c r="I938" s="17">
        <f t="shared" si="170"/>
        <v>9.7222222222221627E-2</v>
      </c>
      <c r="J938" s="17">
        <f t="shared" si="179"/>
        <v>-0.34999999999999787</v>
      </c>
      <c r="U938">
        <f>IF(E938&lt;1,1,0)</f>
        <v>0</v>
      </c>
      <c r="V938">
        <f>IF(U938=1,"",E938)</f>
        <v>60.5</v>
      </c>
      <c r="W938">
        <f t="shared" si="169"/>
        <v>16.805555555555554</v>
      </c>
      <c r="Y938" s="17">
        <f t="shared" si="171"/>
        <v>-125.5138888888894</v>
      </c>
      <c r="Z938" s="17">
        <f t="shared" si="172"/>
        <v>125.5138888888894</v>
      </c>
      <c r="AA938" s="29">
        <f t="shared" si="173"/>
        <v>164.64123000000001</v>
      </c>
      <c r="AB938" s="30">
        <f>SUM(0.5*$Y$4*$AA$4*$AB$4*F939^2)</f>
        <v>123.46902944444443</v>
      </c>
      <c r="AC938" s="17">
        <f t="shared" si="174"/>
        <v>162.59637055555504</v>
      </c>
      <c r="AD938" s="17">
        <f>SUM(AC938*F939/1000)</f>
        <v>2.7189726409567814</v>
      </c>
      <c r="AE938" s="28" cm="1">
        <f t="array" ref="AE938">SUM(Z938:AB938*F939/1000)</f>
        <v>6.9167149249074154</v>
      </c>
      <c r="AF938" s="28">
        <f t="shared" si="175"/>
        <v>-125.5138888888894</v>
      </c>
      <c r="AG938" s="17">
        <f t="shared" si="176"/>
        <v>162.59637055555504</v>
      </c>
    </row>
    <row r="939" spans="2:33" x14ac:dyDescent="0.25">
      <c r="B939" s="4" t="s">
        <v>7</v>
      </c>
      <c r="C939" s="4">
        <v>931</v>
      </c>
      <c r="D939" s="4">
        <v>342</v>
      </c>
      <c r="E939" s="11">
        <v>60.2</v>
      </c>
      <c r="F939" s="24">
        <f t="shared" si="168"/>
        <v>16.722222222222221</v>
      </c>
      <c r="G939" s="24">
        <f t="shared" si="177"/>
        <v>7231.7222222222263</v>
      </c>
      <c r="H939" s="17">
        <f t="shared" si="178"/>
        <v>-9.7222222222222612E-2</v>
      </c>
      <c r="I939" s="17">
        <f t="shared" si="170"/>
        <v>9.7222222222222612E-2</v>
      </c>
      <c r="J939" s="17">
        <f t="shared" si="179"/>
        <v>-0.35000000000000142</v>
      </c>
      <c r="U939">
        <f>IF(E939&lt;1,1,0)</f>
        <v>0</v>
      </c>
      <c r="V939">
        <f>IF(U939=1,"",E939)</f>
        <v>60.2</v>
      </c>
      <c r="W939">
        <f t="shared" si="169"/>
        <v>16.722222222222221</v>
      </c>
      <c r="Y939" s="17">
        <f t="shared" si="171"/>
        <v>-143.4444444444452</v>
      </c>
      <c r="Z939" s="17">
        <f t="shared" si="172"/>
        <v>143.4444444444452</v>
      </c>
      <c r="AA939" s="29">
        <f t="shared" si="173"/>
        <v>164.64123000000001</v>
      </c>
      <c r="AB939" s="30">
        <f>SUM(0.5*$Y$4*$AA$4*$AB$4*F940^2)</f>
        <v>121.8336961111111</v>
      </c>
      <c r="AC939" s="17">
        <f t="shared" si="174"/>
        <v>143.03048166666591</v>
      </c>
      <c r="AD939" s="17">
        <f>SUM(AC939*F940/1000)</f>
        <v>2.3758952232407284</v>
      </c>
      <c r="AE939" s="28" cm="1">
        <f t="array" ref="AE939">SUM(Z939:AB939*F940/1000)</f>
        <v>7.1414384331172958</v>
      </c>
      <c r="AF939" s="28">
        <f t="shared" si="175"/>
        <v>-143.4444444444452</v>
      </c>
      <c r="AG939" s="17">
        <f t="shared" si="176"/>
        <v>143.03048166666591</v>
      </c>
    </row>
    <row r="940" spans="2:33" x14ac:dyDescent="0.25">
      <c r="B940" s="4" t="s">
        <v>7</v>
      </c>
      <c r="C940" s="4">
        <v>932</v>
      </c>
      <c r="D940" s="4">
        <v>343</v>
      </c>
      <c r="E940" s="11">
        <v>59.8</v>
      </c>
      <c r="F940" s="24">
        <f t="shared" si="168"/>
        <v>16.611111111111111</v>
      </c>
      <c r="G940" s="24">
        <f t="shared" si="177"/>
        <v>7248.3333333333376</v>
      </c>
      <c r="H940" s="17">
        <f t="shared" si="178"/>
        <v>-0.1111111111111117</v>
      </c>
      <c r="I940" s="17">
        <f t="shared" si="170"/>
        <v>0.1111111111111117</v>
      </c>
      <c r="J940" s="17">
        <f t="shared" si="179"/>
        <v>-0.40000000000000213</v>
      </c>
      <c r="U940">
        <f>IF(E940&lt;1,1,0)</f>
        <v>0</v>
      </c>
      <c r="V940">
        <f>IF(U940=1,"",E940)</f>
        <v>59.8</v>
      </c>
      <c r="W940">
        <f t="shared" si="169"/>
        <v>16.611111111111111</v>
      </c>
      <c r="Y940" s="17">
        <f t="shared" si="171"/>
        <v>-215.16666666666589</v>
      </c>
      <c r="Z940" s="17">
        <f t="shared" si="172"/>
        <v>215.16666666666589</v>
      </c>
      <c r="AA940" s="29">
        <f t="shared" si="173"/>
        <v>164.64123000000001</v>
      </c>
      <c r="AB940" s="30">
        <f>SUM(0.5*$Y$4*$AA$4*$AB$4*F941^2)</f>
        <v>120.209265</v>
      </c>
      <c r="AC940" s="17">
        <f t="shared" si="174"/>
        <v>69.68382833333412</v>
      </c>
      <c r="AD940" s="17">
        <f>SUM(AC940*F941/1000)</f>
        <v>1.149783167500013</v>
      </c>
      <c r="AE940" s="28" cm="1">
        <f t="array" ref="AE940">SUM(Z940:AB940*F941/1000)</f>
        <v>8.2502831674999868</v>
      </c>
      <c r="AF940" s="28">
        <f t="shared" si="175"/>
        <v>-215.16666666666589</v>
      </c>
      <c r="AG940" s="17">
        <f t="shared" si="176"/>
        <v>69.68382833333412</v>
      </c>
    </row>
    <row r="941" spans="2:33" x14ac:dyDescent="0.25">
      <c r="B941" s="4" t="s">
        <v>7</v>
      </c>
      <c r="C941" s="4">
        <v>933</v>
      </c>
      <c r="D941" s="4">
        <v>344</v>
      </c>
      <c r="E941" s="11">
        <v>59.4</v>
      </c>
      <c r="F941" s="24">
        <f t="shared" si="168"/>
        <v>16.5</v>
      </c>
      <c r="G941" s="24">
        <f t="shared" si="177"/>
        <v>7264.8333333333376</v>
      </c>
      <c r="H941" s="17">
        <f t="shared" si="178"/>
        <v>-0.16666666666666607</v>
      </c>
      <c r="I941" s="17">
        <f t="shared" si="170"/>
        <v>0.16666666666666607</v>
      </c>
      <c r="J941" s="17">
        <f t="shared" si="179"/>
        <v>-0.59999999999999787</v>
      </c>
      <c r="U941">
        <f>IF(E941&lt;1,1,0)</f>
        <v>0</v>
      </c>
      <c r="V941">
        <f>IF(U941=1,"",E941)</f>
        <v>59.4</v>
      </c>
      <c r="W941">
        <f t="shared" si="169"/>
        <v>16.5</v>
      </c>
      <c r="Y941" s="17">
        <f t="shared" si="171"/>
        <v>-340.68055555555526</v>
      </c>
      <c r="Z941" s="17">
        <f t="shared" si="172"/>
        <v>340.68055555555526</v>
      </c>
      <c r="AA941" s="29">
        <f t="shared" si="173"/>
        <v>164.64123000000001</v>
      </c>
      <c r="AB941" s="30">
        <f>SUM(0.5*$Y$4*$AA$4*$AB$4*F942^2)</f>
        <v>116.99310944444444</v>
      </c>
      <c r="AC941" s="17">
        <f t="shared" si="174"/>
        <v>-59.046216111110809</v>
      </c>
      <c r="AD941" s="17">
        <f>SUM(AC941*F942/1000)</f>
        <v>-0.96114118447530383</v>
      </c>
      <c r="AE941" s="28" cm="1">
        <f t="array" ref="AE941">SUM(Z941:AB941*F942/1000)</f>
        <v>10.129903568611107</v>
      </c>
      <c r="AF941" s="28">
        <f t="shared" si="175"/>
        <v>-340.68055555555526</v>
      </c>
      <c r="AG941" s="17">
        <f t="shared" si="176"/>
        <v>-59.046216111110809</v>
      </c>
    </row>
    <row r="942" spans="2:33" x14ac:dyDescent="0.25">
      <c r="B942" s="4" t="s">
        <v>7</v>
      </c>
      <c r="C942" s="4">
        <v>934</v>
      </c>
      <c r="D942" s="4">
        <v>345</v>
      </c>
      <c r="E942" s="11">
        <v>58.6</v>
      </c>
      <c r="F942" s="24">
        <f t="shared" si="168"/>
        <v>16.277777777777779</v>
      </c>
      <c r="G942" s="24">
        <f t="shared" si="177"/>
        <v>7281.111111111115</v>
      </c>
      <c r="H942" s="17">
        <f t="shared" si="178"/>
        <v>-0.26388888888888867</v>
      </c>
      <c r="I942" s="17">
        <f t="shared" si="170"/>
        <v>0.26388888888888867</v>
      </c>
      <c r="J942" s="17">
        <f t="shared" si="179"/>
        <v>-0.94999999999999929</v>
      </c>
      <c r="U942">
        <f>IF(E942&lt;1,1,0)</f>
        <v>0</v>
      </c>
      <c r="V942">
        <f>IF(U942=1,"",E942)</f>
        <v>58.6</v>
      </c>
      <c r="W942">
        <f t="shared" si="169"/>
        <v>16.277777777777779</v>
      </c>
      <c r="Y942" s="17">
        <f t="shared" si="171"/>
        <v>-358.61111111111114</v>
      </c>
      <c r="Z942" s="17">
        <f t="shared" si="172"/>
        <v>358.61111111111114</v>
      </c>
      <c r="AA942" s="29">
        <f t="shared" si="173"/>
        <v>164.64123000000001</v>
      </c>
      <c r="AB942" s="30">
        <f>SUM(0.5*$Y$4*$AA$4*$AB$4*F943^2)</f>
        <v>112.64210069444444</v>
      </c>
      <c r="AC942" s="17">
        <f t="shared" si="174"/>
        <v>-81.327780416666698</v>
      </c>
      <c r="AD942" s="17">
        <f>SUM(AC942*F943/1000)</f>
        <v>-1.2989853816550931</v>
      </c>
      <c r="AE942" s="28" cm="1">
        <f t="array" ref="AE942">SUM(Z942:AB942*F943/1000)</f>
        <v>10.156647334394291</v>
      </c>
      <c r="AF942" s="28">
        <f t="shared" si="175"/>
        <v>-358.61111111111114</v>
      </c>
      <c r="AG942" s="17">
        <f t="shared" si="176"/>
        <v>-81.327780416666698</v>
      </c>
    </row>
    <row r="943" spans="2:33" x14ac:dyDescent="0.25">
      <c r="B943" s="4" t="s">
        <v>7</v>
      </c>
      <c r="C943" s="4">
        <v>935</v>
      </c>
      <c r="D943" s="4">
        <v>346</v>
      </c>
      <c r="E943" s="11">
        <v>57.5</v>
      </c>
      <c r="F943" s="24">
        <f t="shared" si="168"/>
        <v>15.972222222222221</v>
      </c>
      <c r="G943" s="24">
        <f t="shared" si="177"/>
        <v>7297.0833333333376</v>
      </c>
      <c r="H943" s="17">
        <f t="shared" si="178"/>
        <v>-0.27777777777777779</v>
      </c>
      <c r="I943" s="17">
        <f t="shared" si="170"/>
        <v>0.27777777777777779</v>
      </c>
      <c r="J943" s="17">
        <f t="shared" si="179"/>
        <v>-1</v>
      </c>
      <c r="U943">
        <f>IF(E943&lt;1,1,0)</f>
        <v>0</v>
      </c>
      <c r="V943">
        <f>IF(U943=1,"",E943)</f>
        <v>57.5</v>
      </c>
      <c r="W943">
        <f t="shared" si="169"/>
        <v>15.972222222222221</v>
      </c>
      <c r="Y943" s="17">
        <f t="shared" si="171"/>
        <v>-268.95833333333331</v>
      </c>
      <c r="Z943" s="17">
        <f t="shared" si="172"/>
        <v>268.95833333333331</v>
      </c>
      <c r="AA943" s="29">
        <f t="shared" si="173"/>
        <v>164.64123000000001</v>
      </c>
      <c r="AB943" s="30">
        <f>SUM(0.5*$Y$4*$AA$4*$AB$4*F944^2)</f>
        <v>109.14350944444443</v>
      </c>
      <c r="AC943" s="17">
        <f t="shared" si="174"/>
        <v>4.8264061111111261</v>
      </c>
      <c r="AD943" s="17">
        <f>SUM(AC943*F944/1000)</f>
        <v>7.5881829413580473E-2</v>
      </c>
      <c r="AE943" s="28" cm="1">
        <f t="array" ref="AE943">SUM(Z943:AB943*F944/1000)</f>
        <v>8.5331271997839497</v>
      </c>
      <c r="AF943" s="28">
        <f t="shared" si="175"/>
        <v>-268.95833333333331</v>
      </c>
      <c r="AG943" s="17">
        <f t="shared" si="176"/>
        <v>4.8264061111111261</v>
      </c>
    </row>
    <row r="944" spans="2:33" x14ac:dyDescent="0.25">
      <c r="B944" s="4" t="s">
        <v>7</v>
      </c>
      <c r="C944" s="4">
        <v>936</v>
      </c>
      <c r="D944" s="4">
        <v>347</v>
      </c>
      <c r="E944" s="11">
        <v>56.6</v>
      </c>
      <c r="F944" s="24">
        <f t="shared" si="168"/>
        <v>15.722222222222221</v>
      </c>
      <c r="G944" s="24">
        <f t="shared" si="177"/>
        <v>7312.8055555555602</v>
      </c>
      <c r="H944" s="17">
        <f t="shared" si="178"/>
        <v>-0.20833333333333331</v>
      </c>
      <c r="I944" s="17">
        <f t="shared" si="170"/>
        <v>0.20833333333333331</v>
      </c>
      <c r="J944" s="17">
        <f t="shared" si="179"/>
        <v>-0.75</v>
      </c>
      <c r="U944">
        <f>IF(E944&lt;1,1,0)</f>
        <v>0</v>
      </c>
      <c r="V944">
        <f>IF(U944=1,"",E944)</f>
        <v>56.6</v>
      </c>
      <c r="W944">
        <f t="shared" si="169"/>
        <v>15.722222222222221</v>
      </c>
      <c r="Y944" s="17">
        <f t="shared" si="171"/>
        <v>-197.23611111111137</v>
      </c>
      <c r="Z944" s="17">
        <f t="shared" si="172"/>
        <v>197.23611111111137</v>
      </c>
      <c r="AA944" s="29">
        <f t="shared" si="173"/>
        <v>164.64123000000001</v>
      </c>
      <c r="AB944" s="30">
        <f>SUM(0.5*$Y$4*$AA$4*$AB$4*F945^2)</f>
        <v>106.84177777777776</v>
      </c>
      <c r="AC944" s="17">
        <f t="shared" si="174"/>
        <v>74.246896666666402</v>
      </c>
      <c r="AD944" s="17">
        <f>SUM(AC944*F945/1000)</f>
        <v>1.1549517259259219</v>
      </c>
      <c r="AE944" s="28" cm="1">
        <f t="array" ref="AE944">SUM(Z944:AB944*F945/1000)</f>
        <v>7.2911862938271641</v>
      </c>
      <c r="AF944" s="28">
        <f t="shared" si="175"/>
        <v>-197.23611111111137</v>
      </c>
      <c r="AG944" s="17">
        <f t="shared" si="176"/>
        <v>74.246896666666402</v>
      </c>
    </row>
    <row r="945" spans="2:33" x14ac:dyDescent="0.25">
      <c r="B945" s="4" t="s">
        <v>7</v>
      </c>
      <c r="C945" s="4">
        <v>937</v>
      </c>
      <c r="D945" s="4">
        <v>348</v>
      </c>
      <c r="E945" s="11">
        <v>56</v>
      </c>
      <c r="F945" s="24">
        <f t="shared" si="168"/>
        <v>15.555555555555555</v>
      </c>
      <c r="G945" s="24">
        <f t="shared" si="177"/>
        <v>7328.3611111111159</v>
      </c>
      <c r="H945" s="17">
        <f t="shared" si="178"/>
        <v>-0.15277777777777798</v>
      </c>
      <c r="I945" s="17">
        <f t="shared" si="170"/>
        <v>0.15277777777777798</v>
      </c>
      <c r="J945" s="17">
        <f t="shared" si="179"/>
        <v>-0.55000000000000071</v>
      </c>
      <c r="U945">
        <f>IF(E945&lt;1,1,0)</f>
        <v>0</v>
      </c>
      <c r="V945">
        <f>IF(U945=1,"",E945)</f>
        <v>56</v>
      </c>
      <c r="W945">
        <f t="shared" si="169"/>
        <v>15.555555555555555</v>
      </c>
      <c r="Y945" s="17">
        <f t="shared" si="171"/>
        <v>-179.30555555555557</v>
      </c>
      <c r="Z945" s="17">
        <f t="shared" si="172"/>
        <v>179.30555555555557</v>
      </c>
      <c r="AA945" s="29">
        <f t="shared" si="173"/>
        <v>164.64123000000001</v>
      </c>
      <c r="AB945" s="30">
        <f>SUM(0.5*$Y$4*$AA$4*$AB$4*F946^2)</f>
        <v>104.94240624999999</v>
      </c>
      <c r="AC945" s="17">
        <f t="shared" si="174"/>
        <v>90.278080694444427</v>
      </c>
      <c r="AD945" s="17">
        <f>SUM(AC945*F946/1000)</f>
        <v>1.391787077372685</v>
      </c>
      <c r="AE945" s="28" cm="1">
        <f t="array" ref="AE945">SUM(Z945:AB945*F946/1000)</f>
        <v>6.9203750403356477</v>
      </c>
      <c r="AF945" s="28">
        <f t="shared" si="175"/>
        <v>-179.30555555555557</v>
      </c>
      <c r="AG945" s="17">
        <f t="shared" si="176"/>
        <v>90.278080694444427</v>
      </c>
    </row>
    <row r="946" spans="2:33" x14ac:dyDescent="0.25">
      <c r="B946" s="4" t="s">
        <v>7</v>
      </c>
      <c r="C946" s="4">
        <v>938</v>
      </c>
      <c r="D946" s="4">
        <v>349</v>
      </c>
      <c r="E946" s="11">
        <v>55.5</v>
      </c>
      <c r="F946" s="24">
        <f t="shared" si="168"/>
        <v>15.416666666666666</v>
      </c>
      <c r="G946" s="24">
        <f t="shared" si="177"/>
        <v>7343.7777777777828</v>
      </c>
      <c r="H946" s="17">
        <f t="shared" si="178"/>
        <v>-0.1388888888888889</v>
      </c>
      <c r="I946" s="17">
        <f t="shared" si="170"/>
        <v>0.1388888888888889</v>
      </c>
      <c r="J946" s="17">
        <f t="shared" si="179"/>
        <v>-0.5</v>
      </c>
      <c r="U946">
        <f>IF(E946&lt;1,1,0)</f>
        <v>0</v>
      </c>
      <c r="V946">
        <f>IF(U946=1,"",E946)</f>
        <v>55.5</v>
      </c>
      <c r="W946">
        <f t="shared" si="169"/>
        <v>15.416666666666666</v>
      </c>
      <c r="Y946" s="17">
        <f t="shared" si="171"/>
        <v>-197.23611111111137</v>
      </c>
      <c r="Z946" s="17">
        <f t="shared" si="172"/>
        <v>197.23611111111137</v>
      </c>
      <c r="AA946" s="29">
        <f t="shared" si="173"/>
        <v>164.64123000000001</v>
      </c>
      <c r="AB946" s="30">
        <f>SUM(0.5*$Y$4*$AA$4*$AB$4*F947^2)</f>
        <v>103.06006944444445</v>
      </c>
      <c r="AC946" s="17">
        <f t="shared" si="174"/>
        <v>70.465188333333089</v>
      </c>
      <c r="AD946" s="17">
        <f>SUM(AC946*F947/1000)</f>
        <v>1.0765514884259224</v>
      </c>
      <c r="AE946" s="28" cm="1">
        <f t="array" ref="AE946">SUM(Z946:AB946*F947/1000)</f>
        <v>7.103210439043214</v>
      </c>
      <c r="AF946" s="28">
        <f t="shared" si="175"/>
        <v>-197.23611111111137</v>
      </c>
      <c r="AG946" s="17">
        <f t="shared" si="176"/>
        <v>70.465188333333089</v>
      </c>
    </row>
    <row r="947" spans="2:33" x14ac:dyDescent="0.25">
      <c r="B947" s="4" t="s">
        <v>7</v>
      </c>
      <c r="C947" s="4">
        <v>939</v>
      </c>
      <c r="D947" s="4">
        <v>350</v>
      </c>
      <c r="E947" s="11">
        <v>55</v>
      </c>
      <c r="F947" s="24">
        <f t="shared" si="168"/>
        <v>15.277777777777779</v>
      </c>
      <c r="G947" s="24">
        <f t="shared" si="177"/>
        <v>7359.0555555555602</v>
      </c>
      <c r="H947" s="17">
        <f t="shared" si="178"/>
        <v>-0.15277777777777798</v>
      </c>
      <c r="I947" s="17">
        <f t="shared" si="170"/>
        <v>0.15277777777777798</v>
      </c>
      <c r="J947" s="17">
        <f t="shared" si="179"/>
        <v>-0.55000000000000071</v>
      </c>
      <c r="U947">
        <f>IF(E947&lt;1,1,0)</f>
        <v>0</v>
      </c>
      <c r="V947">
        <f>IF(U947=1,"",E947)</f>
        <v>55</v>
      </c>
      <c r="W947">
        <f t="shared" si="169"/>
        <v>15.277777777777777</v>
      </c>
      <c r="Y947" s="17">
        <f t="shared" si="171"/>
        <v>-161.37499999999974</v>
      </c>
      <c r="Z947" s="17">
        <f t="shared" si="172"/>
        <v>161.37499999999974</v>
      </c>
      <c r="AA947" s="29">
        <f t="shared" si="173"/>
        <v>164.64123000000001</v>
      </c>
      <c r="AB947" s="30">
        <f>SUM(0.5*$Y$4*$AA$4*$AB$4*F948^2)</f>
        <v>100.82375111111111</v>
      </c>
      <c r="AC947" s="17">
        <f t="shared" si="174"/>
        <v>104.08998111111137</v>
      </c>
      <c r="AD947" s="17">
        <f>SUM(AC947*F948/1000)</f>
        <v>1.5729152701234608</v>
      </c>
      <c r="AE947" s="28" cm="1">
        <f t="array" ref="AE947">SUM(Z947:AB947*F948/1000)</f>
        <v>6.4500263812345633</v>
      </c>
      <c r="AF947" s="28">
        <f t="shared" si="175"/>
        <v>-161.37499999999974</v>
      </c>
      <c r="AG947" s="17">
        <f t="shared" si="176"/>
        <v>104.08998111111137</v>
      </c>
    </row>
    <row r="948" spans="2:33" x14ac:dyDescent="0.25">
      <c r="B948" s="4" t="s">
        <v>7</v>
      </c>
      <c r="C948" s="4">
        <v>940</v>
      </c>
      <c r="D948" s="4">
        <v>351</v>
      </c>
      <c r="E948" s="11">
        <v>54.4</v>
      </c>
      <c r="F948" s="24">
        <f t="shared" si="168"/>
        <v>15.111111111111111</v>
      </c>
      <c r="G948" s="24">
        <f t="shared" si="177"/>
        <v>7374.1666666666715</v>
      </c>
      <c r="H948" s="17">
        <f t="shared" si="178"/>
        <v>-0.12499999999999981</v>
      </c>
      <c r="I948" s="17">
        <f t="shared" si="170"/>
        <v>0.12499999999999981</v>
      </c>
      <c r="J948" s="17">
        <f t="shared" si="179"/>
        <v>-0.44999999999999929</v>
      </c>
      <c r="U948">
        <f>IF(E948&lt;1,1,0)</f>
        <v>0</v>
      </c>
      <c r="V948">
        <f>IF(U948=1,"",E948)</f>
        <v>54.4</v>
      </c>
      <c r="W948">
        <f t="shared" si="169"/>
        <v>15.111111111111111</v>
      </c>
      <c r="Y948" s="17">
        <f t="shared" si="171"/>
        <v>-71.722222222221973</v>
      </c>
      <c r="Z948" s="17">
        <f t="shared" si="172"/>
        <v>71.722222222221973</v>
      </c>
      <c r="AA948" s="29">
        <f t="shared" si="173"/>
        <v>164.64123000000001</v>
      </c>
      <c r="AB948" s="30">
        <f>SUM(0.5*$Y$4*$AA$4*$AB$4*F949^2)</f>
        <v>99.714790694444446</v>
      </c>
      <c r="AC948" s="17">
        <f t="shared" si="174"/>
        <v>192.63379847222248</v>
      </c>
      <c r="AD948" s="17">
        <f>SUM(AC948*F949/1000)</f>
        <v>2.894857915929788</v>
      </c>
      <c r="AE948" s="28" cm="1">
        <f t="array" ref="AE948">SUM(Z948:AB948*F949/1000)</f>
        <v>5.0505091504976818</v>
      </c>
      <c r="AF948" s="28">
        <f t="shared" si="175"/>
        <v>-71.722222222221973</v>
      </c>
      <c r="AG948" s="17">
        <f t="shared" si="176"/>
        <v>192.63379847222248</v>
      </c>
    </row>
    <row r="949" spans="2:33" x14ac:dyDescent="0.25">
      <c r="B949" s="4" t="s">
        <v>7</v>
      </c>
      <c r="C949" s="4">
        <v>941</v>
      </c>
      <c r="D949" s="4">
        <v>352</v>
      </c>
      <c r="E949" s="11">
        <v>54.1</v>
      </c>
      <c r="F949" s="24">
        <f t="shared" si="168"/>
        <v>15.027777777777779</v>
      </c>
      <c r="G949" s="24">
        <f t="shared" si="177"/>
        <v>7389.1944444444489</v>
      </c>
      <c r="H949" s="17">
        <f t="shared" si="178"/>
        <v>-5.5555555555555358E-2</v>
      </c>
      <c r="I949" s="17">
        <f t="shared" si="170"/>
        <v>5.5555555555555358E-2</v>
      </c>
      <c r="J949" s="17">
        <f t="shared" si="179"/>
        <v>-0.19999999999999929</v>
      </c>
      <c r="U949">
        <f>IF(E949&lt;1,1,0)</f>
        <v>0</v>
      </c>
      <c r="V949">
        <f>IF(U949=1,"",E949)</f>
        <v>54.1</v>
      </c>
      <c r="W949">
        <f t="shared" si="169"/>
        <v>15.027777777777779</v>
      </c>
      <c r="Y949" s="17">
        <f t="shared" si="171"/>
        <v>-35.861111111111619</v>
      </c>
      <c r="Z949" s="17">
        <f t="shared" si="172"/>
        <v>35.861111111111619</v>
      </c>
      <c r="AA949" s="29">
        <f t="shared" si="173"/>
        <v>164.64123000000001</v>
      </c>
      <c r="AB949" s="30">
        <f>SUM(0.5*$Y$4*$AA$4*$AB$4*F950^2)</f>
        <v>99.346499999999992</v>
      </c>
      <c r="AC949" s="17">
        <f t="shared" si="174"/>
        <v>228.12661888888837</v>
      </c>
      <c r="AD949" s="17">
        <f>SUM(AC949*F950/1000)</f>
        <v>3.4218992833333255</v>
      </c>
      <c r="AE949" s="28" cm="1">
        <f t="array" ref="AE949">SUM(Z949:AB949*F950/1000)</f>
        <v>4.4977326166666742</v>
      </c>
      <c r="AF949" s="28">
        <f t="shared" si="175"/>
        <v>-35.861111111111619</v>
      </c>
      <c r="AG949" s="17">
        <f t="shared" si="176"/>
        <v>228.12661888888837</v>
      </c>
    </row>
    <row r="950" spans="2:33" x14ac:dyDescent="0.25">
      <c r="B950" s="4" t="s">
        <v>7</v>
      </c>
      <c r="C950" s="4">
        <v>942</v>
      </c>
      <c r="D950" s="4">
        <v>353</v>
      </c>
      <c r="E950" s="11">
        <v>54</v>
      </c>
      <c r="F950" s="24">
        <f t="shared" si="168"/>
        <v>15</v>
      </c>
      <c r="G950" s="24">
        <f t="shared" si="177"/>
        <v>7404.1944444444489</v>
      </c>
      <c r="H950" s="17">
        <f t="shared" si="178"/>
        <v>-2.7777777777778172E-2</v>
      </c>
      <c r="I950" s="17">
        <f t="shared" si="170"/>
        <v>2.7777777777778172E-2</v>
      </c>
      <c r="J950" s="17">
        <f t="shared" si="179"/>
        <v>-0.10000000000000142</v>
      </c>
      <c r="U950">
        <f>IF(E950&lt;1,1,0)</f>
        <v>0</v>
      </c>
      <c r="V950">
        <f>IF(U950=1,"",E950)</f>
        <v>54</v>
      </c>
      <c r="W950">
        <f t="shared" si="169"/>
        <v>15</v>
      </c>
      <c r="Y950" s="17">
        <f t="shared" si="171"/>
        <v>-17.930555555555809</v>
      </c>
      <c r="Z950" s="17">
        <f t="shared" si="172"/>
        <v>17.930555555555809</v>
      </c>
      <c r="AA950" s="29">
        <f t="shared" si="173"/>
        <v>164.64123000000001</v>
      </c>
      <c r="AB950" s="30">
        <f>SUM(0.5*$Y$4*$AA$4*$AB$4*F951^2)</f>
        <v>98.978890694444431</v>
      </c>
      <c r="AC950" s="17">
        <f t="shared" si="174"/>
        <v>245.68956513888864</v>
      </c>
      <c r="AD950" s="17">
        <f>SUM(AC950*F951/1000)</f>
        <v>3.6785187669405821</v>
      </c>
      <c r="AE950" s="28" cm="1">
        <f t="array" ref="AE950">SUM(Z950:AB950*F951/1000)</f>
        <v>4.215439291631947</v>
      </c>
      <c r="AF950" s="28">
        <f t="shared" si="175"/>
        <v>-17.930555555555809</v>
      </c>
      <c r="AG950" s="17">
        <f t="shared" si="176"/>
        <v>245.68956513888864</v>
      </c>
    </row>
    <row r="951" spans="2:33" x14ac:dyDescent="0.25">
      <c r="B951" s="4" t="s">
        <v>7</v>
      </c>
      <c r="C951" s="4">
        <v>943</v>
      </c>
      <c r="D951" s="4">
        <v>354</v>
      </c>
      <c r="E951" s="11">
        <v>53.9</v>
      </c>
      <c r="F951" s="24">
        <f t="shared" si="168"/>
        <v>14.972222222222221</v>
      </c>
      <c r="G951" s="24">
        <f t="shared" si="177"/>
        <v>7419.1666666666715</v>
      </c>
      <c r="H951" s="17">
        <f t="shared" si="178"/>
        <v>-1.3888888888889086E-2</v>
      </c>
      <c r="I951" s="17">
        <f t="shared" si="170"/>
        <v>1.3888888888889086E-2</v>
      </c>
      <c r="J951" s="17">
        <f t="shared" si="179"/>
        <v>-5.0000000000000711E-2</v>
      </c>
      <c r="U951">
        <f>IF(E951&lt;1,1,0)</f>
        <v>0</v>
      </c>
      <c r="V951">
        <f>IF(U951=1,"",E951)</f>
        <v>53.9</v>
      </c>
      <c r="W951">
        <f t="shared" si="169"/>
        <v>14.972222222222221</v>
      </c>
      <c r="Y951" s="17">
        <f t="shared" si="171"/>
        <v>17.930555555555809</v>
      </c>
      <c r="Z951" s="17">
        <f t="shared" si="172"/>
        <v>17.930555555555809</v>
      </c>
      <c r="AA951" s="29">
        <f t="shared" si="173"/>
        <v>164.64123000000001</v>
      </c>
      <c r="AB951" s="30">
        <f>SUM(0.5*$Y$4*$AA$4*$AB$4*F952^2)</f>
        <v>98.978890694444431</v>
      </c>
      <c r="AC951" s="17">
        <f t="shared" si="174"/>
        <v>281.55067625000027</v>
      </c>
      <c r="AD951" s="17">
        <f>SUM(AC951*F952/1000)</f>
        <v>4.2154392916319487</v>
      </c>
      <c r="AE951" s="28" cm="1">
        <f t="array" ref="AE951">SUM(Z951:AB951*F952/1000)</f>
        <v>4.215439291631947</v>
      </c>
      <c r="AF951" s="28">
        <f t="shared" si="175"/>
        <v>17.930555555555809</v>
      </c>
      <c r="AG951" s="17">
        <f t="shared" si="176"/>
        <v>281.55067625000027</v>
      </c>
    </row>
    <row r="952" spans="2:33" x14ac:dyDescent="0.25">
      <c r="B952" s="4" t="s">
        <v>7</v>
      </c>
      <c r="C952" s="4">
        <v>944</v>
      </c>
      <c r="D952" s="4">
        <v>355</v>
      </c>
      <c r="E952" s="11">
        <v>53.9</v>
      </c>
      <c r="F952" s="24">
        <f t="shared" si="168"/>
        <v>14.972222222222221</v>
      </c>
      <c r="G952" s="24">
        <f t="shared" si="177"/>
        <v>7434.1388888888941</v>
      </c>
      <c r="H952" s="17">
        <f t="shared" si="178"/>
        <v>1.3888888888889086E-2</v>
      </c>
      <c r="I952" s="17">
        <f t="shared" si="170"/>
        <v>1.3888888888889086E-2</v>
      </c>
      <c r="J952" s="17">
        <f t="shared" si="179"/>
        <v>5.0000000000000711E-2</v>
      </c>
      <c r="U952">
        <f>IF(E952&lt;1,1,0)</f>
        <v>0</v>
      </c>
      <c r="V952">
        <f>IF(U952=1,"",E952)</f>
        <v>53.9</v>
      </c>
      <c r="W952">
        <f t="shared" si="169"/>
        <v>14.972222222222221</v>
      </c>
      <c r="Y952" s="17">
        <f t="shared" si="171"/>
        <v>53.791666666667432</v>
      </c>
      <c r="Z952" s="17">
        <f t="shared" si="172"/>
        <v>53.791666666667432</v>
      </c>
      <c r="AA952" s="29">
        <f t="shared" si="173"/>
        <v>164.64123000000001</v>
      </c>
      <c r="AB952" s="30">
        <f>SUM(0.5*$Y$4*$AA$4*$AB$4*F953^2)</f>
        <v>99.346499999999992</v>
      </c>
      <c r="AC952" s="17">
        <f t="shared" si="174"/>
        <v>317.77939666666742</v>
      </c>
      <c r="AD952" s="17">
        <f>SUM(AC952*F953/1000)</f>
        <v>4.7666909500000108</v>
      </c>
      <c r="AE952" s="28" cm="1">
        <f t="array" ref="AE952">SUM(Z952:AB952*F953/1000)</f>
        <v>4.7666909500000116</v>
      </c>
      <c r="AF952" s="28">
        <f t="shared" si="175"/>
        <v>53.791666666667432</v>
      </c>
      <c r="AG952" s="17">
        <f t="shared" si="176"/>
        <v>317.77939666666742</v>
      </c>
    </row>
    <row r="953" spans="2:33" x14ac:dyDescent="0.25">
      <c r="B953" s="4" t="s">
        <v>7</v>
      </c>
      <c r="C953" s="4">
        <v>945</v>
      </c>
      <c r="D953" s="4">
        <v>356</v>
      </c>
      <c r="E953" s="11">
        <v>54</v>
      </c>
      <c r="F953" s="24">
        <f t="shared" si="168"/>
        <v>15</v>
      </c>
      <c r="G953" s="24">
        <f t="shared" si="177"/>
        <v>7449.1388888888941</v>
      </c>
      <c r="H953" s="17">
        <f t="shared" si="178"/>
        <v>4.1666666666667261E-2</v>
      </c>
      <c r="I953" s="17">
        <f t="shared" si="170"/>
        <v>4.1666666666667261E-2</v>
      </c>
      <c r="J953" s="17">
        <f t="shared" si="179"/>
        <v>0.15000000000000213</v>
      </c>
      <c r="U953">
        <f>IF(E953&lt;1,1,0)</f>
        <v>0</v>
      </c>
      <c r="V953">
        <f>IF(U953=1,"",E953)</f>
        <v>54</v>
      </c>
      <c r="W953">
        <f t="shared" si="169"/>
        <v>15</v>
      </c>
      <c r="Y953" s="17">
        <f t="shared" si="171"/>
        <v>179.30555555555557</v>
      </c>
      <c r="Z953" s="17">
        <f t="shared" si="172"/>
        <v>179.30555555555557</v>
      </c>
      <c r="AA953" s="29">
        <f t="shared" si="173"/>
        <v>164.64123000000001</v>
      </c>
      <c r="AB953" s="30">
        <f>SUM(0.5*$Y$4*$AA$4*$AB$4*F954^2)</f>
        <v>100.08376277777778</v>
      </c>
      <c r="AC953" s="17">
        <f t="shared" si="174"/>
        <v>444.0305483333334</v>
      </c>
      <c r="AD953" s="17">
        <f>SUM(AC953*F954/1000)</f>
        <v>6.6851265887962974</v>
      </c>
      <c r="AE953" s="28" cm="1">
        <f t="array" ref="AE953">SUM(Z953:AB953*F954/1000)</f>
        <v>6.6851265887962965</v>
      </c>
      <c r="AF953" s="28">
        <f t="shared" si="175"/>
        <v>179.30555555555557</v>
      </c>
      <c r="AG953" s="17">
        <f t="shared" si="176"/>
        <v>444.0305483333334</v>
      </c>
    </row>
    <row r="954" spans="2:33" x14ac:dyDescent="0.25">
      <c r="B954" s="4" t="s">
        <v>7</v>
      </c>
      <c r="C954" s="4">
        <v>946</v>
      </c>
      <c r="D954" s="4">
        <v>357</v>
      </c>
      <c r="E954" s="11">
        <v>54.2</v>
      </c>
      <c r="F954" s="24">
        <f t="shared" si="168"/>
        <v>15.055555555555555</v>
      </c>
      <c r="G954" s="24">
        <f t="shared" si="177"/>
        <v>7464.1944444444498</v>
      </c>
      <c r="H954" s="17">
        <f t="shared" si="178"/>
        <v>0.1388888888888889</v>
      </c>
      <c r="I954" s="17">
        <f t="shared" si="170"/>
        <v>0.1388888888888889</v>
      </c>
      <c r="J954" s="17">
        <f t="shared" si="179"/>
        <v>0.5</v>
      </c>
      <c r="U954">
        <f>IF(E954&lt;1,1,0)</f>
        <v>0</v>
      </c>
      <c r="V954">
        <f>IF(U954=1,"",E954)</f>
        <v>54.2</v>
      </c>
      <c r="W954">
        <f t="shared" si="169"/>
        <v>15.055555555555555</v>
      </c>
      <c r="Y954" s="17">
        <f t="shared" si="171"/>
        <v>286.88888888888789</v>
      </c>
      <c r="Z954" s="17">
        <f t="shared" si="172"/>
        <v>286.88888888888789</v>
      </c>
      <c r="AA954" s="29">
        <f t="shared" si="173"/>
        <v>164.64123000000001</v>
      </c>
      <c r="AB954" s="30">
        <f>SUM(0.5*$Y$4*$AA$4*$AB$4*F955^2)</f>
        <v>103.06006944444445</v>
      </c>
      <c r="AC954" s="17">
        <f t="shared" si="174"/>
        <v>554.59018833333232</v>
      </c>
      <c r="AD954" s="17">
        <f>SUM(AC954*F955/1000)</f>
        <v>8.4729056550925783</v>
      </c>
      <c r="AE954" s="28" cm="1">
        <f t="array" ref="AE954">SUM(Z954:AB954*F955/1000)</f>
        <v>8.4729056550925783</v>
      </c>
      <c r="AF954" s="28">
        <f t="shared" si="175"/>
        <v>286.88888888888789</v>
      </c>
      <c r="AG954" s="17">
        <f t="shared" si="176"/>
        <v>554.59018833333232</v>
      </c>
    </row>
    <row r="955" spans="2:33" x14ac:dyDescent="0.25">
      <c r="B955" s="4" t="s">
        <v>7</v>
      </c>
      <c r="C955" s="4">
        <v>947</v>
      </c>
      <c r="D955" s="4">
        <v>358</v>
      </c>
      <c r="E955" s="11">
        <v>55</v>
      </c>
      <c r="F955" s="24">
        <f t="shared" si="168"/>
        <v>15.277777777777779</v>
      </c>
      <c r="G955" s="24">
        <f t="shared" si="177"/>
        <v>7479.4722222222272</v>
      </c>
      <c r="H955" s="17">
        <f t="shared" si="178"/>
        <v>0.22222222222222143</v>
      </c>
      <c r="I955" s="17">
        <f t="shared" si="170"/>
        <v>0.22222222222222143</v>
      </c>
      <c r="J955" s="17">
        <f t="shared" si="179"/>
        <v>0.79999999999999716</v>
      </c>
      <c r="U955">
        <f>IF(E955&lt;1,1,0)</f>
        <v>0</v>
      </c>
      <c r="V955">
        <f>IF(U955=1,"",E955)</f>
        <v>55</v>
      </c>
      <c r="W955">
        <f t="shared" si="169"/>
        <v>15.277777777777777</v>
      </c>
      <c r="Y955" s="17">
        <f t="shared" si="171"/>
        <v>215.16666666666717</v>
      </c>
      <c r="Z955" s="17">
        <f t="shared" si="172"/>
        <v>215.16666666666717</v>
      </c>
      <c r="AA955" s="29">
        <f t="shared" si="173"/>
        <v>164.64123000000001</v>
      </c>
      <c r="AB955" s="30">
        <f>SUM(0.5*$Y$4*$AA$4*$AB$4*F956^2)</f>
        <v>106.07998499999999</v>
      </c>
      <c r="AC955" s="17">
        <f t="shared" si="174"/>
        <v>485.88788166666711</v>
      </c>
      <c r="AD955" s="17">
        <f>SUM(AC955*F956/1000)</f>
        <v>7.5312621658333398</v>
      </c>
      <c r="AE955" s="28" cm="1">
        <f t="array" ref="AE955">SUM(Z955:AB955*F956/1000)</f>
        <v>7.5312621658333416</v>
      </c>
      <c r="AF955" s="28">
        <f t="shared" si="175"/>
        <v>215.16666666666717</v>
      </c>
      <c r="AG955" s="17">
        <f t="shared" si="176"/>
        <v>485.88788166666711</v>
      </c>
    </row>
    <row r="956" spans="2:33" x14ac:dyDescent="0.25">
      <c r="B956" s="4" t="s">
        <v>7</v>
      </c>
      <c r="C956" s="4">
        <v>948</v>
      </c>
      <c r="D956" s="4">
        <v>359</v>
      </c>
      <c r="E956" s="11">
        <v>55.8</v>
      </c>
      <c r="F956" s="24">
        <f t="shared" si="168"/>
        <v>15.5</v>
      </c>
      <c r="G956" s="24">
        <f t="shared" si="177"/>
        <v>7494.9722222222272</v>
      </c>
      <c r="H956" s="17">
        <f t="shared" si="178"/>
        <v>0.16666666666666705</v>
      </c>
      <c r="I956" s="17">
        <f t="shared" si="170"/>
        <v>0.16666666666666705</v>
      </c>
      <c r="J956" s="17">
        <f t="shared" si="179"/>
        <v>0.60000000000000142</v>
      </c>
      <c r="U956">
        <f>IF(E956&lt;1,1,0)</f>
        <v>0</v>
      </c>
      <c r="V956">
        <f>IF(U956=1,"",E956)</f>
        <v>55.8</v>
      </c>
      <c r="W956">
        <f t="shared" si="169"/>
        <v>15.499999999999998</v>
      </c>
      <c r="Y956" s="17">
        <f t="shared" si="171"/>
        <v>53.791666666667432</v>
      </c>
      <c r="Z956" s="17">
        <f t="shared" si="172"/>
        <v>53.791666666667432</v>
      </c>
      <c r="AA956" s="29">
        <f t="shared" si="173"/>
        <v>164.64123000000001</v>
      </c>
      <c r="AB956" s="30">
        <f>SUM(0.5*$Y$4*$AA$4*$AB$4*F957^2)</f>
        <v>107.60629611111111</v>
      </c>
      <c r="AC956" s="17">
        <f t="shared" si="174"/>
        <v>326.03919277777857</v>
      </c>
      <c r="AD956" s="17">
        <f>SUM(AC956*F957/1000)</f>
        <v>5.0898340650308764</v>
      </c>
      <c r="AE956" s="28" cm="1">
        <f t="array" ref="AE956">SUM(Z956:AB956*F957/1000)</f>
        <v>5.0898340650308764</v>
      </c>
      <c r="AF956" s="28">
        <f t="shared" si="175"/>
        <v>53.791666666667432</v>
      </c>
      <c r="AG956" s="17">
        <f t="shared" si="176"/>
        <v>326.03919277777857</v>
      </c>
    </row>
    <row r="957" spans="2:33" x14ac:dyDescent="0.25">
      <c r="B957" s="4" t="s">
        <v>7</v>
      </c>
      <c r="C957" s="4">
        <v>949</v>
      </c>
      <c r="D957" s="4">
        <v>360</v>
      </c>
      <c r="E957" s="11">
        <v>56.2</v>
      </c>
      <c r="F957" s="24">
        <f t="shared" si="168"/>
        <v>15.611111111111111</v>
      </c>
      <c r="G957" s="24">
        <f t="shared" si="177"/>
        <v>7510.5833333333385</v>
      </c>
      <c r="H957" s="17">
        <f t="shared" si="178"/>
        <v>4.1666666666667261E-2</v>
      </c>
      <c r="I957" s="17">
        <f t="shared" si="170"/>
        <v>4.1666666666667261E-2</v>
      </c>
      <c r="J957" s="17">
        <f t="shared" si="179"/>
        <v>0.15000000000000213</v>
      </c>
      <c r="U957">
        <f>IF(E957&lt;1,1,0)</f>
        <v>0</v>
      </c>
      <c r="V957">
        <f>IF(U957=1,"",E957)</f>
        <v>56.2</v>
      </c>
      <c r="W957">
        <f t="shared" si="169"/>
        <v>15.611111111111111</v>
      </c>
      <c r="Y957" s="17">
        <f t="shared" si="171"/>
        <v>-197.23611111111137</v>
      </c>
      <c r="Z957" s="17">
        <f t="shared" si="172"/>
        <v>197.23611111111137</v>
      </c>
      <c r="AA957" s="29">
        <f t="shared" si="173"/>
        <v>164.64123000000001</v>
      </c>
      <c r="AB957" s="30">
        <f>SUM(0.5*$Y$4*$AA$4*$AB$4*F958^2)</f>
        <v>107.22369625</v>
      </c>
      <c r="AC957" s="17">
        <f t="shared" si="174"/>
        <v>74.62881513888864</v>
      </c>
      <c r="AD957" s="17">
        <f>SUM(AC957*F958/1000)</f>
        <v>1.1629657025810147</v>
      </c>
      <c r="AE957" s="28" cm="1">
        <f t="array" ref="AE957">SUM(Z957:AB957*F958/1000)</f>
        <v>7.3101578322106526</v>
      </c>
      <c r="AF957" s="28">
        <f t="shared" si="175"/>
        <v>-197.23611111111137</v>
      </c>
      <c r="AG957" s="17">
        <f t="shared" si="176"/>
        <v>74.62881513888864</v>
      </c>
    </row>
    <row r="958" spans="2:33" x14ac:dyDescent="0.25">
      <c r="B958" s="4" t="s">
        <v>7</v>
      </c>
      <c r="C958" s="4">
        <v>950</v>
      </c>
      <c r="D958" s="4">
        <v>361</v>
      </c>
      <c r="E958" s="11">
        <v>56.1</v>
      </c>
      <c r="F958" s="24">
        <f t="shared" si="168"/>
        <v>15.583333333333334</v>
      </c>
      <c r="G958" s="24">
        <f t="shared" si="177"/>
        <v>7526.1666666666715</v>
      </c>
      <c r="H958" s="17">
        <f t="shared" si="178"/>
        <v>-0.15277777777777798</v>
      </c>
      <c r="I958" s="17">
        <f t="shared" si="170"/>
        <v>0.15277777777777798</v>
      </c>
      <c r="J958" s="17">
        <f t="shared" si="179"/>
        <v>-0.55000000000000071</v>
      </c>
      <c r="U958">
        <f>IF(E958&lt;1,1,0)</f>
        <v>0</v>
      </c>
      <c r="V958">
        <f>IF(U958=1,"",E958)</f>
        <v>56.1</v>
      </c>
      <c r="W958">
        <f t="shared" si="169"/>
        <v>15.583333333333334</v>
      </c>
      <c r="Y958" s="17">
        <f t="shared" si="171"/>
        <v>-609.63888888888857</v>
      </c>
      <c r="Z958" s="17">
        <f t="shared" si="172"/>
        <v>609.63888888888857</v>
      </c>
      <c r="AA958" s="29">
        <f t="shared" si="173"/>
        <v>164.64123000000001</v>
      </c>
      <c r="AB958" s="30">
        <f>SUM(0.5*$Y$4*$AA$4*$AB$4*F959^2)</f>
        <v>103.43517402777776</v>
      </c>
      <c r="AC958" s="17">
        <f t="shared" si="174"/>
        <v>-341.56248486111082</v>
      </c>
      <c r="AD958" s="17">
        <f>SUM(AC958*F959/1000)</f>
        <v>-5.2278035877353348</v>
      </c>
      <c r="AE958" s="28" cm="1">
        <f t="array" ref="AE958">SUM(Z958:AB958*F959/1000)</f>
        <v>13.433920177696756</v>
      </c>
      <c r="AF958" s="28">
        <f t="shared" si="175"/>
        <v>-609.63888888888857</v>
      </c>
      <c r="AG958" s="17">
        <f t="shared" si="176"/>
        <v>-341.56248486111082</v>
      </c>
    </row>
    <row r="959" spans="2:33" x14ac:dyDescent="0.25">
      <c r="B959" s="4" t="s">
        <v>7</v>
      </c>
      <c r="C959" s="4">
        <v>951</v>
      </c>
      <c r="D959" s="4">
        <v>362</v>
      </c>
      <c r="E959" s="11">
        <v>55.1</v>
      </c>
      <c r="F959" s="24">
        <f t="shared" si="168"/>
        <v>15.305555555555555</v>
      </c>
      <c r="G959" s="24">
        <f t="shared" si="177"/>
        <v>7541.4722222222272</v>
      </c>
      <c r="H959" s="17">
        <f t="shared" si="178"/>
        <v>-0.47222222222222199</v>
      </c>
      <c r="I959" s="17">
        <f t="shared" si="170"/>
        <v>0.47222222222222199</v>
      </c>
      <c r="J959" s="17">
        <f t="shared" si="179"/>
        <v>-1.6999999999999993</v>
      </c>
      <c r="U959">
        <f>IF(E959&lt;1,1,0)</f>
        <v>0</v>
      </c>
      <c r="V959">
        <f>IF(U959=1,"",E959)</f>
        <v>55.1</v>
      </c>
      <c r="W959">
        <f t="shared" si="169"/>
        <v>15.305555555555555</v>
      </c>
      <c r="Y959" s="17">
        <f t="shared" si="171"/>
        <v>-1201.3472222222226</v>
      </c>
      <c r="Z959" s="17">
        <f t="shared" si="172"/>
        <v>1201.3472222222226</v>
      </c>
      <c r="AA959" s="29">
        <f t="shared" si="173"/>
        <v>164.64123000000001</v>
      </c>
      <c r="AB959" s="30">
        <f>SUM(0.5*$Y$4*$AA$4*$AB$4*F960^2)</f>
        <v>94.620727361111122</v>
      </c>
      <c r="AC959" s="17">
        <f t="shared" si="174"/>
        <v>-942.08526486111157</v>
      </c>
      <c r="AD959" s="17">
        <f>SUM(AC959*F960/1000)</f>
        <v>-13.791081516161272</v>
      </c>
      <c r="AE959" s="28" cm="1">
        <f t="array" ref="AE959">SUM(Z959:AB959*F960/1000)</f>
        <v>21.38169549001158</v>
      </c>
      <c r="AF959" s="28">
        <f t="shared" si="175"/>
        <v>-1201.3472222222226</v>
      </c>
      <c r="AG959" s="17">
        <f t="shared" si="176"/>
        <v>-942.08526486111157</v>
      </c>
    </row>
    <row r="960" spans="2:33" x14ac:dyDescent="0.25">
      <c r="B960" s="4" t="s">
        <v>7</v>
      </c>
      <c r="C960" s="4">
        <v>952</v>
      </c>
      <c r="D960" s="4">
        <v>363</v>
      </c>
      <c r="E960" s="11">
        <v>52.7</v>
      </c>
      <c r="F960" s="24">
        <f t="shared" si="168"/>
        <v>14.638888888888889</v>
      </c>
      <c r="G960" s="24">
        <f t="shared" si="177"/>
        <v>7556.1111111111159</v>
      </c>
      <c r="H960" s="17">
        <f t="shared" si="178"/>
        <v>-0.93055555555555591</v>
      </c>
      <c r="I960" s="17">
        <f t="shared" si="170"/>
        <v>0.93055555555555591</v>
      </c>
      <c r="J960" s="17">
        <f t="shared" si="179"/>
        <v>-3.3500000000000014</v>
      </c>
      <c r="U960">
        <f>IF(E960&lt;1,1,0)</f>
        <v>0</v>
      </c>
      <c r="V960">
        <f>IF(U960=1,"",E960)</f>
        <v>52.7</v>
      </c>
      <c r="W960">
        <f t="shared" si="169"/>
        <v>14.638888888888889</v>
      </c>
      <c r="Y960" s="17">
        <f t="shared" si="171"/>
        <v>-1721.3333333333335</v>
      </c>
      <c r="Z960" s="17">
        <f t="shared" si="172"/>
        <v>1721.3333333333335</v>
      </c>
      <c r="AA960" s="29">
        <f t="shared" si="173"/>
        <v>164.64123000000001</v>
      </c>
      <c r="AB960" s="30">
        <f>SUM(0.5*$Y$4*$AA$4*$AB$4*F961^2)</f>
        <v>79.809717777777777</v>
      </c>
      <c r="AC960" s="17">
        <f t="shared" si="174"/>
        <v>-1476.8823855555559</v>
      </c>
      <c r="AD960" s="17">
        <f>SUM(AC960*F961/1000)</f>
        <v>-19.855863183580251</v>
      </c>
      <c r="AE960" s="28" cm="1">
        <f t="array" ref="AE960">SUM(Z960:AB960*F961/1000)</f>
        <v>26.428877557160494</v>
      </c>
      <c r="AF960" s="28">
        <f t="shared" si="175"/>
        <v>-1721.3333333333335</v>
      </c>
      <c r="AG960" s="17">
        <f t="shared" si="176"/>
        <v>-1476.8823855555559</v>
      </c>
    </row>
    <row r="961" spans="2:33" x14ac:dyDescent="0.25">
      <c r="B961" s="4" t="s">
        <v>7</v>
      </c>
      <c r="C961" s="4">
        <v>953</v>
      </c>
      <c r="D961" s="4">
        <v>364</v>
      </c>
      <c r="E961" s="11">
        <v>48.4</v>
      </c>
      <c r="F961" s="24">
        <f t="shared" si="168"/>
        <v>13.444444444444445</v>
      </c>
      <c r="G961" s="24">
        <f t="shared" si="177"/>
        <v>7569.5555555555602</v>
      </c>
      <c r="H961" s="17">
        <f t="shared" si="178"/>
        <v>-1.3333333333333335</v>
      </c>
      <c r="I961" s="17">
        <f t="shared" si="170"/>
        <v>1.3333333333333335</v>
      </c>
      <c r="J961" s="17">
        <f t="shared" si="179"/>
        <v>-4.8000000000000007</v>
      </c>
      <c r="U961">
        <f>IF(E961&lt;1,1,0)</f>
        <v>0</v>
      </c>
      <c r="V961">
        <f>IF(U961=1,"",E961)</f>
        <v>48.4</v>
      </c>
      <c r="W961">
        <f t="shared" si="169"/>
        <v>13.444444444444443</v>
      </c>
      <c r="Y961" s="17">
        <f t="shared" si="171"/>
        <v>-1900.6388888888889</v>
      </c>
      <c r="Z961" s="17">
        <f t="shared" si="172"/>
        <v>1900.6388888888889</v>
      </c>
      <c r="AA961" s="29">
        <f t="shared" si="173"/>
        <v>164.64123000000001</v>
      </c>
      <c r="AB961" s="30">
        <f>SUM(0.5*$Y$4*$AA$4*$AB$4*F962^2)</f>
        <v>63.287740694444437</v>
      </c>
      <c r="AC961" s="17">
        <f t="shared" si="174"/>
        <v>-1672.7099181944445</v>
      </c>
      <c r="AD961" s="17">
        <f>SUM(AC961*F962/1000)</f>
        <v>-20.026054853939044</v>
      </c>
      <c r="AE961" s="28" cm="1">
        <f t="array" ref="AE961">SUM(Z961:AB961*F962/1000)</f>
        <v>25.483687430011571</v>
      </c>
      <c r="AF961" s="28">
        <f t="shared" si="175"/>
        <v>-1900.6388888888889</v>
      </c>
      <c r="AG961" s="17">
        <f t="shared" si="176"/>
        <v>-1672.7099181944445</v>
      </c>
    </row>
    <row r="962" spans="2:33" x14ac:dyDescent="0.25">
      <c r="B962" s="4" t="s">
        <v>7</v>
      </c>
      <c r="C962" s="4">
        <v>954</v>
      </c>
      <c r="D962" s="4">
        <v>365</v>
      </c>
      <c r="E962" s="11">
        <v>43.1</v>
      </c>
      <c r="F962" s="24">
        <f t="shared" si="168"/>
        <v>11.972222222222221</v>
      </c>
      <c r="G962" s="24">
        <f t="shared" si="177"/>
        <v>7581.5277777777828</v>
      </c>
      <c r="H962" s="17">
        <f t="shared" si="178"/>
        <v>-1.4722222222222223</v>
      </c>
      <c r="I962" s="17">
        <f t="shared" si="170"/>
        <v>1.4722222222222223</v>
      </c>
      <c r="J962" s="17">
        <f t="shared" si="179"/>
        <v>-5.3000000000000007</v>
      </c>
      <c r="U962">
        <f>IF(E962&lt;1,1,0)</f>
        <v>0</v>
      </c>
      <c r="V962">
        <f>IF(U962=1,"",E962)</f>
        <v>43.1</v>
      </c>
      <c r="W962">
        <f t="shared" si="169"/>
        <v>11.972222222222223</v>
      </c>
      <c r="Y962" s="17">
        <f t="shared" si="171"/>
        <v>-1900.6388888888889</v>
      </c>
      <c r="Z962" s="17">
        <f t="shared" si="172"/>
        <v>1900.6388888888889</v>
      </c>
      <c r="AA962" s="29">
        <f t="shared" si="173"/>
        <v>164.64123000000001</v>
      </c>
      <c r="AB962" s="30">
        <f>SUM(0.5*$Y$4*$AA$4*$AB$4*F963^2)</f>
        <v>48.679784999999995</v>
      </c>
      <c r="AC962" s="17">
        <f t="shared" si="174"/>
        <v>-1687.3178738888889</v>
      </c>
      <c r="AD962" s="17">
        <f>SUM(AC962*F963/1000)</f>
        <v>-17.716837675833332</v>
      </c>
      <c r="AE962" s="28" cm="1">
        <f t="array" ref="AE962">SUM(Z962:AB962*F963/1000)</f>
        <v>22.196578990833334</v>
      </c>
      <c r="AF962" s="28">
        <f t="shared" si="175"/>
        <v>-1900.6388888888889</v>
      </c>
      <c r="AG962" s="17">
        <f t="shared" si="176"/>
        <v>-1687.3178738888889</v>
      </c>
    </row>
    <row r="963" spans="2:33" x14ac:dyDescent="0.25">
      <c r="B963" s="4" t="s">
        <v>7</v>
      </c>
      <c r="C963" s="4">
        <v>955</v>
      </c>
      <c r="D963" s="4">
        <v>366</v>
      </c>
      <c r="E963" s="11">
        <v>37.799999999999997</v>
      </c>
      <c r="F963" s="24">
        <f t="shared" si="168"/>
        <v>10.5</v>
      </c>
      <c r="G963" s="24">
        <f t="shared" si="177"/>
        <v>7592.0277777777828</v>
      </c>
      <c r="H963" s="17">
        <f t="shared" si="178"/>
        <v>-1.4722222222222223</v>
      </c>
      <c r="I963" s="17">
        <f t="shared" si="170"/>
        <v>1.4722222222222223</v>
      </c>
      <c r="J963" s="17">
        <f t="shared" si="179"/>
        <v>-5.3000000000000007</v>
      </c>
      <c r="U963">
        <f>IF(E963&lt;1,1,0)</f>
        <v>0</v>
      </c>
      <c r="V963">
        <f>IF(U963=1,"",E963)</f>
        <v>37.799999999999997</v>
      </c>
      <c r="W963">
        <f t="shared" si="169"/>
        <v>10.499999999999998</v>
      </c>
      <c r="Y963" s="17">
        <f t="shared" si="171"/>
        <v>-1900.6388888888885</v>
      </c>
      <c r="Z963" s="17">
        <f t="shared" si="172"/>
        <v>1900.6388888888885</v>
      </c>
      <c r="AA963" s="29">
        <f t="shared" si="173"/>
        <v>164.64123000000001</v>
      </c>
      <c r="AB963" s="30">
        <f>SUM(0.5*$Y$4*$AA$4*$AB$4*F964^2)</f>
        <v>35.985850694444444</v>
      </c>
      <c r="AC963" s="17">
        <f t="shared" si="174"/>
        <v>-1700.011808194444</v>
      </c>
      <c r="AD963" s="17">
        <f>SUM(AC963*F964/1000)</f>
        <v>-15.347328823977621</v>
      </c>
      <c r="AE963" s="28" cm="1">
        <f t="array" ref="AE963">SUM(Z963:AB963*F964/1000)</f>
        <v>18.969762225405091</v>
      </c>
      <c r="AF963" s="28">
        <f t="shared" si="175"/>
        <v>-1900.6388888888885</v>
      </c>
      <c r="AG963" s="17">
        <f t="shared" si="176"/>
        <v>-1700.011808194444</v>
      </c>
    </row>
    <row r="964" spans="2:33" x14ac:dyDescent="0.25">
      <c r="B964" s="4" t="s">
        <v>7</v>
      </c>
      <c r="C964" s="4">
        <v>956</v>
      </c>
      <c r="D964" s="4">
        <v>367</v>
      </c>
      <c r="E964" s="11">
        <v>32.5</v>
      </c>
      <c r="F964" s="24">
        <f t="shared" si="168"/>
        <v>9.0277777777777786</v>
      </c>
      <c r="G964" s="24">
        <f t="shared" si="177"/>
        <v>7601.0555555555602</v>
      </c>
      <c r="H964" s="17">
        <f t="shared" si="178"/>
        <v>-1.4722222222222219</v>
      </c>
      <c r="I964" s="17">
        <f t="shared" si="170"/>
        <v>1.4722222222222219</v>
      </c>
      <c r="J964" s="17">
        <f t="shared" si="179"/>
        <v>-5.2999999999999989</v>
      </c>
      <c r="U964">
        <f>IF(E964&lt;1,1,0)</f>
        <v>0</v>
      </c>
      <c r="V964">
        <f>IF(U964=1,"",E964)</f>
        <v>32.5</v>
      </c>
      <c r="W964">
        <f t="shared" si="169"/>
        <v>9.0277777777777768</v>
      </c>
      <c r="Y964" s="17">
        <f t="shared" si="171"/>
        <v>-1326.8611111111106</v>
      </c>
      <c r="Z964" s="17">
        <f t="shared" si="172"/>
        <v>1326.8611111111106</v>
      </c>
      <c r="AA964" s="29">
        <f t="shared" si="173"/>
        <v>164.64123000000001</v>
      </c>
      <c r="AB964" s="30">
        <f>SUM(0.5*$Y$4*$AA$4*$AB$4*F965^2)</f>
        <v>25.205937777777777</v>
      </c>
      <c r="AC964" s="17">
        <f t="shared" si="174"/>
        <v>-1137.0139433333329</v>
      </c>
      <c r="AD964" s="17">
        <f>SUM(AC964*F965/1000)</f>
        <v>-8.5907720162962917</v>
      </c>
      <c r="AE964" s="28" cm="1">
        <f t="array" ref="AE964">SUM(Z964:AB964*F965/1000)</f>
        <v>11.459573662716046</v>
      </c>
      <c r="AF964" s="28">
        <f t="shared" si="175"/>
        <v>-1326.8611111111106</v>
      </c>
      <c r="AG964" s="17">
        <f t="shared" si="176"/>
        <v>-1137.0139433333329</v>
      </c>
    </row>
    <row r="965" spans="2:33" x14ac:dyDescent="0.25">
      <c r="B965" s="4" t="s">
        <v>7</v>
      </c>
      <c r="C965" s="4">
        <v>957</v>
      </c>
      <c r="D965" s="4">
        <v>368</v>
      </c>
      <c r="E965" s="11">
        <v>27.2</v>
      </c>
      <c r="F965" s="24">
        <f t="shared" si="168"/>
        <v>7.5555555555555554</v>
      </c>
      <c r="G965" s="24">
        <f t="shared" si="177"/>
        <v>7608.6111111111159</v>
      </c>
      <c r="H965" s="17">
        <f t="shared" si="178"/>
        <v>-1.0277777777777775</v>
      </c>
      <c r="I965" s="17">
        <f t="shared" si="170"/>
        <v>1.0277777777777775</v>
      </c>
      <c r="J965" s="17">
        <f t="shared" si="179"/>
        <v>-3.6999999999999993</v>
      </c>
      <c r="U965">
        <f>IF(E965&lt;1,1,0)</f>
        <v>0</v>
      </c>
      <c r="V965">
        <f>IF(U965=1,"",E965)</f>
        <v>27.2</v>
      </c>
      <c r="W965">
        <f t="shared" si="169"/>
        <v>7.5555555555555554</v>
      </c>
      <c r="Y965" s="17">
        <f t="shared" si="171"/>
        <v>-215.16666666666654</v>
      </c>
      <c r="Z965" s="17">
        <f t="shared" si="172"/>
        <v>215.16666666666654</v>
      </c>
      <c r="AA965" s="29">
        <f t="shared" si="173"/>
        <v>164.64123000000001</v>
      </c>
      <c r="AB965" s="30">
        <f>SUM(0.5*$Y$4*$AA$4*$AB$4*F966^2)</f>
        <v>21.464090694444444</v>
      </c>
      <c r="AC965" s="17">
        <f t="shared" si="174"/>
        <v>-29.061345972222092</v>
      </c>
      <c r="AD965" s="17">
        <f>SUM(AC965*F966/1000)</f>
        <v>-0.20262216219521514</v>
      </c>
      <c r="AE965" s="28" cm="1">
        <f t="array" ref="AE965">SUM(Z965:AB965*F966/1000)</f>
        <v>2.7977574674344123</v>
      </c>
      <c r="AF965" s="28">
        <f t="shared" si="175"/>
        <v>-215.16666666666654</v>
      </c>
      <c r="AG965" s="17">
        <f t="shared" si="176"/>
        <v>-29.061345972222092</v>
      </c>
    </row>
    <row r="966" spans="2:33" x14ac:dyDescent="0.25">
      <c r="B966" s="4" t="s">
        <v>7</v>
      </c>
      <c r="C966" s="4">
        <v>958</v>
      </c>
      <c r="D966" s="4">
        <v>369</v>
      </c>
      <c r="E966" s="11">
        <v>25.1</v>
      </c>
      <c r="F966" s="24">
        <f t="shared" si="168"/>
        <v>6.9722222222222223</v>
      </c>
      <c r="G966" s="24">
        <f t="shared" si="177"/>
        <v>7615.5833333333385</v>
      </c>
      <c r="H966" s="17">
        <f t="shared" si="178"/>
        <v>-0.16666666666666657</v>
      </c>
      <c r="I966" s="17">
        <f t="shared" si="170"/>
        <v>0.16666666666666657</v>
      </c>
      <c r="J966" s="17">
        <f t="shared" si="179"/>
        <v>-0.59999999999999964</v>
      </c>
      <c r="U966">
        <f>IF(E966&lt;1,1,0)</f>
        <v>0</v>
      </c>
      <c r="V966">
        <f>IF(U966=1,"",E966)</f>
        <v>25.1</v>
      </c>
      <c r="W966">
        <f t="shared" si="169"/>
        <v>6.9722222222222223</v>
      </c>
      <c r="Y966" s="17">
        <f t="shared" si="171"/>
        <v>753.08333333333326</v>
      </c>
      <c r="Z966" s="17">
        <f t="shared" si="172"/>
        <v>753.08333333333326</v>
      </c>
      <c r="AA966" s="29">
        <f t="shared" si="173"/>
        <v>164.64123000000001</v>
      </c>
      <c r="AB966" s="30">
        <f>SUM(0.5*$Y$4*$AA$4*$AB$4*F967^2)</f>
        <v>23.030944444444444</v>
      </c>
      <c r="AC966" s="17">
        <f t="shared" si="174"/>
        <v>940.75550777777767</v>
      </c>
      <c r="AD966" s="17">
        <f>SUM(AC966*F967/1000)</f>
        <v>6.7943453339506172</v>
      </c>
      <c r="AE966" s="28" cm="1">
        <f t="array" ref="AE966">SUM(Z966:AB966*F967/1000)</f>
        <v>6.7943453339506164</v>
      </c>
      <c r="AF966" s="28">
        <f t="shared" si="175"/>
        <v>753.08333333333326</v>
      </c>
      <c r="AG966" s="17">
        <f t="shared" si="176"/>
        <v>940.75550777777767</v>
      </c>
    </row>
    <row r="967" spans="2:33" x14ac:dyDescent="0.25">
      <c r="B967" s="4" t="s">
        <v>7</v>
      </c>
      <c r="C967" s="4">
        <v>959</v>
      </c>
      <c r="D967" s="4">
        <v>370</v>
      </c>
      <c r="E967" s="11">
        <v>26</v>
      </c>
      <c r="F967" s="24">
        <f t="shared" si="168"/>
        <v>7.2222222222222223</v>
      </c>
      <c r="G967" s="24">
        <f t="shared" si="177"/>
        <v>7622.8055555555611</v>
      </c>
      <c r="H967" s="17">
        <f t="shared" si="178"/>
        <v>0.58333333333333326</v>
      </c>
      <c r="I967" s="17">
        <f t="shared" si="170"/>
        <v>0.58333333333333326</v>
      </c>
      <c r="J967" s="17">
        <f t="shared" si="179"/>
        <v>2.0999999999999996</v>
      </c>
      <c r="U967">
        <f>IF(E967&lt;1,1,0)</f>
        <v>0</v>
      </c>
      <c r="V967">
        <f>IF(U967=1,"",E967)</f>
        <v>26</v>
      </c>
      <c r="W967">
        <f t="shared" si="169"/>
        <v>7.2222222222222223</v>
      </c>
      <c r="Y967" s="17">
        <f t="shared" si="171"/>
        <v>1542.0277777777781</v>
      </c>
      <c r="Z967" s="17">
        <f t="shared" si="172"/>
        <v>1542.0277777777781</v>
      </c>
      <c r="AA967" s="29">
        <f t="shared" si="173"/>
        <v>164.64123000000001</v>
      </c>
      <c r="AB967" s="30">
        <f>SUM(0.5*$Y$4*$AA$4*$AB$4*F968^2)</f>
        <v>29.248277361111111</v>
      </c>
      <c r="AC967" s="17">
        <f t="shared" si="174"/>
        <v>1735.9172851388892</v>
      </c>
      <c r="AD967" s="17">
        <f>SUM(AC967*F968/1000)</f>
        <v>14.12843790404707</v>
      </c>
      <c r="AE967" s="28" cm="1">
        <f t="array" ref="AE967">SUM(Z967:AB967*F968/1000)</f>
        <v>14.128437904047072</v>
      </c>
      <c r="AF967" s="28">
        <f t="shared" si="175"/>
        <v>1542.0277777777781</v>
      </c>
      <c r="AG967" s="17">
        <f t="shared" si="176"/>
        <v>1735.9172851388892</v>
      </c>
    </row>
    <row r="968" spans="2:33" x14ac:dyDescent="0.25">
      <c r="B968" s="4" t="s">
        <v>7</v>
      </c>
      <c r="C968" s="4">
        <v>960</v>
      </c>
      <c r="D968" s="4">
        <v>371</v>
      </c>
      <c r="E968" s="11">
        <v>29.3</v>
      </c>
      <c r="F968" s="24">
        <f t="shared" ref="F968:F1031" si="180">SUM(E968*1000/3600)</f>
        <v>8.1388888888888893</v>
      </c>
      <c r="G968" s="24">
        <f t="shared" si="177"/>
        <v>7630.9444444444498</v>
      </c>
      <c r="H968" s="17">
        <f t="shared" si="178"/>
        <v>1.1944444444444446</v>
      </c>
      <c r="I968" s="17">
        <f t="shared" si="170"/>
        <v>1.1944444444444446</v>
      </c>
      <c r="J968" s="17">
        <f t="shared" si="179"/>
        <v>4.3000000000000007</v>
      </c>
      <c r="U968">
        <f>IF(E968&lt;1,1,0)</f>
        <v>0</v>
      </c>
      <c r="V968">
        <f>IF(U968=1,"",E968)</f>
        <v>29.3</v>
      </c>
      <c r="W968">
        <f t="shared" ref="W968:W1031" si="181">E968/3.6</f>
        <v>8.1388888888888893</v>
      </c>
      <c r="Y968" s="17">
        <f t="shared" si="171"/>
        <v>1990.2916666666663</v>
      </c>
      <c r="Z968" s="17">
        <f t="shared" si="172"/>
        <v>1990.2916666666663</v>
      </c>
      <c r="AA968" s="29">
        <f t="shared" si="173"/>
        <v>164.64123000000001</v>
      </c>
      <c r="AB968" s="30">
        <f>SUM(0.5*$Y$4*$AA$4*$AB$4*F969^2)</f>
        <v>40.78657611111111</v>
      </c>
      <c r="AC968" s="17">
        <f t="shared" si="174"/>
        <v>2195.7194727777774</v>
      </c>
      <c r="AD968" s="17">
        <f>SUM(AC968*F969/1000)</f>
        <v>21.103303821697526</v>
      </c>
      <c r="AE968" s="28" cm="1">
        <f t="array" ref="AE968">SUM(Z968:AB968*F969/1000)</f>
        <v>21.103303821697526</v>
      </c>
      <c r="AF968" s="28">
        <f t="shared" si="175"/>
        <v>1990.2916666666663</v>
      </c>
      <c r="AG968" s="17">
        <f t="shared" si="176"/>
        <v>2195.7194727777774</v>
      </c>
    </row>
    <row r="969" spans="2:33" x14ac:dyDescent="0.25">
      <c r="B969" s="4" t="s">
        <v>7</v>
      </c>
      <c r="C969" s="4">
        <v>961</v>
      </c>
      <c r="D969" s="4">
        <v>372</v>
      </c>
      <c r="E969" s="11">
        <v>34.6</v>
      </c>
      <c r="F969" s="24">
        <f t="shared" si="180"/>
        <v>9.6111111111111107</v>
      </c>
      <c r="G969" s="24">
        <f t="shared" si="177"/>
        <v>7640.5555555555611</v>
      </c>
      <c r="H969" s="17">
        <f t="shared" si="178"/>
        <v>1.5416666666666663</v>
      </c>
      <c r="I969" s="17">
        <f t="shared" ref="I969:I1032" si="182">ABS(H969)</f>
        <v>1.5416666666666663</v>
      </c>
      <c r="J969" s="17">
        <f t="shared" si="179"/>
        <v>5.5499999999999989</v>
      </c>
      <c r="U969">
        <f>IF(E969&lt;1,1,0)</f>
        <v>0</v>
      </c>
      <c r="V969">
        <f>IF(U969=1,"",E969)</f>
        <v>34.6</v>
      </c>
      <c r="W969">
        <f t="shared" si="181"/>
        <v>9.6111111111111107</v>
      </c>
      <c r="Y969" s="17">
        <f t="shared" ref="Y969:Y1032" si="183">SUM($W$4*H970*1)</f>
        <v>1918.5694444444437</v>
      </c>
      <c r="Z969" s="17">
        <f t="shared" ref="Z969:Z1032" si="184">ABS(Y969)</f>
        <v>1918.5694444444437</v>
      </c>
      <c r="AA969" s="29">
        <f t="shared" ref="AA969:AA1032" si="185">SUM($W$4*$V$4*$X$4)</f>
        <v>164.64123000000001</v>
      </c>
      <c r="AB969" s="30">
        <f>SUM(0.5*$Y$4*$AA$4*$AB$4*F970^2)</f>
        <v>55.606784444444436</v>
      </c>
      <c r="AC969" s="17">
        <f t="shared" ref="AC969:AC1032" si="186">SUM(Y969+$AA$8+AB969)</f>
        <v>2138.8174588888883</v>
      </c>
      <c r="AD969" s="17">
        <f>SUM(AC969*F970/1000)</f>
        <v>24.002284816419746</v>
      </c>
      <c r="AE969" s="28" cm="1">
        <f t="array" ref="AE969">SUM(Z969:AB969*F970/1000)</f>
        <v>24.002284816419742</v>
      </c>
      <c r="AF969" s="28">
        <f t="shared" ref="AF969:AF1032" si="187">SUM($W$4*H970)</f>
        <v>1918.5694444444437</v>
      </c>
      <c r="AG969" s="17">
        <f t="shared" ref="AG969:AG1032" si="188">AF969+AA969+AB969</f>
        <v>2138.8174588888883</v>
      </c>
    </row>
    <row r="970" spans="2:33" x14ac:dyDescent="0.25">
      <c r="B970" s="4" t="s">
        <v>7</v>
      </c>
      <c r="C970" s="4">
        <v>962</v>
      </c>
      <c r="D970" s="4">
        <v>373</v>
      </c>
      <c r="E970" s="11">
        <v>40.4</v>
      </c>
      <c r="F970" s="24">
        <f t="shared" si="180"/>
        <v>11.222222222222221</v>
      </c>
      <c r="G970" s="24">
        <f t="shared" ref="G970:G1033" si="189">SUM(G969+F970)</f>
        <v>7651.7777777777837</v>
      </c>
      <c r="H970" s="17">
        <f t="shared" ref="H970:H1033" si="190">($E971-$E969)/2/3.6</f>
        <v>1.4861111111111105</v>
      </c>
      <c r="I970" s="17">
        <f t="shared" si="182"/>
        <v>1.4861111111111105</v>
      </c>
      <c r="J970" s="17">
        <f t="shared" ref="J970:J1033" si="191">($E971-$E969)/2</f>
        <v>5.3499999999999979</v>
      </c>
      <c r="U970">
        <f>IF(E970&lt;1,1,0)</f>
        <v>0</v>
      </c>
      <c r="V970">
        <f>IF(U970=1,"",E970)</f>
        <v>40.4</v>
      </c>
      <c r="W970">
        <f t="shared" si="181"/>
        <v>11.222222222222221</v>
      </c>
      <c r="Y970" s="17">
        <f t="shared" si="183"/>
        <v>1542.0277777777781</v>
      </c>
      <c r="Z970" s="17">
        <f t="shared" si="184"/>
        <v>1542.0277777777781</v>
      </c>
      <c r="AA970" s="29">
        <f t="shared" si="185"/>
        <v>164.64123000000001</v>
      </c>
      <c r="AB970" s="30">
        <f>SUM(0.5*$Y$4*$AA$4*$AB$4*F971^2)</f>
        <v>69.913566250000002</v>
      </c>
      <c r="AC970" s="17">
        <f t="shared" si="186"/>
        <v>1776.582574027778</v>
      </c>
      <c r="AD970" s="17">
        <f>SUM(AC970*F971/1000)</f>
        <v>22.355330723182874</v>
      </c>
      <c r="AE970" s="28" cm="1">
        <f t="array" ref="AE970">SUM(Z970:AB970*F971/1000)</f>
        <v>22.355330723182874</v>
      </c>
      <c r="AF970" s="28">
        <f t="shared" si="187"/>
        <v>1542.0277777777781</v>
      </c>
      <c r="AG970" s="17">
        <f t="shared" si="188"/>
        <v>1776.582574027778</v>
      </c>
    </row>
    <row r="971" spans="2:33" x14ac:dyDescent="0.25">
      <c r="B971" s="4" t="s">
        <v>7</v>
      </c>
      <c r="C971" s="4">
        <v>963</v>
      </c>
      <c r="D971" s="4">
        <v>374</v>
      </c>
      <c r="E971" s="11">
        <v>45.3</v>
      </c>
      <c r="F971" s="24">
        <f t="shared" si="180"/>
        <v>12.583333333333334</v>
      </c>
      <c r="G971" s="24">
        <f t="shared" si="189"/>
        <v>7664.3611111111168</v>
      </c>
      <c r="H971" s="17">
        <f t="shared" si="190"/>
        <v>1.1944444444444446</v>
      </c>
      <c r="I971" s="17">
        <f t="shared" si="182"/>
        <v>1.1944444444444446</v>
      </c>
      <c r="J971" s="17">
        <f t="shared" si="191"/>
        <v>4.3000000000000007</v>
      </c>
      <c r="U971">
        <f>IF(E971&lt;1,1,0)</f>
        <v>0</v>
      </c>
      <c r="V971">
        <f>IF(U971=1,"",E971)</f>
        <v>45.3</v>
      </c>
      <c r="W971">
        <f t="shared" si="181"/>
        <v>12.583333333333332</v>
      </c>
      <c r="Y971" s="17">
        <f t="shared" si="183"/>
        <v>1039.9722222222231</v>
      </c>
      <c r="Z971" s="17">
        <f t="shared" si="184"/>
        <v>1039.9722222222231</v>
      </c>
      <c r="AA971" s="29">
        <f t="shared" si="185"/>
        <v>164.64123000000001</v>
      </c>
      <c r="AB971" s="30">
        <f>SUM(0.5*$Y$4*$AA$4*$AB$4*F972^2)</f>
        <v>81.800736111111107</v>
      </c>
      <c r="AC971" s="17">
        <f t="shared" si="186"/>
        <v>1286.4141883333341</v>
      </c>
      <c r="AD971" s="17">
        <f>SUM(AC971*F972/1000)</f>
        <v>17.509526452314827</v>
      </c>
      <c r="AE971" s="28" cm="1">
        <f t="array" ref="AE971">SUM(Z971:AB971*F972/1000)</f>
        <v>17.509526452314823</v>
      </c>
      <c r="AF971" s="28">
        <f t="shared" si="187"/>
        <v>1039.9722222222231</v>
      </c>
      <c r="AG971" s="17">
        <f t="shared" si="188"/>
        <v>1286.4141883333341</v>
      </c>
    </row>
    <row r="972" spans="2:33" x14ac:dyDescent="0.25">
      <c r="B972" s="4" t="s">
        <v>7</v>
      </c>
      <c r="C972" s="4">
        <v>964</v>
      </c>
      <c r="D972" s="4">
        <v>375</v>
      </c>
      <c r="E972" s="11">
        <v>49</v>
      </c>
      <c r="F972" s="24">
        <f t="shared" si="180"/>
        <v>13.611111111111111</v>
      </c>
      <c r="G972" s="24">
        <f t="shared" si="189"/>
        <v>7677.9722222222281</v>
      </c>
      <c r="H972" s="17">
        <f t="shared" si="190"/>
        <v>0.80555555555555614</v>
      </c>
      <c r="I972" s="17">
        <f t="shared" si="182"/>
        <v>0.80555555555555614</v>
      </c>
      <c r="J972" s="17">
        <f t="shared" si="191"/>
        <v>2.9000000000000021</v>
      </c>
      <c r="U972">
        <f>IF(E972&lt;1,1,0)</f>
        <v>0</v>
      </c>
      <c r="V972">
        <f>IF(U972=1,"",E972)</f>
        <v>49</v>
      </c>
      <c r="W972">
        <f t="shared" si="181"/>
        <v>13.611111111111111</v>
      </c>
      <c r="Y972" s="17">
        <f t="shared" si="183"/>
        <v>555.84722222222251</v>
      </c>
      <c r="Z972" s="17">
        <f t="shared" si="184"/>
        <v>555.84722222222251</v>
      </c>
      <c r="AA972" s="29">
        <f t="shared" si="185"/>
        <v>164.64123000000001</v>
      </c>
      <c r="AB972" s="30">
        <f>SUM(0.5*$Y$4*$AA$4*$AB$4*F973^2)</f>
        <v>88.962474027777773</v>
      </c>
      <c r="AC972" s="17">
        <f t="shared" si="186"/>
        <v>809.45092625000029</v>
      </c>
      <c r="AD972" s="17">
        <f>SUM(AC972*F973/1000)</f>
        <v>11.489706203159727</v>
      </c>
      <c r="AE972" s="28" cm="1">
        <f t="array" ref="AE972">SUM(Z972:AB972*F973/1000)</f>
        <v>11.489706203159727</v>
      </c>
      <c r="AF972" s="28">
        <f t="shared" si="187"/>
        <v>555.84722222222251</v>
      </c>
      <c r="AG972" s="17">
        <f t="shared" si="188"/>
        <v>809.45092625000029</v>
      </c>
    </row>
    <row r="973" spans="2:33" x14ac:dyDescent="0.25">
      <c r="B973" s="4" t="s">
        <v>7</v>
      </c>
      <c r="C973" s="4">
        <v>965</v>
      </c>
      <c r="D973" s="4">
        <v>376</v>
      </c>
      <c r="E973" s="11">
        <v>51.1</v>
      </c>
      <c r="F973" s="24">
        <f t="shared" si="180"/>
        <v>14.194444444444445</v>
      </c>
      <c r="G973" s="24">
        <f t="shared" si="189"/>
        <v>7692.1666666666724</v>
      </c>
      <c r="H973" s="17">
        <f t="shared" si="190"/>
        <v>0.43055555555555575</v>
      </c>
      <c r="I973" s="17">
        <f t="shared" si="182"/>
        <v>0.43055555555555575</v>
      </c>
      <c r="J973" s="17">
        <f t="shared" si="191"/>
        <v>1.5500000000000007</v>
      </c>
      <c r="U973">
        <f>IF(E973&lt;1,1,0)</f>
        <v>0</v>
      </c>
      <c r="V973">
        <f>IF(U973=1,"",E973)</f>
        <v>51.1</v>
      </c>
      <c r="W973">
        <f t="shared" si="181"/>
        <v>14.194444444444445</v>
      </c>
      <c r="Y973" s="17">
        <f t="shared" si="183"/>
        <v>197.23611111111137</v>
      </c>
      <c r="Z973" s="17">
        <f t="shared" si="184"/>
        <v>197.23611111111137</v>
      </c>
      <c r="AA973" s="29">
        <f t="shared" si="185"/>
        <v>164.64123000000001</v>
      </c>
      <c r="AB973" s="30">
        <f>SUM(0.5*$Y$4*$AA$4*$AB$4*F974^2)</f>
        <v>92.47844069444443</v>
      </c>
      <c r="AC973" s="17">
        <f t="shared" si="186"/>
        <v>454.35578180555581</v>
      </c>
      <c r="AD973" s="17">
        <f>SUM(AC973*F974/1000)</f>
        <v>6.5755378422415163</v>
      </c>
      <c r="AE973" s="28" cm="1">
        <f t="array" ref="AE973">SUM(Z973:AB973*F974/1000)</f>
        <v>6.5755378422415163</v>
      </c>
      <c r="AF973" s="28">
        <f t="shared" si="187"/>
        <v>197.23611111111137</v>
      </c>
      <c r="AG973" s="17">
        <f t="shared" si="188"/>
        <v>454.35578180555581</v>
      </c>
    </row>
    <row r="974" spans="2:33" x14ac:dyDescent="0.25">
      <c r="B974" s="4" t="s">
        <v>7</v>
      </c>
      <c r="C974" s="4">
        <v>966</v>
      </c>
      <c r="D974" s="4">
        <v>377</v>
      </c>
      <c r="E974" s="11">
        <v>52.1</v>
      </c>
      <c r="F974" s="24">
        <f t="shared" si="180"/>
        <v>14.472222222222221</v>
      </c>
      <c r="G974" s="24">
        <f t="shared" si="189"/>
        <v>7706.6388888888951</v>
      </c>
      <c r="H974" s="17">
        <f t="shared" si="190"/>
        <v>0.15277777777777798</v>
      </c>
      <c r="I974" s="17">
        <f t="shared" si="182"/>
        <v>0.15277777777777798</v>
      </c>
      <c r="J974" s="17">
        <f t="shared" si="191"/>
        <v>0.55000000000000071</v>
      </c>
      <c r="U974">
        <f>IF(E974&lt;1,1,0)</f>
        <v>0</v>
      </c>
      <c r="V974">
        <f>IF(U974=1,"",E974)</f>
        <v>52.1</v>
      </c>
      <c r="W974">
        <f t="shared" si="181"/>
        <v>14.472222222222221</v>
      </c>
      <c r="Y974" s="17">
        <f t="shared" si="183"/>
        <v>0</v>
      </c>
      <c r="Z974" s="17">
        <f t="shared" si="184"/>
        <v>0</v>
      </c>
      <c r="AA974" s="29">
        <f t="shared" si="185"/>
        <v>164.64123000000001</v>
      </c>
      <c r="AB974" s="30">
        <f>SUM(0.5*$Y$4*$AA$4*$AB$4*F975^2)</f>
        <v>92.833784999999992</v>
      </c>
      <c r="AC974" s="17">
        <f t="shared" si="186"/>
        <v>257.47501499999998</v>
      </c>
      <c r="AD974" s="17">
        <f>SUM(AC974*F975/1000)</f>
        <v>3.7333877174999999</v>
      </c>
      <c r="AE974" s="28" cm="1">
        <f t="array" ref="AE974">SUM(Z974:AB974*F975/1000)</f>
        <v>3.7333877175000003</v>
      </c>
      <c r="AF974" s="28">
        <f t="shared" si="187"/>
        <v>0</v>
      </c>
      <c r="AG974" s="17">
        <f t="shared" si="188"/>
        <v>257.47501499999998</v>
      </c>
    </row>
    <row r="975" spans="2:33" x14ac:dyDescent="0.25">
      <c r="B975" s="4" t="s">
        <v>7</v>
      </c>
      <c r="C975" s="4">
        <v>967</v>
      </c>
      <c r="D975" s="4">
        <v>378</v>
      </c>
      <c r="E975" s="11">
        <v>52.2</v>
      </c>
      <c r="F975" s="24">
        <f t="shared" si="180"/>
        <v>14.5</v>
      </c>
      <c r="G975" s="24">
        <f t="shared" si="189"/>
        <v>7721.1388888888951</v>
      </c>
      <c r="H975" s="17">
        <f t="shared" si="190"/>
        <v>0</v>
      </c>
      <c r="I975" s="17">
        <f t="shared" si="182"/>
        <v>0</v>
      </c>
      <c r="J975" s="17">
        <f t="shared" si="191"/>
        <v>0</v>
      </c>
      <c r="U975">
        <f>IF(E975&lt;1,1,0)</f>
        <v>0</v>
      </c>
      <c r="V975">
        <f>IF(U975=1,"",E975)</f>
        <v>52.2</v>
      </c>
      <c r="W975">
        <f t="shared" si="181"/>
        <v>14.5</v>
      </c>
      <c r="Y975" s="17">
        <f t="shared" si="183"/>
        <v>-89.652777777777786</v>
      </c>
      <c r="Z975" s="17">
        <f t="shared" si="184"/>
        <v>89.652777777777786</v>
      </c>
      <c r="AA975" s="29">
        <f t="shared" si="185"/>
        <v>164.64123000000001</v>
      </c>
      <c r="AB975" s="30">
        <f>SUM(0.5*$Y$4*$AA$4*$AB$4*F976^2)</f>
        <v>92.47844069444443</v>
      </c>
      <c r="AC975" s="17">
        <f t="shared" si="186"/>
        <v>167.46689291666667</v>
      </c>
      <c r="AD975" s="17">
        <f>SUM(AC975*F976/1000)</f>
        <v>2.4236180891550925</v>
      </c>
      <c r="AE975" s="28" cm="1">
        <f t="array" ref="AE975">SUM(Z975:AB975*F976/1000)</f>
        <v>5.0185679348341043</v>
      </c>
      <c r="AF975" s="28">
        <f t="shared" si="187"/>
        <v>-89.652777777777786</v>
      </c>
      <c r="AG975" s="17">
        <f t="shared" si="188"/>
        <v>167.46689291666667</v>
      </c>
    </row>
    <row r="976" spans="2:33" x14ac:dyDescent="0.25">
      <c r="B976" s="4" t="s">
        <v>7</v>
      </c>
      <c r="C976" s="4">
        <v>968</v>
      </c>
      <c r="D976" s="4">
        <v>379</v>
      </c>
      <c r="E976" s="11">
        <v>52.1</v>
      </c>
      <c r="F976" s="24">
        <f t="shared" si="180"/>
        <v>14.472222222222221</v>
      </c>
      <c r="G976" s="24">
        <f t="shared" si="189"/>
        <v>7735.6111111111177</v>
      </c>
      <c r="H976" s="17">
        <f t="shared" si="190"/>
        <v>-6.9444444444444448E-2</v>
      </c>
      <c r="I976" s="17">
        <f t="shared" si="182"/>
        <v>6.9444444444444448E-2</v>
      </c>
      <c r="J976" s="17">
        <f t="shared" si="191"/>
        <v>-0.25</v>
      </c>
      <c r="U976">
        <f>IF(E976&lt;1,1,0)</f>
        <v>0</v>
      </c>
      <c r="V976">
        <f>IF(U976=1,"",E976)</f>
        <v>52.1</v>
      </c>
      <c r="W976">
        <f t="shared" si="181"/>
        <v>14.472222222222221</v>
      </c>
      <c r="Y976" s="17">
        <f t="shared" si="183"/>
        <v>-215.16666666666717</v>
      </c>
      <c r="Z976" s="17">
        <f t="shared" si="184"/>
        <v>215.16666666666717</v>
      </c>
      <c r="AA976" s="29">
        <f t="shared" si="185"/>
        <v>164.64123000000001</v>
      </c>
      <c r="AB976" s="30">
        <f>SUM(0.5*$Y$4*$AA$4*$AB$4*F977^2)</f>
        <v>91.063877361111111</v>
      </c>
      <c r="AC976" s="17">
        <f t="shared" si="186"/>
        <v>40.538440694443949</v>
      </c>
      <c r="AD976" s="17">
        <f>SUM(AC976*F977/1000)</f>
        <v>0.58217705108409779</v>
      </c>
      <c r="AE976" s="28" cm="1">
        <f t="array" ref="AE976">SUM(Z976:AB976*F977/1000)</f>
        <v>6.7622418658989272</v>
      </c>
      <c r="AF976" s="28">
        <f t="shared" si="187"/>
        <v>-215.16666666666717</v>
      </c>
      <c r="AG976" s="17">
        <f t="shared" si="188"/>
        <v>40.538440694443949</v>
      </c>
    </row>
    <row r="977" spans="2:33" x14ac:dyDescent="0.25">
      <c r="B977" s="4" t="s">
        <v>7</v>
      </c>
      <c r="C977" s="4">
        <v>969</v>
      </c>
      <c r="D977" s="4">
        <v>380</v>
      </c>
      <c r="E977" s="11">
        <v>51.7</v>
      </c>
      <c r="F977" s="24">
        <f t="shared" si="180"/>
        <v>14.361111111111111</v>
      </c>
      <c r="G977" s="24">
        <f t="shared" si="189"/>
        <v>7749.972222222229</v>
      </c>
      <c r="H977" s="17">
        <f t="shared" si="190"/>
        <v>-0.16666666666666705</v>
      </c>
      <c r="I977" s="17">
        <f t="shared" si="182"/>
        <v>0.16666666666666705</v>
      </c>
      <c r="J977" s="17">
        <f t="shared" si="191"/>
        <v>-0.60000000000000142</v>
      </c>
      <c r="U977">
        <f>IF(E977&lt;1,1,0)</f>
        <v>0</v>
      </c>
      <c r="V977">
        <f>IF(U977=1,"",E977)</f>
        <v>51.7</v>
      </c>
      <c r="W977">
        <f t="shared" si="181"/>
        <v>14.361111111111111</v>
      </c>
      <c r="Y977" s="17">
        <f t="shared" si="183"/>
        <v>-448.26388888888886</v>
      </c>
      <c r="Z977" s="17">
        <f t="shared" si="184"/>
        <v>448.26388888888886</v>
      </c>
      <c r="AA977" s="29">
        <f t="shared" si="185"/>
        <v>164.64123000000001</v>
      </c>
      <c r="AB977" s="30">
        <f>SUM(0.5*$Y$4*$AA$4*$AB$4*F978^2)</f>
        <v>88.267457361111113</v>
      </c>
      <c r="AC977" s="17">
        <f t="shared" si="186"/>
        <v>-195.35520152777775</v>
      </c>
      <c r="AD977" s="17">
        <f>SUM(AC977*F978/1000)</f>
        <v>-2.7621054882677467</v>
      </c>
      <c r="AE977" s="28" cm="1">
        <f t="array" ref="AE977">SUM(Z977:AB977*F978/1000)</f>
        <v>9.9138011475347216</v>
      </c>
      <c r="AF977" s="28">
        <f t="shared" si="187"/>
        <v>-448.26388888888886</v>
      </c>
      <c r="AG977" s="17">
        <f t="shared" si="188"/>
        <v>-195.35520152777775</v>
      </c>
    </row>
    <row r="978" spans="2:33" x14ac:dyDescent="0.25">
      <c r="B978" s="4" t="s">
        <v>7</v>
      </c>
      <c r="C978" s="4">
        <v>970</v>
      </c>
      <c r="D978" s="4">
        <v>381</v>
      </c>
      <c r="E978" s="11">
        <v>50.9</v>
      </c>
      <c r="F978" s="24">
        <f t="shared" si="180"/>
        <v>14.138888888888889</v>
      </c>
      <c r="G978" s="24">
        <f t="shared" si="189"/>
        <v>7764.1111111111177</v>
      </c>
      <c r="H978" s="17">
        <f t="shared" si="190"/>
        <v>-0.34722222222222221</v>
      </c>
      <c r="I978" s="17">
        <f t="shared" si="182"/>
        <v>0.34722222222222221</v>
      </c>
      <c r="J978" s="17">
        <f t="shared" si="191"/>
        <v>-1.25</v>
      </c>
      <c r="U978">
        <f>IF(E978&lt;1,1,0)</f>
        <v>0</v>
      </c>
      <c r="V978">
        <f>IF(U978=1,"",E978)</f>
        <v>50.9</v>
      </c>
      <c r="W978">
        <f t="shared" si="181"/>
        <v>14.138888888888888</v>
      </c>
      <c r="Y978" s="17">
        <f t="shared" si="183"/>
        <v>-896.52777777777771</v>
      </c>
      <c r="Z978" s="17">
        <f t="shared" si="184"/>
        <v>896.52777777777771</v>
      </c>
      <c r="AA978" s="29">
        <f t="shared" si="185"/>
        <v>164.64123000000001</v>
      </c>
      <c r="AB978" s="30">
        <f>SUM(0.5*$Y$4*$AA$4*$AB$4*F979^2)</f>
        <v>82.469859999999997</v>
      </c>
      <c r="AC978" s="17">
        <f t="shared" si="186"/>
        <v>-649.41668777777761</v>
      </c>
      <c r="AD978" s="17">
        <f>SUM(AC978*F979/1000)</f>
        <v>-8.875361399629627</v>
      </c>
      <c r="AE978" s="28" cm="1">
        <f t="array" ref="AE978">SUM(Z978:AB978*F979/1000)</f>
        <v>15.629731192962963</v>
      </c>
      <c r="AF978" s="28">
        <f t="shared" si="187"/>
        <v>-896.52777777777771</v>
      </c>
      <c r="AG978" s="17">
        <f t="shared" si="188"/>
        <v>-649.41668777777761</v>
      </c>
    </row>
    <row r="979" spans="2:33" x14ac:dyDescent="0.25">
      <c r="B979" s="4" t="s">
        <v>7</v>
      </c>
      <c r="C979" s="4">
        <v>971</v>
      </c>
      <c r="D979" s="4">
        <v>382</v>
      </c>
      <c r="E979" s="11">
        <v>49.2</v>
      </c>
      <c r="F979" s="24">
        <f t="shared" si="180"/>
        <v>13.666666666666666</v>
      </c>
      <c r="G979" s="24">
        <f t="shared" si="189"/>
        <v>7777.7777777777846</v>
      </c>
      <c r="H979" s="17">
        <f t="shared" si="190"/>
        <v>-0.69444444444444442</v>
      </c>
      <c r="I979" s="17">
        <f t="shared" si="182"/>
        <v>0.69444444444444442</v>
      </c>
      <c r="J979" s="17">
        <f t="shared" si="191"/>
        <v>-2.5</v>
      </c>
      <c r="U979">
        <f>IF(E979&lt;1,1,0)</f>
        <v>0</v>
      </c>
      <c r="V979">
        <f>IF(U979=1,"",E979)</f>
        <v>49.2</v>
      </c>
      <c r="W979">
        <f t="shared" si="181"/>
        <v>13.666666666666668</v>
      </c>
      <c r="Y979" s="17">
        <f t="shared" si="183"/>
        <v>-1542.0277777777781</v>
      </c>
      <c r="Z979" s="17">
        <f t="shared" si="184"/>
        <v>1542.0277777777781</v>
      </c>
      <c r="AA979" s="29">
        <f t="shared" si="185"/>
        <v>164.64123000000001</v>
      </c>
      <c r="AB979" s="30">
        <f>SUM(0.5*$Y$4*$AA$4*$AB$4*F980^2)</f>
        <v>71.777846249999996</v>
      </c>
      <c r="AC979" s="17">
        <f t="shared" si="186"/>
        <v>-1305.6087015277781</v>
      </c>
      <c r="AD979" s="17">
        <f>SUM(AC979*F980/1000)</f>
        <v>-16.646510944479171</v>
      </c>
      <c r="AE979" s="28" cm="1">
        <f t="array" ref="AE979">SUM(Z979:AB979*F980/1000)</f>
        <v>22.675197388854169</v>
      </c>
      <c r="AF979" s="28">
        <f t="shared" si="187"/>
        <v>-1542.0277777777781</v>
      </c>
      <c r="AG979" s="17">
        <f t="shared" si="188"/>
        <v>-1305.6087015277781</v>
      </c>
    </row>
    <row r="980" spans="2:33" x14ac:dyDescent="0.25">
      <c r="B980" s="4" t="s">
        <v>7</v>
      </c>
      <c r="C980" s="4">
        <v>972</v>
      </c>
      <c r="D980" s="4">
        <v>383</v>
      </c>
      <c r="E980" s="11">
        <v>45.9</v>
      </c>
      <c r="F980" s="24">
        <f t="shared" si="180"/>
        <v>12.75</v>
      </c>
      <c r="G980" s="24">
        <f t="shared" si="189"/>
        <v>7790.5277777777846</v>
      </c>
      <c r="H980" s="17">
        <f t="shared" si="190"/>
        <v>-1.1944444444444446</v>
      </c>
      <c r="I980" s="17">
        <f t="shared" si="182"/>
        <v>1.1944444444444446</v>
      </c>
      <c r="J980" s="17">
        <f t="shared" si="191"/>
        <v>-4.3000000000000007</v>
      </c>
      <c r="U980">
        <f>IF(E980&lt;1,1,0)</f>
        <v>0</v>
      </c>
      <c r="V980">
        <f>IF(U980=1,"",E980)</f>
        <v>45.9</v>
      </c>
      <c r="W980">
        <f t="shared" si="181"/>
        <v>12.75</v>
      </c>
      <c r="Y980" s="17">
        <f t="shared" si="183"/>
        <v>-1900.6388888888889</v>
      </c>
      <c r="Z980" s="17">
        <f t="shared" si="184"/>
        <v>1900.6388888888889</v>
      </c>
      <c r="AA980" s="29">
        <f t="shared" si="185"/>
        <v>164.64123000000001</v>
      </c>
      <c r="AB980" s="30">
        <f>SUM(0.5*$Y$4*$AA$4*$AB$4*F981^2)</f>
        <v>56.158709444444455</v>
      </c>
      <c r="AC980" s="17">
        <f t="shared" si="186"/>
        <v>-1679.8389494444446</v>
      </c>
      <c r="AD980" s="17">
        <f>SUM(AC980*F981/1000)</f>
        <v>-18.944850374290127</v>
      </c>
      <c r="AE980" s="28" cm="1">
        <f t="array" ref="AE980">SUM(Z980:AB980*F981/1000)</f>
        <v>23.925115675092595</v>
      </c>
      <c r="AF980" s="28">
        <f t="shared" si="187"/>
        <v>-1900.6388888888889</v>
      </c>
      <c r="AG980" s="17">
        <f t="shared" si="188"/>
        <v>-1679.8389494444446</v>
      </c>
    </row>
    <row r="981" spans="2:33" x14ac:dyDescent="0.25">
      <c r="B981" s="4" t="s">
        <v>7</v>
      </c>
      <c r="C981" s="4">
        <v>973</v>
      </c>
      <c r="D981" s="4">
        <v>384</v>
      </c>
      <c r="E981" s="11">
        <v>40.6</v>
      </c>
      <c r="F981" s="24">
        <f t="shared" si="180"/>
        <v>11.277777777777779</v>
      </c>
      <c r="G981" s="24">
        <f t="shared" si="189"/>
        <v>7801.805555555562</v>
      </c>
      <c r="H981" s="17">
        <f t="shared" si="190"/>
        <v>-1.4722222222222223</v>
      </c>
      <c r="I981" s="17">
        <f t="shared" si="182"/>
        <v>1.4722222222222223</v>
      </c>
      <c r="J981" s="17">
        <f t="shared" si="191"/>
        <v>-5.3000000000000007</v>
      </c>
      <c r="U981">
        <f>IF(E981&lt;1,1,0)</f>
        <v>0</v>
      </c>
      <c r="V981">
        <f>IF(U981=1,"",E981)</f>
        <v>40.6</v>
      </c>
      <c r="W981">
        <f t="shared" si="181"/>
        <v>11.277777777777779</v>
      </c>
      <c r="Y981" s="17">
        <f t="shared" si="183"/>
        <v>-1900.6388888888889</v>
      </c>
      <c r="Z981" s="17">
        <f t="shared" si="184"/>
        <v>1900.6388888888889</v>
      </c>
      <c r="AA981" s="29">
        <f t="shared" si="185"/>
        <v>164.64123000000001</v>
      </c>
      <c r="AB981" s="30">
        <f>SUM(0.5*$Y$4*$AA$4*$AB$4*F982^2)</f>
        <v>42.453594027777775</v>
      </c>
      <c r="AC981" s="17">
        <f t="shared" si="186"/>
        <v>-1693.5440648611111</v>
      </c>
      <c r="AD981" s="17">
        <f>SUM(AC981*F982/1000)</f>
        <v>-16.606140413777005</v>
      </c>
      <c r="AE981" s="28" cm="1">
        <f t="array" ref="AE981">SUM(Z981:AB981*F982/1000)</f>
        <v>20.667500018321761</v>
      </c>
      <c r="AF981" s="28">
        <f t="shared" si="187"/>
        <v>-1900.6388888888889</v>
      </c>
      <c r="AG981" s="17">
        <f t="shared" si="188"/>
        <v>-1693.5440648611111</v>
      </c>
    </row>
    <row r="982" spans="2:33" x14ac:dyDescent="0.25">
      <c r="B982" s="4" t="s">
        <v>7</v>
      </c>
      <c r="C982" s="4">
        <v>974</v>
      </c>
      <c r="D982" s="4">
        <v>385</v>
      </c>
      <c r="E982" s="11">
        <v>35.299999999999997</v>
      </c>
      <c r="F982" s="24">
        <f t="shared" si="180"/>
        <v>9.8055555555555554</v>
      </c>
      <c r="G982" s="24">
        <f t="shared" si="189"/>
        <v>7811.6111111111177</v>
      </c>
      <c r="H982" s="17">
        <f t="shared" si="190"/>
        <v>-1.4722222222222223</v>
      </c>
      <c r="I982" s="17">
        <f t="shared" si="182"/>
        <v>1.4722222222222223</v>
      </c>
      <c r="J982" s="17">
        <f t="shared" si="191"/>
        <v>-5.3000000000000007</v>
      </c>
      <c r="U982">
        <f>IF(E982&lt;1,1,0)</f>
        <v>0</v>
      </c>
      <c r="V982">
        <f>IF(U982=1,"",E982)</f>
        <v>35.299999999999997</v>
      </c>
      <c r="W982">
        <f t="shared" si="181"/>
        <v>9.8055555555555554</v>
      </c>
      <c r="Y982" s="17">
        <f t="shared" si="183"/>
        <v>-1900.6388888888885</v>
      </c>
      <c r="Z982" s="17">
        <f t="shared" si="184"/>
        <v>1900.6388888888885</v>
      </c>
      <c r="AA982" s="29">
        <f t="shared" si="185"/>
        <v>164.64123000000001</v>
      </c>
      <c r="AB982" s="30">
        <f>SUM(0.5*$Y$4*$AA$4*$AB$4*F983^2)</f>
        <v>30.662500000000005</v>
      </c>
      <c r="AC982" s="17">
        <f t="shared" si="186"/>
        <v>-1705.3351588888886</v>
      </c>
      <c r="AD982" s="17">
        <f>SUM(AC982*F983/1000)</f>
        <v>-14.211126324074073</v>
      </c>
      <c r="AE982" s="28" cm="1">
        <f t="array" ref="AE982">SUM(Z982:AB982*F983/1000)</f>
        <v>17.466188490740738</v>
      </c>
      <c r="AF982" s="28">
        <f t="shared" si="187"/>
        <v>-1900.6388888888885</v>
      </c>
      <c r="AG982" s="17">
        <f t="shared" si="188"/>
        <v>-1705.3351588888886</v>
      </c>
    </row>
    <row r="983" spans="2:33" x14ac:dyDescent="0.25">
      <c r="B983" s="4" t="s">
        <v>7</v>
      </c>
      <c r="C983" s="4">
        <v>975</v>
      </c>
      <c r="D983" s="4">
        <v>386</v>
      </c>
      <c r="E983" s="11">
        <v>30</v>
      </c>
      <c r="F983" s="24">
        <f t="shared" si="180"/>
        <v>8.3333333333333339</v>
      </c>
      <c r="G983" s="24">
        <f t="shared" si="189"/>
        <v>7819.9444444444507</v>
      </c>
      <c r="H983" s="17">
        <f t="shared" si="190"/>
        <v>-1.4722222222222219</v>
      </c>
      <c r="I983" s="17">
        <f t="shared" si="182"/>
        <v>1.4722222222222219</v>
      </c>
      <c r="J983" s="17">
        <f t="shared" si="191"/>
        <v>-5.2999999999999989</v>
      </c>
      <c r="U983">
        <f>IF(E983&lt;1,1,0)</f>
        <v>0</v>
      </c>
      <c r="V983">
        <f>IF(U983=1,"",E983)</f>
        <v>30</v>
      </c>
      <c r="W983">
        <f t="shared" si="181"/>
        <v>8.3333333333333339</v>
      </c>
      <c r="Y983" s="17">
        <f t="shared" si="183"/>
        <v>-1918.5694444444441</v>
      </c>
      <c r="Z983" s="17">
        <f t="shared" si="184"/>
        <v>1918.5694444444441</v>
      </c>
      <c r="AA983" s="29">
        <f t="shared" si="185"/>
        <v>164.64123000000001</v>
      </c>
      <c r="AB983" s="30">
        <f>SUM(0.5*$Y$4*$AA$4*$AB$4*F984^2)</f>
        <v>20.785427361111108</v>
      </c>
      <c r="AC983" s="17">
        <f t="shared" si="186"/>
        <v>-1733.1427870833331</v>
      </c>
      <c r="AD983" s="17">
        <f>SUM(AC983*F984/1000)</f>
        <v>-11.891285233599536</v>
      </c>
      <c r="AE983" s="28" cm="1">
        <f t="array" ref="AE983">SUM(Z983:AB983*F984/1000)</f>
        <v>14.435751031832558</v>
      </c>
      <c r="AF983" s="28">
        <f t="shared" si="187"/>
        <v>-1918.5694444444441</v>
      </c>
      <c r="AG983" s="17">
        <f t="shared" si="188"/>
        <v>-1733.1427870833331</v>
      </c>
    </row>
    <row r="984" spans="2:33" x14ac:dyDescent="0.25">
      <c r="B984" s="4" t="s">
        <v>7</v>
      </c>
      <c r="C984" s="4">
        <v>976</v>
      </c>
      <c r="D984" s="4">
        <v>387</v>
      </c>
      <c r="E984" s="11">
        <v>24.7</v>
      </c>
      <c r="F984" s="24">
        <f t="shared" si="180"/>
        <v>6.8611111111111107</v>
      </c>
      <c r="G984" s="24">
        <f t="shared" si="189"/>
        <v>7826.805555555562</v>
      </c>
      <c r="H984" s="17">
        <f t="shared" si="190"/>
        <v>-1.4861111111111109</v>
      </c>
      <c r="I984" s="17">
        <f t="shared" si="182"/>
        <v>1.4861111111111109</v>
      </c>
      <c r="J984" s="17">
        <f t="shared" si="191"/>
        <v>-5.35</v>
      </c>
      <c r="U984">
        <f>IF(E984&lt;1,1,0)</f>
        <v>0</v>
      </c>
      <c r="V984">
        <f>IF(U984=1,"",E984)</f>
        <v>24.7</v>
      </c>
      <c r="W984">
        <f t="shared" si="181"/>
        <v>6.8611111111111107</v>
      </c>
      <c r="Y984" s="17">
        <f t="shared" si="183"/>
        <v>-1559.9583333333333</v>
      </c>
      <c r="Z984" s="17">
        <f t="shared" si="184"/>
        <v>1559.9583333333333</v>
      </c>
      <c r="AA984" s="29">
        <f t="shared" si="185"/>
        <v>164.64123000000001</v>
      </c>
      <c r="AB984" s="30">
        <f>SUM(0.5*$Y$4*$AA$4*$AB$4*F985^2)</f>
        <v>12.69052736111111</v>
      </c>
      <c r="AC984" s="17">
        <f t="shared" si="186"/>
        <v>-1382.6265759722221</v>
      </c>
      <c r="AD984" s="17">
        <f>SUM(AC984*F985/1000)</f>
        <v>-7.4124146989621904</v>
      </c>
      <c r="AE984" s="28" cm="1">
        <f t="array" ref="AE984">SUM(Z984:AB984*F985/1000)</f>
        <v>9.3138052084452152</v>
      </c>
      <c r="AF984" s="28">
        <f t="shared" si="187"/>
        <v>-1559.9583333333333</v>
      </c>
      <c r="AG984" s="17">
        <f t="shared" si="188"/>
        <v>-1382.6265759722221</v>
      </c>
    </row>
    <row r="985" spans="2:33" x14ac:dyDescent="0.25">
      <c r="B985" s="4" t="s">
        <v>7</v>
      </c>
      <c r="C985" s="4">
        <v>977</v>
      </c>
      <c r="D985" s="4">
        <v>388</v>
      </c>
      <c r="E985" s="11">
        <v>19.3</v>
      </c>
      <c r="F985" s="24">
        <f t="shared" si="180"/>
        <v>5.3611111111111107</v>
      </c>
      <c r="G985" s="24">
        <f t="shared" si="189"/>
        <v>7832.1666666666733</v>
      </c>
      <c r="H985" s="17">
        <f t="shared" si="190"/>
        <v>-1.2083333333333333</v>
      </c>
      <c r="I985" s="17">
        <f t="shared" si="182"/>
        <v>1.2083333333333333</v>
      </c>
      <c r="J985" s="17">
        <f t="shared" si="191"/>
        <v>-4.3499999999999996</v>
      </c>
      <c r="U985">
        <f>IF(E985&lt;1,1,0)</f>
        <v>0</v>
      </c>
      <c r="V985">
        <f>IF(U985=1,"",E985)</f>
        <v>19.3</v>
      </c>
      <c r="W985">
        <f t="shared" si="181"/>
        <v>5.3611111111111116</v>
      </c>
      <c r="Y985" s="17">
        <f t="shared" si="183"/>
        <v>-1093.7638888888891</v>
      </c>
      <c r="Z985" s="17">
        <f t="shared" si="184"/>
        <v>1093.7638888888891</v>
      </c>
      <c r="AA985" s="29">
        <f t="shared" si="185"/>
        <v>164.64123000000001</v>
      </c>
      <c r="AB985" s="30">
        <f>SUM(0.5*$Y$4*$AA$4*$AB$4*F986^2)</f>
        <v>8.7217777777777794</v>
      </c>
      <c r="AC985" s="17">
        <f t="shared" si="186"/>
        <v>-920.4008811111114</v>
      </c>
      <c r="AD985" s="17">
        <f>SUM(AC985*F986/1000)</f>
        <v>-4.0906705827160508</v>
      </c>
      <c r="AE985" s="28" cm="1">
        <f t="array" ref="AE985">SUM(Z985:AB985*F986/1000)</f>
        <v>5.6316750962962985</v>
      </c>
      <c r="AF985" s="28">
        <f t="shared" si="187"/>
        <v>-1093.7638888888891</v>
      </c>
      <c r="AG985" s="17">
        <f t="shared" si="188"/>
        <v>-920.4008811111114</v>
      </c>
    </row>
    <row r="986" spans="2:33" x14ac:dyDescent="0.25">
      <c r="B986" s="4" t="s">
        <v>7</v>
      </c>
      <c r="C986" s="4">
        <v>978</v>
      </c>
      <c r="D986" s="4">
        <v>389</v>
      </c>
      <c r="E986" s="11">
        <v>16</v>
      </c>
      <c r="F986" s="24">
        <f t="shared" si="180"/>
        <v>4.4444444444444446</v>
      </c>
      <c r="G986" s="24">
        <f t="shared" si="189"/>
        <v>7836.6111111111177</v>
      </c>
      <c r="H986" s="17">
        <f t="shared" si="190"/>
        <v>-0.84722222222222243</v>
      </c>
      <c r="I986" s="17">
        <f t="shared" si="182"/>
        <v>0.84722222222222243</v>
      </c>
      <c r="J986" s="17">
        <f t="shared" si="191"/>
        <v>-3.0500000000000007</v>
      </c>
      <c r="U986">
        <f>IF(E986&lt;1,1,0)</f>
        <v>0</v>
      </c>
      <c r="V986">
        <f>IF(U986=1,"",E986)</f>
        <v>16</v>
      </c>
      <c r="W986">
        <f t="shared" si="181"/>
        <v>4.4444444444444446</v>
      </c>
      <c r="Y986" s="17">
        <f t="shared" si="183"/>
        <v>-950.31944444444446</v>
      </c>
      <c r="Z986" s="17">
        <f t="shared" si="184"/>
        <v>950.31944444444446</v>
      </c>
      <c r="AA986" s="29">
        <f t="shared" si="185"/>
        <v>164.64123000000001</v>
      </c>
      <c r="AB986" s="30">
        <f>SUM(0.5*$Y$4*$AA$4*$AB$4*F987^2)</f>
        <v>5.936259999999999</v>
      </c>
      <c r="AC986" s="17">
        <f t="shared" si="186"/>
        <v>-779.74195444444445</v>
      </c>
      <c r="AD986" s="17">
        <f>SUM(AC986*F987/1000)</f>
        <v>-2.8590538329629629</v>
      </c>
      <c r="AE986" s="28" cm="1">
        <f t="array" ref="AE986">SUM(Z986:AB986*F987/1000)</f>
        <v>4.1099554262962963</v>
      </c>
      <c r="AF986" s="28">
        <f t="shared" si="187"/>
        <v>-950.31944444444446</v>
      </c>
      <c r="AG986" s="17">
        <f t="shared" si="188"/>
        <v>-779.74195444444445</v>
      </c>
    </row>
    <row r="987" spans="2:33" x14ac:dyDescent="0.25">
      <c r="B987" s="4" t="s">
        <v>7</v>
      </c>
      <c r="C987" s="4">
        <v>979</v>
      </c>
      <c r="D987" s="4">
        <v>390</v>
      </c>
      <c r="E987" s="11">
        <v>13.2</v>
      </c>
      <c r="F987" s="24">
        <f t="shared" si="180"/>
        <v>3.6666666666666665</v>
      </c>
      <c r="G987" s="24">
        <f t="shared" si="189"/>
        <v>7840.2777777777846</v>
      </c>
      <c r="H987" s="17">
        <f t="shared" si="190"/>
        <v>-0.73611111111111116</v>
      </c>
      <c r="I987" s="17">
        <f t="shared" si="182"/>
        <v>0.73611111111111116</v>
      </c>
      <c r="J987" s="17">
        <f t="shared" si="191"/>
        <v>-2.6500000000000004</v>
      </c>
      <c r="U987">
        <f>IF(E987&lt;1,1,0)</f>
        <v>0</v>
      </c>
      <c r="V987">
        <f>IF(U987=1,"",E987)</f>
        <v>13.2</v>
      </c>
      <c r="W987">
        <f t="shared" si="181"/>
        <v>3.6666666666666665</v>
      </c>
      <c r="Y987" s="17">
        <f t="shared" si="183"/>
        <v>-788.94444444444423</v>
      </c>
      <c r="Z987" s="17">
        <f t="shared" si="184"/>
        <v>788.94444444444423</v>
      </c>
      <c r="AA987" s="29">
        <f t="shared" si="185"/>
        <v>164.64123000000001</v>
      </c>
      <c r="AB987" s="30">
        <f>SUM(0.5*$Y$4*$AA$4*$AB$4*F988^2)</f>
        <v>3.900610694444445</v>
      </c>
      <c r="AC987" s="17">
        <f t="shared" si="186"/>
        <v>-620.40260374999968</v>
      </c>
      <c r="AD987" s="17">
        <f>SUM(AC987*F988/1000)</f>
        <v>-1.8439744055902769</v>
      </c>
      <c r="AE987" s="28" cm="1">
        <f t="array" ref="AE987">SUM(Z987:AB987*F988/1000)</f>
        <v>2.8458620141628082</v>
      </c>
      <c r="AF987" s="28">
        <f t="shared" si="187"/>
        <v>-788.94444444444423</v>
      </c>
      <c r="AG987" s="17">
        <f t="shared" si="188"/>
        <v>-620.40260374999968</v>
      </c>
    </row>
    <row r="988" spans="2:33" x14ac:dyDescent="0.25">
      <c r="B988" s="4" t="s">
        <v>7</v>
      </c>
      <c r="C988" s="4">
        <v>980</v>
      </c>
      <c r="D988" s="4">
        <v>391</v>
      </c>
      <c r="E988" s="11">
        <v>10.7</v>
      </c>
      <c r="F988" s="24">
        <f t="shared" si="180"/>
        <v>2.9722222222222223</v>
      </c>
      <c r="G988" s="24">
        <f t="shared" si="189"/>
        <v>7843.2500000000073</v>
      </c>
      <c r="H988" s="17">
        <f t="shared" si="190"/>
        <v>-0.61111111111111094</v>
      </c>
      <c r="I988" s="17">
        <f t="shared" si="182"/>
        <v>0.61111111111111094</v>
      </c>
      <c r="J988" s="17">
        <f t="shared" si="191"/>
        <v>-2.1999999999999993</v>
      </c>
      <c r="U988">
        <f>IF(E988&lt;1,1,0)</f>
        <v>0</v>
      </c>
      <c r="V988">
        <f>IF(U988=1,"",E988)</f>
        <v>10.7</v>
      </c>
      <c r="W988">
        <f t="shared" si="181"/>
        <v>2.9722222222222219</v>
      </c>
      <c r="Y988" s="17">
        <f t="shared" si="183"/>
        <v>-627.56944444444434</v>
      </c>
      <c r="Z988" s="17">
        <f t="shared" si="184"/>
        <v>627.56944444444434</v>
      </c>
      <c r="AA988" s="29">
        <f t="shared" si="185"/>
        <v>164.64123000000001</v>
      </c>
      <c r="AB988" s="30">
        <f>SUM(0.5*$Y$4*$AA$4*$AB$4*F989^2)</f>
        <v>2.6383377777777781</v>
      </c>
      <c r="AC988" s="17">
        <f t="shared" si="186"/>
        <v>-460.28987666666654</v>
      </c>
      <c r="AD988" s="17">
        <f>SUM(AC988*F989/1000)</f>
        <v>-1.1251530318518517</v>
      </c>
      <c r="AE988" s="28" cm="1">
        <f t="array" ref="AE988">SUM(Z988:AB988*F989/1000)</f>
        <v>1.9429642520987656</v>
      </c>
      <c r="AF988" s="28">
        <f t="shared" si="187"/>
        <v>-627.56944444444434</v>
      </c>
      <c r="AG988" s="17">
        <f t="shared" si="188"/>
        <v>-460.28987666666654</v>
      </c>
    </row>
    <row r="989" spans="2:33" x14ac:dyDescent="0.25">
      <c r="B989" s="4" t="s">
        <v>7</v>
      </c>
      <c r="C989" s="4">
        <v>981</v>
      </c>
      <c r="D989" s="4">
        <v>392</v>
      </c>
      <c r="E989" s="11">
        <v>8.8000000000000007</v>
      </c>
      <c r="F989" s="24">
        <f t="shared" si="180"/>
        <v>2.4444444444444446</v>
      </c>
      <c r="G989" s="24">
        <f t="shared" si="189"/>
        <v>7845.6944444444516</v>
      </c>
      <c r="H989" s="17">
        <f t="shared" si="190"/>
        <v>-0.48611111111111099</v>
      </c>
      <c r="I989" s="17">
        <f t="shared" si="182"/>
        <v>0.48611111111111099</v>
      </c>
      <c r="J989" s="17">
        <f t="shared" si="191"/>
        <v>-1.7499999999999996</v>
      </c>
      <c r="U989">
        <f>IF(E989&lt;1,1,0)</f>
        <v>0</v>
      </c>
      <c r="V989">
        <f>IF(U989=1,"",E989)</f>
        <v>8.8000000000000007</v>
      </c>
      <c r="W989">
        <f t="shared" si="181"/>
        <v>2.4444444444444446</v>
      </c>
      <c r="Y989" s="17">
        <f t="shared" si="183"/>
        <v>-591.70833333333348</v>
      </c>
      <c r="Z989" s="17">
        <f t="shared" si="184"/>
        <v>591.70833333333348</v>
      </c>
      <c r="AA989" s="29">
        <f t="shared" si="185"/>
        <v>164.64123000000001</v>
      </c>
      <c r="AB989" s="30">
        <f>SUM(0.5*$Y$4*$AA$4*$AB$4*F990^2)</f>
        <v>1.76616</v>
      </c>
      <c r="AC989" s="17">
        <f t="shared" si="186"/>
        <v>-425.30094333333346</v>
      </c>
      <c r="AD989" s="17">
        <f>SUM(AC989*F990/1000)</f>
        <v>-0.85060188666666692</v>
      </c>
      <c r="AE989" s="28" cm="1">
        <f t="array" ref="AE989">SUM(Z989:AB989*F990/1000)</f>
        <v>1.5162314466666669</v>
      </c>
      <c r="AF989" s="28">
        <f t="shared" si="187"/>
        <v>-591.70833333333348</v>
      </c>
      <c r="AG989" s="17">
        <f t="shared" si="188"/>
        <v>-425.30094333333346</v>
      </c>
    </row>
    <row r="990" spans="2:33" x14ac:dyDescent="0.25">
      <c r="B990" s="4" t="s">
        <v>7</v>
      </c>
      <c r="C990" s="4">
        <v>982</v>
      </c>
      <c r="D990" s="4">
        <v>393</v>
      </c>
      <c r="E990" s="11">
        <v>7.2</v>
      </c>
      <c r="F990" s="24">
        <f t="shared" si="180"/>
        <v>2</v>
      </c>
      <c r="G990" s="24">
        <f t="shared" si="189"/>
        <v>7847.6944444444516</v>
      </c>
      <c r="H990" s="17">
        <f t="shared" si="190"/>
        <v>-0.45833333333333343</v>
      </c>
      <c r="I990" s="17">
        <f t="shared" si="182"/>
        <v>0.45833333333333343</v>
      </c>
      <c r="J990" s="17">
        <f t="shared" si="191"/>
        <v>-1.6500000000000004</v>
      </c>
      <c r="U990">
        <f>IF(E990&lt;1,1,0)</f>
        <v>0</v>
      </c>
      <c r="V990">
        <f>IF(U990=1,"",E990)</f>
        <v>7.2</v>
      </c>
      <c r="W990">
        <f t="shared" si="181"/>
        <v>2</v>
      </c>
      <c r="Y990" s="17">
        <f t="shared" si="183"/>
        <v>-717.22222222222229</v>
      </c>
      <c r="Z990" s="17">
        <f t="shared" si="184"/>
        <v>717.22222222222229</v>
      </c>
      <c r="AA990" s="29">
        <f t="shared" si="185"/>
        <v>164.64123000000001</v>
      </c>
      <c r="AB990" s="30">
        <f>SUM(0.5*$Y$4*$AA$4*$AB$4*F991^2)</f>
        <v>1.0306006944444444</v>
      </c>
      <c r="AC990" s="17">
        <f t="shared" si="186"/>
        <v>-551.55039152777783</v>
      </c>
      <c r="AD990" s="17">
        <f>SUM(AC990*F991/1000)</f>
        <v>-0.84264643150077168</v>
      </c>
      <c r="AE990" s="28" cm="1">
        <f t="array" ref="AE990">SUM(Z990:AB990*F991/1000)</f>
        <v>1.3488659141782409</v>
      </c>
      <c r="AF990" s="28">
        <f t="shared" si="187"/>
        <v>-717.22222222222229</v>
      </c>
      <c r="AG990" s="17">
        <f t="shared" si="188"/>
        <v>-551.55039152777783</v>
      </c>
    </row>
    <row r="991" spans="2:33" x14ac:dyDescent="0.25">
      <c r="B991" s="4" t="s">
        <v>7</v>
      </c>
      <c r="C991" s="4">
        <v>983</v>
      </c>
      <c r="D991" s="4">
        <v>394</v>
      </c>
      <c r="E991" s="11">
        <v>5.5</v>
      </c>
      <c r="F991" s="24">
        <f t="shared" si="180"/>
        <v>1.5277777777777777</v>
      </c>
      <c r="G991" s="24">
        <f t="shared" si="189"/>
        <v>7849.222222222229</v>
      </c>
      <c r="H991" s="17">
        <f t="shared" si="190"/>
        <v>-0.55555555555555558</v>
      </c>
      <c r="I991" s="17">
        <f t="shared" si="182"/>
        <v>0.55555555555555558</v>
      </c>
      <c r="J991" s="17">
        <f t="shared" si="191"/>
        <v>-2</v>
      </c>
      <c r="U991">
        <f>IF(E991&lt;1,1,0)</f>
        <v>0</v>
      </c>
      <c r="V991">
        <f>IF(U991=1,"",E991)</f>
        <v>5.5</v>
      </c>
      <c r="W991">
        <f t="shared" si="181"/>
        <v>1.5277777777777777</v>
      </c>
      <c r="Y991" s="17">
        <f t="shared" si="183"/>
        <v>-788.94444444444446</v>
      </c>
      <c r="Z991" s="17">
        <f t="shared" si="184"/>
        <v>788.94444444444446</v>
      </c>
      <c r="AA991" s="29">
        <f t="shared" si="185"/>
        <v>164.64123000000001</v>
      </c>
      <c r="AB991" s="30">
        <f>SUM(0.5*$Y$4*$AA$4*$AB$4*F992^2)</f>
        <v>0.34887111111111108</v>
      </c>
      <c r="AC991" s="17">
        <f t="shared" si="186"/>
        <v>-623.95434333333333</v>
      </c>
      <c r="AD991" s="17">
        <f>SUM(AC991*F992/1000)</f>
        <v>-0.55462608296296301</v>
      </c>
      <c r="AE991" s="28" cm="1">
        <f t="array" ref="AE991">SUM(Z991:AB991*F992/1000)</f>
        <v>0.84794181827160486</v>
      </c>
      <c r="AF991" s="28">
        <f t="shared" si="187"/>
        <v>-788.94444444444446</v>
      </c>
      <c r="AG991" s="17">
        <f t="shared" si="188"/>
        <v>-623.95434333333333</v>
      </c>
    </row>
    <row r="992" spans="2:33" x14ac:dyDescent="0.25">
      <c r="B992" s="4" t="s">
        <v>7</v>
      </c>
      <c r="C992" s="4">
        <v>984</v>
      </c>
      <c r="D992" s="4">
        <v>395</v>
      </c>
      <c r="E992" s="11">
        <v>3.2</v>
      </c>
      <c r="F992" s="24">
        <f t="shared" si="180"/>
        <v>0.88888888888888884</v>
      </c>
      <c r="G992" s="24">
        <f t="shared" si="189"/>
        <v>7850.1111111111177</v>
      </c>
      <c r="H992" s="17">
        <f t="shared" si="190"/>
        <v>-0.61111111111111116</v>
      </c>
      <c r="I992" s="17">
        <f t="shared" si="182"/>
        <v>0.61111111111111116</v>
      </c>
      <c r="J992" s="17">
        <f t="shared" si="191"/>
        <v>-2.2000000000000002</v>
      </c>
      <c r="U992">
        <f>IF(E992&lt;1,1,0)</f>
        <v>0</v>
      </c>
      <c r="V992">
        <f>IF(U992=1,"",E992)</f>
        <v>3.2</v>
      </c>
      <c r="W992">
        <f t="shared" si="181"/>
        <v>0.88888888888888895</v>
      </c>
      <c r="Y992" s="17">
        <f t="shared" si="183"/>
        <v>-573.77777777777783</v>
      </c>
      <c r="Z992" s="17">
        <f t="shared" si="184"/>
        <v>573.77777777777783</v>
      </c>
      <c r="AA992" s="29">
        <f t="shared" si="185"/>
        <v>164.64123000000001</v>
      </c>
      <c r="AB992" s="30">
        <f>SUM(0.5*$Y$4*$AA$4*$AB$4*F993^2)</f>
        <v>4.1224027777777783E-2</v>
      </c>
      <c r="AC992" s="17">
        <f t="shared" si="186"/>
        <v>-409.09532375000003</v>
      </c>
      <c r="AD992" s="17">
        <f>SUM(AC992*F993/1000)</f>
        <v>-0.12500134892361114</v>
      </c>
      <c r="AE992" s="28" cm="1">
        <f t="array" ref="AE992">SUM(Z992:AB992*F993/1000)</f>
        <v>0.22564062638503091</v>
      </c>
      <c r="AF992" s="28">
        <f t="shared" si="187"/>
        <v>-573.77777777777783</v>
      </c>
      <c r="AG992" s="17">
        <f t="shared" si="188"/>
        <v>-409.09532375000003</v>
      </c>
    </row>
    <row r="993" spans="2:33" x14ac:dyDescent="0.25">
      <c r="B993" s="4" t="s">
        <v>7</v>
      </c>
      <c r="C993" s="4">
        <v>985</v>
      </c>
      <c r="D993" s="4">
        <v>396</v>
      </c>
      <c r="E993" s="11">
        <v>1.1000000000000001</v>
      </c>
      <c r="F993" s="24">
        <f t="shared" si="180"/>
        <v>0.30555555555555558</v>
      </c>
      <c r="G993" s="24">
        <f t="shared" si="189"/>
        <v>7850.4166666666733</v>
      </c>
      <c r="H993" s="17">
        <f t="shared" si="190"/>
        <v>-0.44444444444444448</v>
      </c>
      <c r="I993" s="17">
        <f t="shared" si="182"/>
        <v>0.44444444444444448</v>
      </c>
      <c r="J993" s="17">
        <f t="shared" si="191"/>
        <v>-1.6</v>
      </c>
      <c r="U993">
        <f>IF(E993&lt;1,1,0)</f>
        <v>0</v>
      </c>
      <c r="V993">
        <f>IF(U993=1,"",E993)</f>
        <v>1.1000000000000001</v>
      </c>
      <c r="W993">
        <f t="shared" si="181"/>
        <v>0.30555555555555558</v>
      </c>
      <c r="Y993" s="17">
        <f t="shared" si="183"/>
        <v>-197.23611111111111</v>
      </c>
      <c r="Z993" s="17">
        <f t="shared" si="184"/>
        <v>197.23611111111111</v>
      </c>
      <c r="AA993" s="29">
        <f t="shared" si="185"/>
        <v>164.64123000000001</v>
      </c>
      <c r="AB993" s="30">
        <f>SUM(0.5*$Y$4*$AA$4*$AB$4*F994^2)</f>
        <v>0</v>
      </c>
      <c r="AC993" s="17">
        <f t="shared" si="186"/>
        <v>-32.594881111111107</v>
      </c>
      <c r="AD993" s="17">
        <f>SUM(AC993*F994/1000)</f>
        <v>0</v>
      </c>
      <c r="AE993" s="28" cm="1">
        <f t="array" ref="AE993">SUM(Z993:AB993*F994/1000)</f>
        <v>0</v>
      </c>
      <c r="AF993" s="28">
        <f t="shared" si="187"/>
        <v>-197.23611111111111</v>
      </c>
      <c r="AG993" s="17">
        <f t="shared" si="188"/>
        <v>-32.594881111111107</v>
      </c>
    </row>
    <row r="994" spans="2:33" x14ac:dyDescent="0.25">
      <c r="B994" s="4" t="s">
        <v>7</v>
      </c>
      <c r="C994" s="4">
        <v>986</v>
      </c>
      <c r="D994" s="4">
        <v>397</v>
      </c>
      <c r="E994" s="11">
        <v>0</v>
      </c>
      <c r="F994" s="24">
        <f t="shared" si="180"/>
        <v>0</v>
      </c>
      <c r="G994" s="24">
        <f t="shared" si="189"/>
        <v>7850.4166666666733</v>
      </c>
      <c r="H994" s="17">
        <f t="shared" si="190"/>
        <v>-0.15277777777777779</v>
      </c>
      <c r="I994" s="17">
        <f t="shared" si="182"/>
        <v>0.15277777777777779</v>
      </c>
      <c r="J994" s="17">
        <f t="shared" si="191"/>
        <v>-0.55000000000000004</v>
      </c>
      <c r="U994">
        <f>IF(E994&lt;1,1,0)</f>
        <v>1</v>
      </c>
      <c r="V994" t="str">
        <f>IF(U994=1,"",E994)</f>
        <v/>
      </c>
      <c r="W994">
        <f t="shared" si="181"/>
        <v>0</v>
      </c>
      <c r="Y994" s="17">
        <f t="shared" si="183"/>
        <v>0</v>
      </c>
      <c r="Z994" s="17">
        <f t="shared" si="184"/>
        <v>0</v>
      </c>
      <c r="AA994" s="29">
        <f t="shared" si="185"/>
        <v>164.64123000000001</v>
      </c>
      <c r="AB994" s="30">
        <f>SUM(0.5*$Y$4*$AA$4*$AB$4*F995^2)</f>
        <v>0</v>
      </c>
      <c r="AC994" s="17">
        <f t="shared" si="186"/>
        <v>164.64123000000001</v>
      </c>
      <c r="AD994" s="17">
        <f>SUM(AC994*F995/1000)</f>
        <v>0</v>
      </c>
      <c r="AE994" s="28" cm="1">
        <f t="array" ref="AE994">SUM(Z994:AB994*F995/1000)</f>
        <v>0</v>
      </c>
      <c r="AF994" s="28">
        <f t="shared" si="187"/>
        <v>0</v>
      </c>
      <c r="AG994" s="17">
        <f t="shared" si="188"/>
        <v>164.64123000000001</v>
      </c>
    </row>
    <row r="995" spans="2:33" x14ac:dyDescent="0.25">
      <c r="B995" s="4" t="s">
        <v>7</v>
      </c>
      <c r="C995" s="4">
        <v>987</v>
      </c>
      <c r="D995" s="4">
        <v>398</v>
      </c>
      <c r="E995" s="11">
        <v>0</v>
      </c>
      <c r="F995" s="24">
        <f t="shared" si="180"/>
        <v>0</v>
      </c>
      <c r="G995" s="24">
        <f t="shared" si="189"/>
        <v>7850.4166666666733</v>
      </c>
      <c r="H995" s="17">
        <f t="shared" si="190"/>
        <v>0</v>
      </c>
      <c r="I995" s="17">
        <f t="shared" si="182"/>
        <v>0</v>
      </c>
      <c r="J995" s="17">
        <f t="shared" si="191"/>
        <v>0</v>
      </c>
      <c r="U995">
        <f>IF(E995&lt;1,1,0)</f>
        <v>1</v>
      </c>
      <c r="V995" t="str">
        <f>IF(U995=1,"",E995)</f>
        <v/>
      </c>
      <c r="W995">
        <f t="shared" si="181"/>
        <v>0</v>
      </c>
      <c r="Y995" s="17">
        <f t="shared" si="183"/>
        <v>0</v>
      </c>
      <c r="Z995" s="17">
        <f t="shared" si="184"/>
        <v>0</v>
      </c>
      <c r="AA995" s="29">
        <f t="shared" si="185"/>
        <v>164.64123000000001</v>
      </c>
      <c r="AB995" s="30">
        <f>SUM(0.5*$Y$4*$AA$4*$AB$4*F996^2)</f>
        <v>0</v>
      </c>
      <c r="AC995" s="17">
        <f t="shared" si="186"/>
        <v>164.64123000000001</v>
      </c>
      <c r="AD995" s="17">
        <f>SUM(AC995*F996/1000)</f>
        <v>0</v>
      </c>
      <c r="AE995" s="28" cm="1">
        <f t="array" ref="AE995">SUM(Z995:AB995*F996/1000)</f>
        <v>0</v>
      </c>
      <c r="AF995" s="28">
        <f t="shared" si="187"/>
        <v>0</v>
      </c>
      <c r="AG995" s="17">
        <f t="shared" si="188"/>
        <v>164.64123000000001</v>
      </c>
    </row>
    <row r="996" spans="2:33" x14ac:dyDescent="0.25">
      <c r="B996" s="4" t="s">
        <v>7</v>
      </c>
      <c r="C996" s="4">
        <v>988</v>
      </c>
      <c r="D996" s="4">
        <v>399</v>
      </c>
      <c r="E996" s="11">
        <v>0</v>
      </c>
      <c r="F996" s="24">
        <f t="shared" si="180"/>
        <v>0</v>
      </c>
      <c r="G996" s="24">
        <f t="shared" si="189"/>
        <v>7850.4166666666733</v>
      </c>
      <c r="H996" s="17">
        <f t="shared" si="190"/>
        <v>0</v>
      </c>
      <c r="I996" s="17">
        <f t="shared" si="182"/>
        <v>0</v>
      </c>
      <c r="J996" s="17">
        <f t="shared" si="191"/>
        <v>0</v>
      </c>
      <c r="U996">
        <f>IF(E996&lt;1,1,0)</f>
        <v>1</v>
      </c>
      <c r="V996" t="str">
        <f>IF(U996=1,"",E996)</f>
        <v/>
      </c>
      <c r="W996">
        <f t="shared" si="181"/>
        <v>0</v>
      </c>
      <c r="Y996" s="17">
        <f t="shared" si="183"/>
        <v>0</v>
      </c>
      <c r="Z996" s="17">
        <f t="shared" si="184"/>
        <v>0</v>
      </c>
      <c r="AA996" s="29">
        <f t="shared" si="185"/>
        <v>164.64123000000001</v>
      </c>
      <c r="AB996" s="30">
        <f>SUM(0.5*$Y$4*$AA$4*$AB$4*F997^2)</f>
        <v>0</v>
      </c>
      <c r="AC996" s="17">
        <f t="shared" si="186"/>
        <v>164.64123000000001</v>
      </c>
      <c r="AD996" s="17">
        <f>SUM(AC996*F997/1000)</f>
        <v>0</v>
      </c>
      <c r="AE996" s="28" cm="1">
        <f t="array" ref="AE996">SUM(Z996:AB996*F997/1000)</f>
        <v>0</v>
      </c>
      <c r="AF996" s="28">
        <f t="shared" si="187"/>
        <v>0</v>
      </c>
      <c r="AG996" s="17">
        <f t="shared" si="188"/>
        <v>164.64123000000001</v>
      </c>
    </row>
    <row r="997" spans="2:33" x14ac:dyDescent="0.25">
      <c r="B997" s="4" t="s">
        <v>7</v>
      </c>
      <c r="C997" s="4">
        <v>989</v>
      </c>
      <c r="D997" s="4">
        <v>400</v>
      </c>
      <c r="E997" s="11">
        <v>0</v>
      </c>
      <c r="F997" s="24">
        <f t="shared" si="180"/>
        <v>0</v>
      </c>
      <c r="G997" s="24">
        <f t="shared" si="189"/>
        <v>7850.4166666666733</v>
      </c>
      <c r="H997" s="17">
        <f t="shared" si="190"/>
        <v>0</v>
      </c>
      <c r="I997" s="17">
        <f t="shared" si="182"/>
        <v>0</v>
      </c>
      <c r="J997" s="17">
        <f t="shared" si="191"/>
        <v>0</v>
      </c>
      <c r="U997">
        <f>IF(E997&lt;1,1,0)</f>
        <v>1</v>
      </c>
      <c r="V997" t="str">
        <f>IF(U997=1,"",E997)</f>
        <v/>
      </c>
      <c r="W997">
        <f t="shared" si="181"/>
        <v>0</v>
      </c>
      <c r="Y997" s="17">
        <f t="shared" si="183"/>
        <v>0</v>
      </c>
      <c r="Z997" s="17">
        <f t="shared" si="184"/>
        <v>0</v>
      </c>
      <c r="AA997" s="29">
        <f t="shared" si="185"/>
        <v>164.64123000000001</v>
      </c>
      <c r="AB997" s="30">
        <f>SUM(0.5*$Y$4*$AA$4*$AB$4*F998^2)</f>
        <v>0</v>
      </c>
      <c r="AC997" s="17">
        <f t="shared" si="186"/>
        <v>164.64123000000001</v>
      </c>
      <c r="AD997" s="17">
        <f>SUM(AC997*F998/1000)</f>
        <v>0</v>
      </c>
      <c r="AE997" s="28" cm="1">
        <f t="array" ref="AE997">SUM(Z997:AB997*F998/1000)</f>
        <v>0</v>
      </c>
      <c r="AF997" s="28">
        <f t="shared" si="187"/>
        <v>0</v>
      </c>
      <c r="AG997" s="17">
        <f t="shared" si="188"/>
        <v>164.64123000000001</v>
      </c>
    </row>
    <row r="998" spans="2:33" x14ac:dyDescent="0.25">
      <c r="B998" s="4" t="s">
        <v>7</v>
      </c>
      <c r="C998" s="4">
        <v>990</v>
      </c>
      <c r="D998" s="4">
        <v>401</v>
      </c>
      <c r="E998" s="11">
        <v>0</v>
      </c>
      <c r="F998" s="24">
        <f t="shared" si="180"/>
        <v>0</v>
      </c>
      <c r="G998" s="24">
        <f t="shared" si="189"/>
        <v>7850.4166666666733</v>
      </c>
      <c r="H998" s="17">
        <f t="shared" si="190"/>
        <v>0</v>
      </c>
      <c r="I998" s="17">
        <f t="shared" si="182"/>
        <v>0</v>
      </c>
      <c r="J998" s="17">
        <f t="shared" si="191"/>
        <v>0</v>
      </c>
      <c r="U998">
        <f>IF(E998&lt;1,1,0)</f>
        <v>1</v>
      </c>
      <c r="V998" t="str">
        <f>IF(U998=1,"",E998)</f>
        <v/>
      </c>
      <c r="W998">
        <f t="shared" si="181"/>
        <v>0</v>
      </c>
      <c r="Y998" s="17">
        <f t="shared" si="183"/>
        <v>0</v>
      </c>
      <c r="Z998" s="17">
        <f t="shared" si="184"/>
        <v>0</v>
      </c>
      <c r="AA998" s="29">
        <f t="shared" si="185"/>
        <v>164.64123000000001</v>
      </c>
      <c r="AB998" s="30">
        <f>SUM(0.5*$Y$4*$AA$4*$AB$4*F999^2)</f>
        <v>0</v>
      </c>
      <c r="AC998" s="17">
        <f t="shared" si="186"/>
        <v>164.64123000000001</v>
      </c>
      <c r="AD998" s="17">
        <f>SUM(AC998*F999/1000)</f>
        <v>0</v>
      </c>
      <c r="AE998" s="28" cm="1">
        <f t="array" ref="AE998">SUM(Z998:AB998*F999/1000)</f>
        <v>0</v>
      </c>
      <c r="AF998" s="28">
        <f t="shared" si="187"/>
        <v>0</v>
      </c>
      <c r="AG998" s="17">
        <f t="shared" si="188"/>
        <v>164.64123000000001</v>
      </c>
    </row>
    <row r="999" spans="2:33" x14ac:dyDescent="0.25">
      <c r="B999" s="4" t="s">
        <v>7</v>
      </c>
      <c r="C999" s="4">
        <v>991</v>
      </c>
      <c r="D999" s="4">
        <v>402</v>
      </c>
      <c r="E999" s="11">
        <v>0</v>
      </c>
      <c r="F999" s="24">
        <f t="shared" si="180"/>
        <v>0</v>
      </c>
      <c r="G999" s="24">
        <f t="shared" si="189"/>
        <v>7850.4166666666733</v>
      </c>
      <c r="H999" s="17">
        <f t="shared" si="190"/>
        <v>0</v>
      </c>
      <c r="I999" s="17">
        <f t="shared" si="182"/>
        <v>0</v>
      </c>
      <c r="J999" s="17">
        <f t="shared" si="191"/>
        <v>0</v>
      </c>
      <c r="U999">
        <f>IF(E999&lt;1,1,0)</f>
        <v>1</v>
      </c>
      <c r="V999" t="str">
        <f>IF(U999=1,"",E999)</f>
        <v/>
      </c>
      <c r="W999">
        <f t="shared" si="181"/>
        <v>0</v>
      </c>
      <c r="Y999" s="17">
        <f t="shared" si="183"/>
        <v>0</v>
      </c>
      <c r="Z999" s="17">
        <f t="shared" si="184"/>
        <v>0</v>
      </c>
      <c r="AA999" s="29">
        <f t="shared" si="185"/>
        <v>164.64123000000001</v>
      </c>
      <c r="AB999" s="30">
        <f>SUM(0.5*$Y$4*$AA$4*$AB$4*F1000^2)</f>
        <v>0</v>
      </c>
      <c r="AC999" s="17">
        <f t="shared" si="186"/>
        <v>164.64123000000001</v>
      </c>
      <c r="AD999" s="17">
        <f>SUM(AC999*F1000/1000)</f>
        <v>0</v>
      </c>
      <c r="AE999" s="28" cm="1">
        <f t="array" ref="AE999">SUM(Z999:AB999*F1000/1000)</f>
        <v>0</v>
      </c>
      <c r="AF999" s="28">
        <f t="shared" si="187"/>
        <v>0</v>
      </c>
      <c r="AG999" s="17">
        <f t="shared" si="188"/>
        <v>164.64123000000001</v>
      </c>
    </row>
    <row r="1000" spans="2:33" x14ac:dyDescent="0.25">
      <c r="B1000" s="4" t="s">
        <v>7</v>
      </c>
      <c r="C1000" s="4">
        <v>992</v>
      </c>
      <c r="D1000" s="4">
        <v>403</v>
      </c>
      <c r="E1000" s="11">
        <v>0</v>
      </c>
      <c r="F1000" s="24">
        <f t="shared" si="180"/>
        <v>0</v>
      </c>
      <c r="G1000" s="24">
        <f t="shared" si="189"/>
        <v>7850.4166666666733</v>
      </c>
      <c r="H1000" s="17">
        <f t="shared" si="190"/>
        <v>0</v>
      </c>
      <c r="I1000" s="17">
        <f t="shared" si="182"/>
        <v>0</v>
      </c>
      <c r="J1000" s="17">
        <f t="shared" si="191"/>
        <v>0</v>
      </c>
      <c r="U1000">
        <f>IF(E1000&lt;1,1,0)</f>
        <v>1</v>
      </c>
      <c r="V1000" t="str">
        <f>IF(U1000=1,"",E1000)</f>
        <v/>
      </c>
      <c r="W1000">
        <f t="shared" si="181"/>
        <v>0</v>
      </c>
      <c r="Y1000" s="17">
        <f t="shared" si="183"/>
        <v>0</v>
      </c>
      <c r="Z1000" s="17">
        <f t="shared" si="184"/>
        <v>0</v>
      </c>
      <c r="AA1000" s="29">
        <f t="shared" si="185"/>
        <v>164.64123000000001</v>
      </c>
      <c r="AB1000" s="30">
        <f>SUM(0.5*$Y$4*$AA$4*$AB$4*F1001^2)</f>
        <v>0</v>
      </c>
      <c r="AC1000" s="17">
        <f t="shared" si="186"/>
        <v>164.64123000000001</v>
      </c>
      <c r="AD1000" s="17">
        <f>SUM(AC1000*F1001/1000)</f>
        <v>0</v>
      </c>
      <c r="AE1000" s="28" cm="1">
        <f t="array" ref="AE1000">SUM(Z1000:AB1000*F1001/1000)</f>
        <v>0</v>
      </c>
      <c r="AF1000" s="28">
        <f t="shared" si="187"/>
        <v>0</v>
      </c>
      <c r="AG1000" s="17">
        <f t="shared" si="188"/>
        <v>164.64123000000001</v>
      </c>
    </row>
    <row r="1001" spans="2:33" x14ac:dyDescent="0.25">
      <c r="B1001" s="4" t="s">
        <v>7</v>
      </c>
      <c r="C1001" s="4">
        <v>993</v>
      </c>
      <c r="D1001" s="4">
        <v>404</v>
      </c>
      <c r="E1001" s="11">
        <v>0</v>
      </c>
      <c r="F1001" s="24">
        <f t="shared" si="180"/>
        <v>0</v>
      </c>
      <c r="G1001" s="24">
        <f t="shared" si="189"/>
        <v>7850.4166666666733</v>
      </c>
      <c r="H1001" s="17">
        <f t="shared" si="190"/>
        <v>0</v>
      </c>
      <c r="I1001" s="17">
        <f t="shared" si="182"/>
        <v>0</v>
      </c>
      <c r="J1001" s="17">
        <f t="shared" si="191"/>
        <v>0</v>
      </c>
      <c r="U1001">
        <f>IF(E1001&lt;1,1,0)</f>
        <v>1</v>
      </c>
      <c r="V1001" t="str">
        <f>IF(U1001=1,"",E1001)</f>
        <v/>
      </c>
      <c r="W1001">
        <f t="shared" si="181"/>
        <v>0</v>
      </c>
      <c r="Y1001" s="17">
        <f t="shared" si="183"/>
        <v>0</v>
      </c>
      <c r="Z1001" s="17">
        <f t="shared" si="184"/>
        <v>0</v>
      </c>
      <c r="AA1001" s="29">
        <f t="shared" si="185"/>
        <v>164.64123000000001</v>
      </c>
      <c r="AB1001" s="30">
        <f>SUM(0.5*$Y$4*$AA$4*$AB$4*F1002^2)</f>
        <v>0</v>
      </c>
      <c r="AC1001" s="17">
        <f t="shared" si="186"/>
        <v>164.64123000000001</v>
      </c>
      <c r="AD1001" s="17">
        <f>SUM(AC1001*F1002/1000)</f>
        <v>0</v>
      </c>
      <c r="AE1001" s="28" cm="1">
        <f t="array" ref="AE1001">SUM(Z1001:AB1001*F1002/1000)</f>
        <v>0</v>
      </c>
      <c r="AF1001" s="28">
        <f t="shared" si="187"/>
        <v>0</v>
      </c>
      <c r="AG1001" s="17">
        <f t="shared" si="188"/>
        <v>164.64123000000001</v>
      </c>
    </row>
    <row r="1002" spans="2:33" x14ac:dyDescent="0.25">
      <c r="B1002" s="4" t="s">
        <v>7</v>
      </c>
      <c r="C1002" s="4">
        <v>994</v>
      </c>
      <c r="D1002" s="4">
        <v>405</v>
      </c>
      <c r="E1002" s="11">
        <v>0</v>
      </c>
      <c r="F1002" s="24">
        <f t="shared" si="180"/>
        <v>0</v>
      </c>
      <c r="G1002" s="24">
        <f t="shared" si="189"/>
        <v>7850.4166666666733</v>
      </c>
      <c r="H1002" s="17">
        <f t="shared" si="190"/>
        <v>0</v>
      </c>
      <c r="I1002" s="17">
        <f t="shared" si="182"/>
        <v>0</v>
      </c>
      <c r="J1002" s="17">
        <f t="shared" si="191"/>
        <v>0</v>
      </c>
      <c r="U1002">
        <f>IF(E1002&lt;1,1,0)</f>
        <v>1</v>
      </c>
      <c r="V1002" t="str">
        <f>IF(U1002=1,"",E1002)</f>
        <v/>
      </c>
      <c r="W1002">
        <f t="shared" si="181"/>
        <v>0</v>
      </c>
      <c r="Y1002" s="17">
        <f t="shared" si="183"/>
        <v>0</v>
      </c>
      <c r="Z1002" s="17">
        <f t="shared" si="184"/>
        <v>0</v>
      </c>
      <c r="AA1002" s="29">
        <f t="shared" si="185"/>
        <v>164.64123000000001</v>
      </c>
      <c r="AB1002" s="30">
        <f>SUM(0.5*$Y$4*$AA$4*$AB$4*F1003^2)</f>
        <v>0</v>
      </c>
      <c r="AC1002" s="17">
        <f t="shared" si="186"/>
        <v>164.64123000000001</v>
      </c>
      <c r="AD1002" s="17">
        <f>SUM(AC1002*F1003/1000)</f>
        <v>0</v>
      </c>
      <c r="AE1002" s="28" cm="1">
        <f t="array" ref="AE1002">SUM(Z1002:AB1002*F1003/1000)</f>
        <v>0</v>
      </c>
      <c r="AF1002" s="28">
        <f t="shared" si="187"/>
        <v>0</v>
      </c>
      <c r="AG1002" s="17">
        <f t="shared" si="188"/>
        <v>164.64123000000001</v>
      </c>
    </row>
    <row r="1003" spans="2:33" x14ac:dyDescent="0.25">
      <c r="B1003" s="4" t="s">
        <v>7</v>
      </c>
      <c r="C1003" s="4">
        <v>995</v>
      </c>
      <c r="D1003" s="4">
        <v>406</v>
      </c>
      <c r="E1003" s="11">
        <v>0</v>
      </c>
      <c r="F1003" s="24">
        <f t="shared" si="180"/>
        <v>0</v>
      </c>
      <c r="G1003" s="24">
        <f t="shared" si="189"/>
        <v>7850.4166666666733</v>
      </c>
      <c r="H1003" s="17">
        <f t="shared" si="190"/>
        <v>0</v>
      </c>
      <c r="I1003" s="17">
        <f t="shared" si="182"/>
        <v>0</v>
      </c>
      <c r="J1003" s="17">
        <f t="shared" si="191"/>
        <v>0</v>
      </c>
      <c r="U1003">
        <f>IF(E1003&lt;1,1,0)</f>
        <v>1</v>
      </c>
      <c r="V1003" t="str">
        <f>IF(U1003=1,"",E1003)</f>
        <v/>
      </c>
      <c r="W1003">
        <f t="shared" si="181"/>
        <v>0</v>
      </c>
      <c r="Y1003" s="17">
        <f t="shared" si="183"/>
        <v>0</v>
      </c>
      <c r="Z1003" s="17">
        <f t="shared" si="184"/>
        <v>0</v>
      </c>
      <c r="AA1003" s="29">
        <f t="shared" si="185"/>
        <v>164.64123000000001</v>
      </c>
      <c r="AB1003" s="30">
        <f>SUM(0.5*$Y$4*$AA$4*$AB$4*F1004^2)</f>
        <v>0</v>
      </c>
      <c r="AC1003" s="17">
        <f t="shared" si="186"/>
        <v>164.64123000000001</v>
      </c>
      <c r="AD1003" s="17">
        <f>SUM(AC1003*F1004/1000)</f>
        <v>0</v>
      </c>
      <c r="AE1003" s="28" cm="1">
        <f t="array" ref="AE1003">SUM(Z1003:AB1003*F1004/1000)</f>
        <v>0</v>
      </c>
      <c r="AF1003" s="28">
        <f t="shared" si="187"/>
        <v>0</v>
      </c>
      <c r="AG1003" s="17">
        <f t="shared" si="188"/>
        <v>164.64123000000001</v>
      </c>
    </row>
    <row r="1004" spans="2:33" x14ac:dyDescent="0.25">
      <c r="B1004" s="4" t="s">
        <v>7</v>
      </c>
      <c r="C1004" s="4">
        <v>996</v>
      </c>
      <c r="D1004" s="4">
        <v>407</v>
      </c>
      <c r="E1004" s="11">
        <v>0</v>
      </c>
      <c r="F1004" s="24">
        <f t="shared" si="180"/>
        <v>0</v>
      </c>
      <c r="G1004" s="24">
        <f t="shared" si="189"/>
        <v>7850.4166666666733</v>
      </c>
      <c r="H1004" s="17">
        <f t="shared" si="190"/>
        <v>0</v>
      </c>
      <c r="I1004" s="17">
        <f t="shared" si="182"/>
        <v>0</v>
      </c>
      <c r="J1004" s="17">
        <f t="shared" si="191"/>
        <v>0</v>
      </c>
      <c r="U1004">
        <f>IF(E1004&lt;1,1,0)</f>
        <v>1</v>
      </c>
      <c r="V1004" t="str">
        <f>IF(U1004=1,"",E1004)</f>
        <v/>
      </c>
      <c r="W1004">
        <f t="shared" si="181"/>
        <v>0</v>
      </c>
      <c r="Y1004" s="17">
        <f t="shared" si="183"/>
        <v>0</v>
      </c>
      <c r="Z1004" s="17">
        <f t="shared" si="184"/>
        <v>0</v>
      </c>
      <c r="AA1004" s="29">
        <f t="shared" si="185"/>
        <v>164.64123000000001</v>
      </c>
      <c r="AB1004" s="30">
        <f>SUM(0.5*$Y$4*$AA$4*$AB$4*F1005^2)</f>
        <v>0</v>
      </c>
      <c r="AC1004" s="17">
        <f t="shared" si="186"/>
        <v>164.64123000000001</v>
      </c>
      <c r="AD1004" s="17">
        <f>SUM(AC1004*F1005/1000)</f>
        <v>0</v>
      </c>
      <c r="AE1004" s="28" cm="1">
        <f t="array" ref="AE1004">SUM(Z1004:AB1004*F1005/1000)</f>
        <v>0</v>
      </c>
      <c r="AF1004" s="28">
        <f t="shared" si="187"/>
        <v>0</v>
      </c>
      <c r="AG1004" s="17">
        <f t="shared" si="188"/>
        <v>164.64123000000001</v>
      </c>
    </row>
    <row r="1005" spans="2:33" x14ac:dyDescent="0.25">
      <c r="B1005" s="4" t="s">
        <v>7</v>
      </c>
      <c r="C1005" s="4">
        <v>997</v>
      </c>
      <c r="D1005" s="4">
        <v>408</v>
      </c>
      <c r="E1005" s="11">
        <v>0</v>
      </c>
      <c r="F1005" s="24">
        <f t="shared" si="180"/>
        <v>0</v>
      </c>
      <c r="G1005" s="24">
        <f t="shared" si="189"/>
        <v>7850.4166666666733</v>
      </c>
      <c r="H1005" s="17">
        <f t="shared" si="190"/>
        <v>0</v>
      </c>
      <c r="I1005" s="17">
        <f t="shared" si="182"/>
        <v>0</v>
      </c>
      <c r="J1005" s="17">
        <f t="shared" si="191"/>
        <v>0</v>
      </c>
      <c r="U1005">
        <f>IF(E1005&lt;1,1,0)</f>
        <v>1</v>
      </c>
      <c r="V1005" t="str">
        <f>IF(U1005=1,"",E1005)</f>
        <v/>
      </c>
      <c r="W1005">
        <f t="shared" si="181"/>
        <v>0</v>
      </c>
      <c r="Y1005" s="17">
        <f t="shared" si="183"/>
        <v>0</v>
      </c>
      <c r="Z1005" s="17">
        <f t="shared" si="184"/>
        <v>0</v>
      </c>
      <c r="AA1005" s="29">
        <f t="shared" si="185"/>
        <v>164.64123000000001</v>
      </c>
      <c r="AB1005" s="30">
        <f>SUM(0.5*$Y$4*$AA$4*$AB$4*F1006^2)</f>
        <v>0</v>
      </c>
      <c r="AC1005" s="17">
        <f t="shared" si="186"/>
        <v>164.64123000000001</v>
      </c>
      <c r="AD1005" s="17">
        <f>SUM(AC1005*F1006/1000)</f>
        <v>0</v>
      </c>
      <c r="AE1005" s="28" cm="1">
        <f t="array" ref="AE1005">SUM(Z1005:AB1005*F1006/1000)</f>
        <v>0</v>
      </c>
      <c r="AF1005" s="28">
        <f t="shared" si="187"/>
        <v>0</v>
      </c>
      <c r="AG1005" s="17">
        <f t="shared" si="188"/>
        <v>164.64123000000001</v>
      </c>
    </row>
    <row r="1006" spans="2:33" x14ac:dyDescent="0.25">
      <c r="B1006" s="4" t="s">
        <v>7</v>
      </c>
      <c r="C1006" s="4">
        <v>998</v>
      </c>
      <c r="D1006" s="4">
        <v>409</v>
      </c>
      <c r="E1006" s="11">
        <v>0</v>
      </c>
      <c r="F1006" s="24">
        <f t="shared" si="180"/>
        <v>0</v>
      </c>
      <c r="G1006" s="24">
        <f t="shared" si="189"/>
        <v>7850.4166666666733</v>
      </c>
      <c r="H1006" s="17">
        <f t="shared" si="190"/>
        <v>0</v>
      </c>
      <c r="I1006" s="17">
        <f t="shared" si="182"/>
        <v>0</v>
      </c>
      <c r="J1006" s="17">
        <f t="shared" si="191"/>
        <v>0</v>
      </c>
      <c r="U1006">
        <f>IF(E1006&lt;1,1,0)</f>
        <v>1</v>
      </c>
      <c r="V1006" t="str">
        <f>IF(U1006=1,"",E1006)</f>
        <v/>
      </c>
      <c r="W1006">
        <f t="shared" si="181"/>
        <v>0</v>
      </c>
      <c r="Y1006" s="17">
        <f t="shared" si="183"/>
        <v>0</v>
      </c>
      <c r="Z1006" s="17">
        <f t="shared" si="184"/>
        <v>0</v>
      </c>
      <c r="AA1006" s="29">
        <f t="shared" si="185"/>
        <v>164.64123000000001</v>
      </c>
      <c r="AB1006" s="30">
        <f>SUM(0.5*$Y$4*$AA$4*$AB$4*F1007^2)</f>
        <v>0</v>
      </c>
      <c r="AC1006" s="17">
        <f t="shared" si="186"/>
        <v>164.64123000000001</v>
      </c>
      <c r="AD1006" s="17">
        <f>SUM(AC1006*F1007/1000)</f>
        <v>0</v>
      </c>
      <c r="AE1006" s="28" cm="1">
        <f t="array" ref="AE1006">SUM(Z1006:AB1006*F1007/1000)</f>
        <v>0</v>
      </c>
      <c r="AF1006" s="28">
        <f t="shared" si="187"/>
        <v>0</v>
      </c>
      <c r="AG1006" s="17">
        <f t="shared" si="188"/>
        <v>164.64123000000001</v>
      </c>
    </row>
    <row r="1007" spans="2:33" x14ac:dyDescent="0.25">
      <c r="B1007" s="4" t="s">
        <v>7</v>
      </c>
      <c r="C1007" s="4">
        <v>999</v>
      </c>
      <c r="D1007" s="4">
        <v>410</v>
      </c>
      <c r="E1007" s="11">
        <v>0</v>
      </c>
      <c r="F1007" s="24">
        <f t="shared" si="180"/>
        <v>0</v>
      </c>
      <c r="G1007" s="24">
        <f t="shared" si="189"/>
        <v>7850.4166666666733</v>
      </c>
      <c r="H1007" s="17">
        <f t="shared" si="190"/>
        <v>0</v>
      </c>
      <c r="I1007" s="17">
        <f t="shared" si="182"/>
        <v>0</v>
      </c>
      <c r="J1007" s="17">
        <f t="shared" si="191"/>
        <v>0</v>
      </c>
      <c r="U1007">
        <f>IF(E1007&lt;1,1,0)</f>
        <v>1</v>
      </c>
      <c r="V1007" t="str">
        <f>IF(U1007=1,"",E1007)</f>
        <v/>
      </c>
      <c r="W1007">
        <f t="shared" si="181"/>
        <v>0</v>
      </c>
      <c r="Y1007" s="17">
        <f t="shared" si="183"/>
        <v>0</v>
      </c>
      <c r="Z1007" s="17">
        <f t="shared" si="184"/>
        <v>0</v>
      </c>
      <c r="AA1007" s="29">
        <f t="shared" si="185"/>
        <v>164.64123000000001</v>
      </c>
      <c r="AB1007" s="30">
        <f>SUM(0.5*$Y$4*$AA$4*$AB$4*F1008^2)</f>
        <v>0</v>
      </c>
      <c r="AC1007" s="17">
        <f t="shared" si="186"/>
        <v>164.64123000000001</v>
      </c>
      <c r="AD1007" s="17">
        <f>SUM(AC1007*F1008/1000)</f>
        <v>0</v>
      </c>
      <c r="AE1007" s="28" cm="1">
        <f t="array" ref="AE1007">SUM(Z1007:AB1007*F1008/1000)</f>
        <v>0</v>
      </c>
      <c r="AF1007" s="28">
        <f t="shared" si="187"/>
        <v>0</v>
      </c>
      <c r="AG1007" s="17">
        <f t="shared" si="188"/>
        <v>164.64123000000001</v>
      </c>
    </row>
    <row r="1008" spans="2:33" x14ac:dyDescent="0.25">
      <c r="B1008" s="4" t="s">
        <v>7</v>
      </c>
      <c r="C1008" s="4">
        <v>1000</v>
      </c>
      <c r="D1008" s="4">
        <v>411</v>
      </c>
      <c r="E1008" s="11">
        <v>0</v>
      </c>
      <c r="F1008" s="24">
        <f t="shared" si="180"/>
        <v>0</v>
      </c>
      <c r="G1008" s="24">
        <f t="shared" si="189"/>
        <v>7850.4166666666733</v>
      </c>
      <c r="H1008" s="17">
        <f t="shared" si="190"/>
        <v>0</v>
      </c>
      <c r="I1008" s="17">
        <f t="shared" si="182"/>
        <v>0</v>
      </c>
      <c r="J1008" s="17">
        <f t="shared" si="191"/>
        <v>0</v>
      </c>
      <c r="U1008">
        <f>IF(E1008&lt;1,1,0)</f>
        <v>1</v>
      </c>
      <c r="V1008" t="str">
        <f>IF(U1008=1,"",E1008)</f>
        <v/>
      </c>
      <c r="W1008">
        <f t="shared" si="181"/>
        <v>0</v>
      </c>
      <c r="Y1008" s="17">
        <f t="shared" si="183"/>
        <v>0</v>
      </c>
      <c r="Z1008" s="17">
        <f t="shared" si="184"/>
        <v>0</v>
      </c>
      <c r="AA1008" s="29">
        <f t="shared" si="185"/>
        <v>164.64123000000001</v>
      </c>
      <c r="AB1008" s="30">
        <f>SUM(0.5*$Y$4*$AA$4*$AB$4*F1009^2)</f>
        <v>0</v>
      </c>
      <c r="AC1008" s="17">
        <f t="shared" si="186"/>
        <v>164.64123000000001</v>
      </c>
      <c r="AD1008" s="17">
        <f>SUM(AC1008*F1009/1000)</f>
        <v>0</v>
      </c>
      <c r="AE1008" s="28" cm="1">
        <f t="array" ref="AE1008">SUM(Z1008:AB1008*F1009/1000)</f>
        <v>0</v>
      </c>
      <c r="AF1008" s="28">
        <f t="shared" si="187"/>
        <v>0</v>
      </c>
      <c r="AG1008" s="17">
        <f t="shared" si="188"/>
        <v>164.64123000000001</v>
      </c>
    </row>
    <row r="1009" spans="2:33" x14ac:dyDescent="0.25">
      <c r="B1009" s="4" t="s">
        <v>7</v>
      </c>
      <c r="C1009" s="4">
        <v>1001</v>
      </c>
      <c r="D1009" s="4">
        <v>412</v>
      </c>
      <c r="E1009" s="11">
        <v>0</v>
      </c>
      <c r="F1009" s="24">
        <f t="shared" si="180"/>
        <v>0</v>
      </c>
      <c r="G1009" s="24">
        <f t="shared" si="189"/>
        <v>7850.4166666666733</v>
      </c>
      <c r="H1009" s="17">
        <f t="shared" si="190"/>
        <v>0</v>
      </c>
      <c r="I1009" s="17">
        <f t="shared" si="182"/>
        <v>0</v>
      </c>
      <c r="J1009" s="17">
        <f t="shared" si="191"/>
        <v>0</v>
      </c>
      <c r="U1009">
        <f>IF(E1009&lt;1,1,0)</f>
        <v>1</v>
      </c>
      <c r="V1009" t="str">
        <f>IF(U1009=1,"",E1009)</f>
        <v/>
      </c>
      <c r="W1009">
        <f t="shared" si="181"/>
        <v>0</v>
      </c>
      <c r="Y1009" s="17">
        <f t="shared" si="183"/>
        <v>0</v>
      </c>
      <c r="Z1009" s="17">
        <f t="shared" si="184"/>
        <v>0</v>
      </c>
      <c r="AA1009" s="29">
        <f t="shared" si="185"/>
        <v>164.64123000000001</v>
      </c>
      <c r="AB1009" s="30">
        <f>SUM(0.5*$Y$4*$AA$4*$AB$4*F1010^2)</f>
        <v>0</v>
      </c>
      <c r="AC1009" s="17">
        <f t="shared" si="186"/>
        <v>164.64123000000001</v>
      </c>
      <c r="AD1009" s="17">
        <f>SUM(AC1009*F1010/1000)</f>
        <v>0</v>
      </c>
      <c r="AE1009" s="28" cm="1">
        <f t="array" ref="AE1009">SUM(Z1009:AB1009*F1010/1000)</f>
        <v>0</v>
      </c>
      <c r="AF1009" s="28">
        <f t="shared" si="187"/>
        <v>0</v>
      </c>
      <c r="AG1009" s="17">
        <f t="shared" si="188"/>
        <v>164.64123000000001</v>
      </c>
    </row>
    <row r="1010" spans="2:33" x14ac:dyDescent="0.25">
      <c r="B1010" s="4" t="s">
        <v>7</v>
      </c>
      <c r="C1010" s="4">
        <v>1002</v>
      </c>
      <c r="D1010" s="4">
        <v>413</v>
      </c>
      <c r="E1010" s="11">
        <v>0</v>
      </c>
      <c r="F1010" s="24">
        <f t="shared" si="180"/>
        <v>0</v>
      </c>
      <c r="G1010" s="24">
        <f t="shared" si="189"/>
        <v>7850.4166666666733</v>
      </c>
      <c r="H1010" s="17">
        <f t="shared" si="190"/>
        <v>0</v>
      </c>
      <c r="I1010" s="17">
        <f t="shared" si="182"/>
        <v>0</v>
      </c>
      <c r="J1010" s="17">
        <f t="shared" si="191"/>
        <v>0</v>
      </c>
      <c r="U1010">
        <f>IF(E1010&lt;1,1,0)</f>
        <v>1</v>
      </c>
      <c r="V1010" t="str">
        <f>IF(U1010=1,"",E1010)</f>
        <v/>
      </c>
      <c r="W1010">
        <f t="shared" si="181"/>
        <v>0</v>
      </c>
      <c r="Y1010" s="17">
        <f t="shared" si="183"/>
        <v>0</v>
      </c>
      <c r="Z1010" s="17">
        <f t="shared" si="184"/>
        <v>0</v>
      </c>
      <c r="AA1010" s="29">
        <f t="shared" si="185"/>
        <v>164.64123000000001</v>
      </c>
      <c r="AB1010" s="30">
        <f>SUM(0.5*$Y$4*$AA$4*$AB$4*F1011^2)</f>
        <v>0</v>
      </c>
      <c r="AC1010" s="17">
        <f t="shared" si="186"/>
        <v>164.64123000000001</v>
      </c>
      <c r="AD1010" s="17">
        <f>SUM(AC1010*F1011/1000)</f>
        <v>0</v>
      </c>
      <c r="AE1010" s="28" cm="1">
        <f t="array" ref="AE1010">SUM(Z1010:AB1010*F1011/1000)</f>
        <v>0</v>
      </c>
      <c r="AF1010" s="28">
        <f t="shared" si="187"/>
        <v>0</v>
      </c>
      <c r="AG1010" s="17">
        <f t="shared" si="188"/>
        <v>164.64123000000001</v>
      </c>
    </row>
    <row r="1011" spans="2:33" x14ac:dyDescent="0.25">
      <c r="B1011" s="4" t="s">
        <v>7</v>
      </c>
      <c r="C1011" s="4">
        <v>1003</v>
      </c>
      <c r="D1011" s="4">
        <v>414</v>
      </c>
      <c r="E1011" s="11">
        <v>0</v>
      </c>
      <c r="F1011" s="24">
        <f t="shared" si="180"/>
        <v>0</v>
      </c>
      <c r="G1011" s="24">
        <f t="shared" si="189"/>
        <v>7850.4166666666733</v>
      </c>
      <c r="H1011" s="17">
        <f t="shared" si="190"/>
        <v>0</v>
      </c>
      <c r="I1011" s="17">
        <f t="shared" si="182"/>
        <v>0</v>
      </c>
      <c r="J1011" s="17">
        <f t="shared" si="191"/>
        <v>0</v>
      </c>
      <c r="U1011">
        <f>IF(E1011&lt;1,1,0)</f>
        <v>1</v>
      </c>
      <c r="V1011" t="str">
        <f>IF(U1011=1,"",E1011)</f>
        <v/>
      </c>
      <c r="W1011">
        <f t="shared" si="181"/>
        <v>0</v>
      </c>
      <c r="Y1011" s="17">
        <f t="shared" si="183"/>
        <v>0</v>
      </c>
      <c r="Z1011" s="17">
        <f t="shared" si="184"/>
        <v>0</v>
      </c>
      <c r="AA1011" s="29">
        <f t="shared" si="185"/>
        <v>164.64123000000001</v>
      </c>
      <c r="AB1011" s="30">
        <f>SUM(0.5*$Y$4*$AA$4*$AB$4*F1012^2)</f>
        <v>0</v>
      </c>
      <c r="AC1011" s="17">
        <f t="shared" si="186"/>
        <v>164.64123000000001</v>
      </c>
      <c r="AD1011" s="17">
        <f>SUM(AC1011*F1012/1000)</f>
        <v>0</v>
      </c>
      <c r="AE1011" s="28" cm="1">
        <f t="array" ref="AE1011">SUM(Z1011:AB1011*F1012/1000)</f>
        <v>0</v>
      </c>
      <c r="AF1011" s="28">
        <f t="shared" si="187"/>
        <v>0</v>
      </c>
      <c r="AG1011" s="17">
        <f t="shared" si="188"/>
        <v>164.64123000000001</v>
      </c>
    </row>
    <row r="1012" spans="2:33" x14ac:dyDescent="0.25">
      <c r="B1012" s="4" t="s">
        <v>7</v>
      </c>
      <c r="C1012" s="4">
        <v>1004</v>
      </c>
      <c r="D1012" s="4">
        <v>415</v>
      </c>
      <c r="E1012" s="11">
        <v>0</v>
      </c>
      <c r="F1012" s="24">
        <f t="shared" si="180"/>
        <v>0</v>
      </c>
      <c r="G1012" s="24">
        <f t="shared" si="189"/>
        <v>7850.4166666666733</v>
      </c>
      <c r="H1012" s="17">
        <f t="shared" si="190"/>
        <v>0</v>
      </c>
      <c r="I1012" s="17">
        <f t="shared" si="182"/>
        <v>0</v>
      </c>
      <c r="J1012" s="17">
        <f t="shared" si="191"/>
        <v>0</v>
      </c>
      <c r="U1012">
        <f>IF(E1012&lt;1,1,0)</f>
        <v>1</v>
      </c>
      <c r="V1012" t="str">
        <f>IF(U1012=1,"",E1012)</f>
        <v/>
      </c>
      <c r="W1012">
        <f t="shared" si="181"/>
        <v>0</v>
      </c>
      <c r="Y1012" s="17">
        <f t="shared" si="183"/>
        <v>0</v>
      </c>
      <c r="Z1012" s="17">
        <f t="shared" si="184"/>
        <v>0</v>
      </c>
      <c r="AA1012" s="29">
        <f t="shared" si="185"/>
        <v>164.64123000000001</v>
      </c>
      <c r="AB1012" s="30">
        <f>SUM(0.5*$Y$4*$AA$4*$AB$4*F1013^2)</f>
        <v>0</v>
      </c>
      <c r="AC1012" s="17">
        <f t="shared" si="186"/>
        <v>164.64123000000001</v>
      </c>
      <c r="AD1012" s="17">
        <f>SUM(AC1012*F1013/1000)</f>
        <v>0</v>
      </c>
      <c r="AE1012" s="28" cm="1">
        <f t="array" ref="AE1012">SUM(Z1012:AB1012*F1013/1000)</f>
        <v>0</v>
      </c>
      <c r="AF1012" s="28">
        <f t="shared" si="187"/>
        <v>0</v>
      </c>
      <c r="AG1012" s="17">
        <f t="shared" si="188"/>
        <v>164.64123000000001</v>
      </c>
    </row>
    <row r="1013" spans="2:33" x14ac:dyDescent="0.25">
      <c r="B1013" s="4" t="s">
        <v>7</v>
      </c>
      <c r="C1013" s="4">
        <v>1005</v>
      </c>
      <c r="D1013" s="4">
        <v>416</v>
      </c>
      <c r="E1013" s="11">
        <v>0</v>
      </c>
      <c r="F1013" s="24">
        <f t="shared" si="180"/>
        <v>0</v>
      </c>
      <c r="G1013" s="24">
        <f t="shared" si="189"/>
        <v>7850.4166666666733</v>
      </c>
      <c r="H1013" s="17">
        <f t="shared" si="190"/>
        <v>0</v>
      </c>
      <c r="I1013" s="17">
        <f t="shared" si="182"/>
        <v>0</v>
      </c>
      <c r="J1013" s="17">
        <f t="shared" si="191"/>
        <v>0</v>
      </c>
      <c r="U1013">
        <f>IF(E1013&lt;1,1,0)</f>
        <v>1</v>
      </c>
      <c r="V1013" t="str">
        <f>IF(U1013=1,"",E1013)</f>
        <v/>
      </c>
      <c r="W1013">
        <f t="shared" si="181"/>
        <v>0</v>
      </c>
      <c r="Y1013" s="17">
        <f t="shared" si="183"/>
        <v>0</v>
      </c>
      <c r="Z1013" s="17">
        <f t="shared" si="184"/>
        <v>0</v>
      </c>
      <c r="AA1013" s="29">
        <f t="shared" si="185"/>
        <v>164.64123000000001</v>
      </c>
      <c r="AB1013" s="30">
        <f>SUM(0.5*$Y$4*$AA$4*$AB$4*F1014^2)</f>
        <v>0</v>
      </c>
      <c r="AC1013" s="17">
        <f t="shared" si="186"/>
        <v>164.64123000000001</v>
      </c>
      <c r="AD1013" s="17">
        <f>SUM(AC1013*F1014/1000)</f>
        <v>0</v>
      </c>
      <c r="AE1013" s="28" cm="1">
        <f t="array" ref="AE1013">SUM(Z1013:AB1013*F1014/1000)</f>
        <v>0</v>
      </c>
      <c r="AF1013" s="28">
        <f t="shared" si="187"/>
        <v>0</v>
      </c>
      <c r="AG1013" s="17">
        <f t="shared" si="188"/>
        <v>164.64123000000001</v>
      </c>
    </row>
    <row r="1014" spans="2:33" x14ac:dyDescent="0.25">
      <c r="B1014" s="4" t="s">
        <v>7</v>
      </c>
      <c r="C1014" s="4">
        <v>1006</v>
      </c>
      <c r="D1014" s="4">
        <v>417</v>
      </c>
      <c r="E1014" s="11">
        <v>0</v>
      </c>
      <c r="F1014" s="24">
        <f t="shared" si="180"/>
        <v>0</v>
      </c>
      <c r="G1014" s="24">
        <f t="shared" si="189"/>
        <v>7850.4166666666733</v>
      </c>
      <c r="H1014" s="17">
        <f t="shared" si="190"/>
        <v>0</v>
      </c>
      <c r="I1014" s="17">
        <f t="shared" si="182"/>
        <v>0</v>
      </c>
      <c r="J1014" s="17">
        <f t="shared" si="191"/>
        <v>0</v>
      </c>
      <c r="U1014">
        <f>IF(E1014&lt;1,1,0)</f>
        <v>1</v>
      </c>
      <c r="V1014" t="str">
        <f>IF(U1014=1,"",E1014)</f>
        <v/>
      </c>
      <c r="W1014">
        <f t="shared" si="181"/>
        <v>0</v>
      </c>
      <c r="Y1014" s="17">
        <f t="shared" si="183"/>
        <v>0</v>
      </c>
      <c r="Z1014" s="17">
        <f t="shared" si="184"/>
        <v>0</v>
      </c>
      <c r="AA1014" s="29">
        <f t="shared" si="185"/>
        <v>164.64123000000001</v>
      </c>
      <c r="AB1014" s="30">
        <f>SUM(0.5*$Y$4*$AA$4*$AB$4*F1015^2)</f>
        <v>0</v>
      </c>
      <c r="AC1014" s="17">
        <f t="shared" si="186"/>
        <v>164.64123000000001</v>
      </c>
      <c r="AD1014" s="17">
        <f>SUM(AC1014*F1015/1000)</f>
        <v>0</v>
      </c>
      <c r="AE1014" s="28" cm="1">
        <f t="array" ref="AE1014">SUM(Z1014:AB1014*F1015/1000)</f>
        <v>0</v>
      </c>
      <c r="AF1014" s="28">
        <f t="shared" si="187"/>
        <v>0</v>
      </c>
      <c r="AG1014" s="17">
        <f t="shared" si="188"/>
        <v>164.64123000000001</v>
      </c>
    </row>
    <row r="1015" spans="2:33" x14ac:dyDescent="0.25">
      <c r="B1015" s="4" t="s">
        <v>7</v>
      </c>
      <c r="C1015" s="4">
        <v>1007</v>
      </c>
      <c r="D1015" s="4">
        <v>418</v>
      </c>
      <c r="E1015" s="11">
        <v>0</v>
      </c>
      <c r="F1015" s="24">
        <f t="shared" si="180"/>
        <v>0</v>
      </c>
      <c r="G1015" s="24">
        <f t="shared" si="189"/>
        <v>7850.4166666666733</v>
      </c>
      <c r="H1015" s="17">
        <f t="shared" si="190"/>
        <v>0</v>
      </c>
      <c r="I1015" s="17">
        <f t="shared" si="182"/>
        <v>0</v>
      </c>
      <c r="J1015" s="17">
        <f t="shared" si="191"/>
        <v>0</v>
      </c>
      <c r="U1015">
        <f>IF(E1015&lt;1,1,0)</f>
        <v>1</v>
      </c>
      <c r="V1015" t="str">
        <f>IF(U1015=1,"",E1015)</f>
        <v/>
      </c>
      <c r="W1015">
        <f t="shared" si="181"/>
        <v>0</v>
      </c>
      <c r="Y1015" s="17">
        <f t="shared" si="183"/>
        <v>0</v>
      </c>
      <c r="Z1015" s="17">
        <f t="shared" si="184"/>
        <v>0</v>
      </c>
      <c r="AA1015" s="29">
        <f t="shared" si="185"/>
        <v>164.64123000000001</v>
      </c>
      <c r="AB1015" s="30">
        <f>SUM(0.5*$Y$4*$AA$4*$AB$4*F1016^2)</f>
        <v>0</v>
      </c>
      <c r="AC1015" s="17">
        <f t="shared" si="186"/>
        <v>164.64123000000001</v>
      </c>
      <c r="AD1015" s="17">
        <f>SUM(AC1015*F1016/1000)</f>
        <v>0</v>
      </c>
      <c r="AE1015" s="28" cm="1">
        <f t="array" ref="AE1015">SUM(Z1015:AB1015*F1016/1000)</f>
        <v>0</v>
      </c>
      <c r="AF1015" s="28">
        <f t="shared" si="187"/>
        <v>0</v>
      </c>
      <c r="AG1015" s="17">
        <f t="shared" si="188"/>
        <v>164.64123000000001</v>
      </c>
    </row>
    <row r="1016" spans="2:33" x14ac:dyDescent="0.25">
      <c r="B1016" s="4" t="s">
        <v>7</v>
      </c>
      <c r="C1016" s="4">
        <v>1008</v>
      </c>
      <c r="D1016" s="4">
        <v>419</v>
      </c>
      <c r="E1016" s="11">
        <v>0</v>
      </c>
      <c r="F1016" s="24">
        <f t="shared" si="180"/>
        <v>0</v>
      </c>
      <c r="G1016" s="24">
        <f t="shared" si="189"/>
        <v>7850.4166666666733</v>
      </c>
      <c r="H1016" s="17">
        <f t="shared" si="190"/>
        <v>0</v>
      </c>
      <c r="I1016" s="17">
        <f t="shared" si="182"/>
        <v>0</v>
      </c>
      <c r="J1016" s="17">
        <f t="shared" si="191"/>
        <v>0</v>
      </c>
      <c r="U1016">
        <f>IF(E1016&lt;1,1,0)</f>
        <v>1</v>
      </c>
      <c r="V1016" t="str">
        <f>IF(U1016=1,"",E1016)</f>
        <v/>
      </c>
      <c r="W1016">
        <f t="shared" si="181"/>
        <v>0</v>
      </c>
      <c r="Y1016" s="17">
        <f t="shared" si="183"/>
        <v>0</v>
      </c>
      <c r="Z1016" s="17">
        <f t="shared" si="184"/>
        <v>0</v>
      </c>
      <c r="AA1016" s="29">
        <f t="shared" si="185"/>
        <v>164.64123000000001</v>
      </c>
      <c r="AB1016" s="30">
        <f>SUM(0.5*$Y$4*$AA$4*$AB$4*F1017^2)</f>
        <v>0</v>
      </c>
      <c r="AC1016" s="17">
        <f t="shared" si="186"/>
        <v>164.64123000000001</v>
      </c>
      <c r="AD1016" s="17">
        <f>SUM(AC1016*F1017/1000)</f>
        <v>0</v>
      </c>
      <c r="AE1016" s="28" cm="1">
        <f t="array" ref="AE1016">SUM(Z1016:AB1016*F1017/1000)</f>
        <v>0</v>
      </c>
      <c r="AF1016" s="28">
        <f t="shared" si="187"/>
        <v>0</v>
      </c>
      <c r="AG1016" s="17">
        <f t="shared" si="188"/>
        <v>164.64123000000001</v>
      </c>
    </row>
    <row r="1017" spans="2:33" x14ac:dyDescent="0.25">
      <c r="B1017" s="4" t="s">
        <v>7</v>
      </c>
      <c r="C1017" s="4">
        <v>1009</v>
      </c>
      <c r="D1017" s="4">
        <v>420</v>
      </c>
      <c r="E1017" s="11">
        <v>0</v>
      </c>
      <c r="F1017" s="24">
        <f t="shared" si="180"/>
        <v>0</v>
      </c>
      <c r="G1017" s="24">
        <f t="shared" si="189"/>
        <v>7850.4166666666733</v>
      </c>
      <c r="H1017" s="17">
        <f t="shared" si="190"/>
        <v>0</v>
      </c>
      <c r="I1017" s="17">
        <f t="shared" si="182"/>
        <v>0</v>
      </c>
      <c r="J1017" s="17">
        <f t="shared" si="191"/>
        <v>0</v>
      </c>
      <c r="U1017">
        <f>IF(E1017&lt;1,1,0)</f>
        <v>1</v>
      </c>
      <c r="V1017" t="str">
        <f>IF(U1017=1,"",E1017)</f>
        <v/>
      </c>
      <c r="W1017">
        <f t="shared" si="181"/>
        <v>0</v>
      </c>
      <c r="Y1017" s="17">
        <f t="shared" si="183"/>
        <v>0</v>
      </c>
      <c r="Z1017" s="17">
        <f t="shared" si="184"/>
        <v>0</v>
      </c>
      <c r="AA1017" s="29">
        <f t="shared" si="185"/>
        <v>164.64123000000001</v>
      </c>
      <c r="AB1017" s="30">
        <f>SUM(0.5*$Y$4*$AA$4*$AB$4*F1018^2)</f>
        <v>0</v>
      </c>
      <c r="AC1017" s="17">
        <f t="shared" si="186"/>
        <v>164.64123000000001</v>
      </c>
      <c r="AD1017" s="17">
        <f>SUM(AC1017*F1018/1000)</f>
        <v>0</v>
      </c>
      <c r="AE1017" s="28" cm="1">
        <f t="array" ref="AE1017">SUM(Z1017:AB1017*F1018/1000)</f>
        <v>0</v>
      </c>
      <c r="AF1017" s="28">
        <f t="shared" si="187"/>
        <v>0</v>
      </c>
      <c r="AG1017" s="17">
        <f t="shared" si="188"/>
        <v>164.64123000000001</v>
      </c>
    </row>
    <row r="1018" spans="2:33" x14ac:dyDescent="0.25">
      <c r="B1018" s="4" t="s">
        <v>7</v>
      </c>
      <c r="C1018" s="4">
        <v>1010</v>
      </c>
      <c r="D1018" s="4">
        <v>421</v>
      </c>
      <c r="E1018" s="11">
        <v>0</v>
      </c>
      <c r="F1018" s="24">
        <f t="shared" si="180"/>
        <v>0</v>
      </c>
      <c r="G1018" s="24">
        <f t="shared" si="189"/>
        <v>7850.4166666666733</v>
      </c>
      <c r="H1018" s="17">
        <f t="shared" si="190"/>
        <v>0</v>
      </c>
      <c r="I1018" s="17">
        <f t="shared" si="182"/>
        <v>0</v>
      </c>
      <c r="J1018" s="17">
        <f t="shared" si="191"/>
        <v>0</v>
      </c>
      <c r="U1018">
        <f>IF(E1018&lt;1,1,0)</f>
        <v>1</v>
      </c>
      <c r="V1018" t="str">
        <f>IF(U1018=1,"",E1018)</f>
        <v/>
      </c>
      <c r="W1018">
        <f t="shared" si="181"/>
        <v>0</v>
      </c>
      <c r="Y1018" s="17">
        <f t="shared" si="183"/>
        <v>0</v>
      </c>
      <c r="Z1018" s="17">
        <f t="shared" si="184"/>
        <v>0</v>
      </c>
      <c r="AA1018" s="29">
        <f t="shared" si="185"/>
        <v>164.64123000000001</v>
      </c>
      <c r="AB1018" s="30">
        <f>SUM(0.5*$Y$4*$AA$4*$AB$4*F1019^2)</f>
        <v>0</v>
      </c>
      <c r="AC1018" s="17">
        <f t="shared" si="186"/>
        <v>164.64123000000001</v>
      </c>
      <c r="AD1018" s="17">
        <f>SUM(AC1018*F1019/1000)</f>
        <v>0</v>
      </c>
      <c r="AE1018" s="28" cm="1">
        <f t="array" ref="AE1018">SUM(Z1018:AB1018*F1019/1000)</f>
        <v>0</v>
      </c>
      <c r="AF1018" s="28">
        <f t="shared" si="187"/>
        <v>0</v>
      </c>
      <c r="AG1018" s="17">
        <f t="shared" si="188"/>
        <v>164.64123000000001</v>
      </c>
    </row>
    <row r="1019" spans="2:33" x14ac:dyDescent="0.25">
      <c r="B1019" s="4" t="s">
        <v>7</v>
      </c>
      <c r="C1019" s="4">
        <v>1011</v>
      </c>
      <c r="D1019" s="4">
        <v>422</v>
      </c>
      <c r="E1019" s="11">
        <v>0</v>
      </c>
      <c r="F1019" s="24">
        <f t="shared" si="180"/>
        <v>0</v>
      </c>
      <c r="G1019" s="24">
        <f t="shared" si="189"/>
        <v>7850.4166666666733</v>
      </c>
      <c r="H1019" s="17">
        <f t="shared" si="190"/>
        <v>0</v>
      </c>
      <c r="I1019" s="17">
        <f t="shared" si="182"/>
        <v>0</v>
      </c>
      <c r="J1019" s="17">
        <f t="shared" si="191"/>
        <v>0</v>
      </c>
      <c r="U1019">
        <f>IF(E1019&lt;1,1,0)</f>
        <v>1</v>
      </c>
      <c r="V1019" t="str">
        <f>IF(U1019=1,"",E1019)</f>
        <v/>
      </c>
      <c r="W1019">
        <f t="shared" si="181"/>
        <v>0</v>
      </c>
      <c r="Y1019" s="17">
        <f t="shared" si="183"/>
        <v>0</v>
      </c>
      <c r="Z1019" s="17">
        <f t="shared" si="184"/>
        <v>0</v>
      </c>
      <c r="AA1019" s="29">
        <f t="shared" si="185"/>
        <v>164.64123000000001</v>
      </c>
      <c r="AB1019" s="30">
        <f>SUM(0.5*$Y$4*$AA$4*$AB$4*F1020^2)</f>
        <v>0</v>
      </c>
      <c r="AC1019" s="17">
        <f t="shared" si="186"/>
        <v>164.64123000000001</v>
      </c>
      <c r="AD1019" s="17">
        <f>SUM(AC1019*F1020/1000)</f>
        <v>0</v>
      </c>
      <c r="AE1019" s="28" cm="1">
        <f t="array" ref="AE1019">SUM(Z1019:AB1019*F1020/1000)</f>
        <v>0</v>
      </c>
      <c r="AF1019" s="28">
        <f t="shared" si="187"/>
        <v>0</v>
      </c>
      <c r="AG1019" s="17">
        <f t="shared" si="188"/>
        <v>164.64123000000001</v>
      </c>
    </row>
    <row r="1020" spans="2:33" x14ac:dyDescent="0.25">
      <c r="B1020" s="4" t="s">
        <v>7</v>
      </c>
      <c r="C1020" s="4">
        <v>1012</v>
      </c>
      <c r="D1020" s="4">
        <v>423</v>
      </c>
      <c r="E1020" s="11">
        <v>0</v>
      </c>
      <c r="F1020" s="24">
        <f t="shared" si="180"/>
        <v>0</v>
      </c>
      <c r="G1020" s="24">
        <f t="shared" si="189"/>
        <v>7850.4166666666733</v>
      </c>
      <c r="H1020" s="17">
        <f t="shared" si="190"/>
        <v>0</v>
      </c>
      <c r="I1020" s="17">
        <f t="shared" si="182"/>
        <v>0</v>
      </c>
      <c r="J1020" s="17">
        <f t="shared" si="191"/>
        <v>0</v>
      </c>
      <c r="U1020">
        <f>IF(E1020&lt;1,1,0)</f>
        <v>1</v>
      </c>
      <c r="V1020" t="str">
        <f>IF(U1020=1,"",E1020)</f>
        <v/>
      </c>
      <c r="W1020">
        <f t="shared" si="181"/>
        <v>0</v>
      </c>
      <c r="Y1020" s="17">
        <f t="shared" si="183"/>
        <v>0</v>
      </c>
      <c r="Z1020" s="17">
        <f t="shared" si="184"/>
        <v>0</v>
      </c>
      <c r="AA1020" s="29">
        <f t="shared" si="185"/>
        <v>164.64123000000001</v>
      </c>
      <c r="AB1020" s="30">
        <f>SUM(0.5*$Y$4*$AA$4*$AB$4*F1021^2)</f>
        <v>0</v>
      </c>
      <c r="AC1020" s="17">
        <f t="shared" si="186"/>
        <v>164.64123000000001</v>
      </c>
      <c r="AD1020" s="17">
        <f>SUM(AC1020*F1021/1000)</f>
        <v>0</v>
      </c>
      <c r="AE1020" s="28" cm="1">
        <f t="array" ref="AE1020">SUM(Z1020:AB1020*F1021/1000)</f>
        <v>0</v>
      </c>
      <c r="AF1020" s="28">
        <f t="shared" si="187"/>
        <v>0</v>
      </c>
      <c r="AG1020" s="17">
        <f t="shared" si="188"/>
        <v>164.64123000000001</v>
      </c>
    </row>
    <row r="1021" spans="2:33" x14ac:dyDescent="0.25">
      <c r="B1021" s="4" t="s">
        <v>7</v>
      </c>
      <c r="C1021" s="4">
        <v>1013</v>
      </c>
      <c r="D1021" s="4">
        <v>424</v>
      </c>
      <c r="E1021" s="11">
        <v>0</v>
      </c>
      <c r="F1021" s="24">
        <f t="shared" si="180"/>
        <v>0</v>
      </c>
      <c r="G1021" s="24">
        <f t="shared" si="189"/>
        <v>7850.4166666666733</v>
      </c>
      <c r="H1021" s="17">
        <f t="shared" si="190"/>
        <v>0</v>
      </c>
      <c r="I1021" s="17">
        <f t="shared" si="182"/>
        <v>0</v>
      </c>
      <c r="J1021" s="17">
        <f t="shared" si="191"/>
        <v>0</v>
      </c>
      <c r="U1021">
        <f>IF(E1021&lt;1,1,0)</f>
        <v>1</v>
      </c>
      <c r="V1021" t="str">
        <f>IF(U1021=1,"",E1021)</f>
        <v/>
      </c>
      <c r="W1021">
        <f t="shared" si="181"/>
        <v>0</v>
      </c>
      <c r="Y1021" s="17">
        <f t="shared" si="183"/>
        <v>0</v>
      </c>
      <c r="Z1021" s="17">
        <f t="shared" si="184"/>
        <v>0</v>
      </c>
      <c r="AA1021" s="29">
        <f t="shared" si="185"/>
        <v>164.64123000000001</v>
      </c>
      <c r="AB1021" s="30">
        <f>SUM(0.5*$Y$4*$AA$4*$AB$4*F1022^2)</f>
        <v>0</v>
      </c>
      <c r="AC1021" s="17">
        <f t="shared" si="186"/>
        <v>164.64123000000001</v>
      </c>
      <c r="AD1021" s="17">
        <f>SUM(AC1021*F1022/1000)</f>
        <v>0</v>
      </c>
      <c r="AE1021" s="28" cm="1">
        <f t="array" ref="AE1021">SUM(Z1021:AB1021*F1022/1000)</f>
        <v>0</v>
      </c>
      <c r="AF1021" s="28">
        <f t="shared" si="187"/>
        <v>0</v>
      </c>
      <c r="AG1021" s="17">
        <f t="shared" si="188"/>
        <v>164.64123000000001</v>
      </c>
    </row>
    <row r="1022" spans="2:33" x14ac:dyDescent="0.25">
      <c r="B1022" s="4" t="s">
        <v>7</v>
      </c>
      <c r="C1022" s="4">
        <v>1014</v>
      </c>
      <c r="D1022" s="4">
        <v>425</v>
      </c>
      <c r="E1022" s="11">
        <v>0</v>
      </c>
      <c r="F1022" s="24">
        <f t="shared" si="180"/>
        <v>0</v>
      </c>
      <c r="G1022" s="24">
        <f t="shared" si="189"/>
        <v>7850.4166666666733</v>
      </c>
      <c r="H1022" s="17">
        <f t="shared" si="190"/>
        <v>0</v>
      </c>
      <c r="I1022" s="17">
        <f t="shared" si="182"/>
        <v>0</v>
      </c>
      <c r="J1022" s="17">
        <f t="shared" si="191"/>
        <v>0</v>
      </c>
      <c r="U1022">
        <f>IF(E1022&lt;1,1,0)</f>
        <v>1</v>
      </c>
      <c r="V1022" t="str">
        <f>IF(U1022=1,"",E1022)</f>
        <v/>
      </c>
      <c r="W1022">
        <f t="shared" si="181"/>
        <v>0</v>
      </c>
      <c r="Y1022" s="17">
        <f t="shared" si="183"/>
        <v>0</v>
      </c>
      <c r="Z1022" s="17">
        <f t="shared" si="184"/>
        <v>0</v>
      </c>
      <c r="AA1022" s="29">
        <f t="shared" si="185"/>
        <v>164.64123000000001</v>
      </c>
      <c r="AB1022" s="30">
        <f>SUM(0.5*$Y$4*$AA$4*$AB$4*F1023^2)</f>
        <v>0</v>
      </c>
      <c r="AC1022" s="17">
        <f t="shared" si="186"/>
        <v>164.64123000000001</v>
      </c>
      <c r="AD1022" s="17">
        <f>SUM(AC1022*F1023/1000)</f>
        <v>0</v>
      </c>
      <c r="AE1022" s="28" cm="1">
        <f t="array" ref="AE1022">SUM(Z1022:AB1022*F1023/1000)</f>
        <v>0</v>
      </c>
      <c r="AF1022" s="28">
        <f t="shared" si="187"/>
        <v>0</v>
      </c>
      <c r="AG1022" s="17">
        <f t="shared" si="188"/>
        <v>164.64123000000001</v>
      </c>
    </row>
    <row r="1023" spans="2:33" x14ac:dyDescent="0.25">
      <c r="B1023" s="4" t="s">
        <v>7</v>
      </c>
      <c r="C1023" s="4">
        <v>1015</v>
      </c>
      <c r="D1023" s="4">
        <v>426</v>
      </c>
      <c r="E1023" s="11">
        <v>0</v>
      </c>
      <c r="F1023" s="24">
        <f t="shared" si="180"/>
        <v>0</v>
      </c>
      <c r="G1023" s="24">
        <f t="shared" si="189"/>
        <v>7850.4166666666733</v>
      </c>
      <c r="H1023" s="17">
        <f t="shared" si="190"/>
        <v>0</v>
      </c>
      <c r="I1023" s="17">
        <f t="shared" si="182"/>
        <v>0</v>
      </c>
      <c r="J1023" s="17">
        <f t="shared" si="191"/>
        <v>0</v>
      </c>
      <c r="U1023">
        <f>IF(E1023&lt;1,1,0)</f>
        <v>1</v>
      </c>
      <c r="V1023" t="str">
        <f>IF(U1023=1,"",E1023)</f>
        <v/>
      </c>
      <c r="W1023">
        <f t="shared" si="181"/>
        <v>0</v>
      </c>
      <c r="Y1023" s="17">
        <f t="shared" si="183"/>
        <v>0</v>
      </c>
      <c r="Z1023" s="17">
        <f t="shared" si="184"/>
        <v>0</v>
      </c>
      <c r="AA1023" s="29">
        <f t="shared" si="185"/>
        <v>164.64123000000001</v>
      </c>
      <c r="AB1023" s="30">
        <f>SUM(0.5*$Y$4*$AA$4*$AB$4*F1024^2)</f>
        <v>0</v>
      </c>
      <c r="AC1023" s="17">
        <f t="shared" si="186"/>
        <v>164.64123000000001</v>
      </c>
      <c r="AD1023" s="17">
        <f>SUM(AC1023*F1024/1000)</f>
        <v>0</v>
      </c>
      <c r="AE1023" s="28" cm="1">
        <f t="array" ref="AE1023">SUM(Z1023:AB1023*F1024/1000)</f>
        <v>0</v>
      </c>
      <c r="AF1023" s="28">
        <f t="shared" si="187"/>
        <v>0</v>
      </c>
      <c r="AG1023" s="17">
        <f t="shared" si="188"/>
        <v>164.64123000000001</v>
      </c>
    </row>
    <row r="1024" spans="2:33" x14ac:dyDescent="0.25">
      <c r="B1024" s="4" t="s">
        <v>7</v>
      </c>
      <c r="C1024" s="4">
        <v>1016</v>
      </c>
      <c r="D1024" s="4">
        <v>427</v>
      </c>
      <c r="E1024" s="11">
        <v>0</v>
      </c>
      <c r="F1024" s="24">
        <f t="shared" si="180"/>
        <v>0</v>
      </c>
      <c r="G1024" s="24">
        <f t="shared" si="189"/>
        <v>7850.4166666666733</v>
      </c>
      <c r="H1024" s="17">
        <f t="shared" si="190"/>
        <v>0</v>
      </c>
      <c r="I1024" s="17">
        <f t="shared" si="182"/>
        <v>0</v>
      </c>
      <c r="J1024" s="17">
        <f t="shared" si="191"/>
        <v>0</v>
      </c>
      <c r="U1024">
        <f>IF(E1024&lt;1,1,0)</f>
        <v>1</v>
      </c>
      <c r="V1024" t="str">
        <f>IF(U1024=1,"",E1024)</f>
        <v/>
      </c>
      <c r="W1024">
        <f t="shared" si="181"/>
        <v>0</v>
      </c>
      <c r="Y1024" s="17">
        <f t="shared" si="183"/>
        <v>0</v>
      </c>
      <c r="Z1024" s="17">
        <f t="shared" si="184"/>
        <v>0</v>
      </c>
      <c r="AA1024" s="29">
        <f t="shared" si="185"/>
        <v>164.64123000000001</v>
      </c>
      <c r="AB1024" s="30">
        <f>SUM(0.5*$Y$4*$AA$4*$AB$4*F1025^2)</f>
        <v>0</v>
      </c>
      <c r="AC1024" s="17">
        <f t="shared" si="186"/>
        <v>164.64123000000001</v>
      </c>
      <c r="AD1024" s="17">
        <f>SUM(AC1024*F1025/1000)</f>
        <v>0</v>
      </c>
      <c r="AE1024" s="28" cm="1">
        <f t="array" ref="AE1024">SUM(Z1024:AB1024*F1025/1000)</f>
        <v>0</v>
      </c>
      <c r="AF1024" s="28">
        <f t="shared" si="187"/>
        <v>0</v>
      </c>
      <c r="AG1024" s="17">
        <f t="shared" si="188"/>
        <v>164.64123000000001</v>
      </c>
    </row>
    <row r="1025" spans="2:33" x14ac:dyDescent="0.25">
      <c r="B1025" s="4" t="s">
        <v>7</v>
      </c>
      <c r="C1025" s="4">
        <v>1017</v>
      </c>
      <c r="D1025" s="4">
        <v>428</v>
      </c>
      <c r="E1025" s="11">
        <v>0</v>
      </c>
      <c r="F1025" s="24">
        <f t="shared" si="180"/>
        <v>0</v>
      </c>
      <c r="G1025" s="24">
        <f t="shared" si="189"/>
        <v>7850.4166666666733</v>
      </c>
      <c r="H1025" s="17">
        <f t="shared" si="190"/>
        <v>0</v>
      </c>
      <c r="I1025" s="17">
        <f t="shared" si="182"/>
        <v>0</v>
      </c>
      <c r="J1025" s="17">
        <f t="shared" si="191"/>
        <v>0</v>
      </c>
      <c r="U1025">
        <f>IF(E1025&lt;1,1,0)</f>
        <v>1</v>
      </c>
      <c r="V1025" t="str">
        <f>IF(U1025=1,"",E1025)</f>
        <v/>
      </c>
      <c r="W1025">
        <f t="shared" si="181"/>
        <v>0</v>
      </c>
      <c r="Y1025" s="17">
        <f t="shared" si="183"/>
        <v>0</v>
      </c>
      <c r="Z1025" s="17">
        <f t="shared" si="184"/>
        <v>0</v>
      </c>
      <c r="AA1025" s="29">
        <f t="shared" si="185"/>
        <v>164.64123000000001</v>
      </c>
      <c r="AB1025" s="30">
        <f>SUM(0.5*$Y$4*$AA$4*$AB$4*F1026^2)</f>
        <v>0</v>
      </c>
      <c r="AC1025" s="17">
        <f t="shared" si="186"/>
        <v>164.64123000000001</v>
      </c>
      <c r="AD1025" s="17">
        <f>SUM(AC1025*F1026/1000)</f>
        <v>0</v>
      </c>
      <c r="AE1025" s="28" cm="1">
        <f t="array" ref="AE1025">SUM(Z1025:AB1025*F1026/1000)</f>
        <v>0</v>
      </c>
      <c r="AF1025" s="28">
        <f t="shared" si="187"/>
        <v>0</v>
      </c>
      <c r="AG1025" s="17">
        <f t="shared" si="188"/>
        <v>164.64123000000001</v>
      </c>
    </row>
    <row r="1026" spans="2:33" x14ac:dyDescent="0.25">
      <c r="B1026" s="4" t="s">
        <v>7</v>
      </c>
      <c r="C1026" s="4">
        <v>1018</v>
      </c>
      <c r="D1026" s="4">
        <v>429</v>
      </c>
      <c r="E1026" s="11">
        <v>0</v>
      </c>
      <c r="F1026" s="24">
        <f t="shared" si="180"/>
        <v>0</v>
      </c>
      <c r="G1026" s="24">
        <f t="shared" si="189"/>
        <v>7850.4166666666733</v>
      </c>
      <c r="H1026" s="17">
        <f t="shared" si="190"/>
        <v>0</v>
      </c>
      <c r="I1026" s="17">
        <f t="shared" si="182"/>
        <v>0</v>
      </c>
      <c r="J1026" s="17">
        <f t="shared" si="191"/>
        <v>0</v>
      </c>
      <c r="U1026">
        <f>IF(E1026&lt;1,1,0)</f>
        <v>1</v>
      </c>
      <c r="V1026" t="str">
        <f>IF(U1026=1,"",E1026)</f>
        <v/>
      </c>
      <c r="W1026">
        <f t="shared" si="181"/>
        <v>0</v>
      </c>
      <c r="Y1026" s="17">
        <f t="shared" si="183"/>
        <v>0</v>
      </c>
      <c r="Z1026" s="17">
        <f t="shared" si="184"/>
        <v>0</v>
      </c>
      <c r="AA1026" s="29">
        <f t="shared" si="185"/>
        <v>164.64123000000001</v>
      </c>
      <c r="AB1026" s="30">
        <f>SUM(0.5*$Y$4*$AA$4*$AB$4*F1027^2)</f>
        <v>0</v>
      </c>
      <c r="AC1026" s="17">
        <f t="shared" si="186"/>
        <v>164.64123000000001</v>
      </c>
      <c r="AD1026" s="17">
        <f>SUM(AC1026*F1027/1000)</f>
        <v>0</v>
      </c>
      <c r="AE1026" s="28" cm="1">
        <f t="array" ref="AE1026">SUM(Z1026:AB1026*F1027/1000)</f>
        <v>0</v>
      </c>
      <c r="AF1026" s="28">
        <f t="shared" si="187"/>
        <v>0</v>
      </c>
      <c r="AG1026" s="17">
        <f t="shared" si="188"/>
        <v>164.64123000000001</v>
      </c>
    </row>
    <row r="1027" spans="2:33" x14ac:dyDescent="0.25">
      <c r="B1027" s="4" t="s">
        <v>7</v>
      </c>
      <c r="C1027" s="4">
        <v>1019</v>
      </c>
      <c r="D1027" s="4">
        <v>430</v>
      </c>
      <c r="E1027" s="11">
        <v>0</v>
      </c>
      <c r="F1027" s="24">
        <f t="shared" si="180"/>
        <v>0</v>
      </c>
      <c r="G1027" s="24">
        <f t="shared" si="189"/>
        <v>7850.4166666666733</v>
      </c>
      <c r="H1027" s="17">
        <f t="shared" si="190"/>
        <v>0</v>
      </c>
      <c r="I1027" s="17">
        <f t="shared" si="182"/>
        <v>0</v>
      </c>
      <c r="J1027" s="17">
        <f t="shared" si="191"/>
        <v>0</v>
      </c>
      <c r="U1027">
        <f>IF(E1027&lt;1,1,0)</f>
        <v>1</v>
      </c>
      <c r="V1027" t="str">
        <f>IF(U1027=1,"",E1027)</f>
        <v/>
      </c>
      <c r="W1027">
        <f t="shared" si="181"/>
        <v>0</v>
      </c>
      <c r="Y1027" s="17">
        <f t="shared" si="183"/>
        <v>0</v>
      </c>
      <c r="Z1027" s="17">
        <f t="shared" si="184"/>
        <v>0</v>
      </c>
      <c r="AA1027" s="29">
        <f t="shared" si="185"/>
        <v>164.64123000000001</v>
      </c>
      <c r="AB1027" s="30">
        <f>SUM(0.5*$Y$4*$AA$4*$AB$4*F1028^2)</f>
        <v>0</v>
      </c>
      <c r="AC1027" s="17">
        <f t="shared" si="186"/>
        <v>164.64123000000001</v>
      </c>
      <c r="AD1027" s="17">
        <f>SUM(AC1027*F1028/1000)</f>
        <v>0</v>
      </c>
      <c r="AE1027" s="28" cm="1">
        <f t="array" ref="AE1027">SUM(Z1027:AB1027*F1028/1000)</f>
        <v>0</v>
      </c>
      <c r="AF1027" s="28">
        <f t="shared" si="187"/>
        <v>0</v>
      </c>
      <c r="AG1027" s="17">
        <f t="shared" si="188"/>
        <v>164.64123000000001</v>
      </c>
    </row>
    <row r="1028" spans="2:33" x14ac:dyDescent="0.25">
      <c r="B1028" s="4" t="s">
        <v>7</v>
      </c>
      <c r="C1028" s="4">
        <v>1020</v>
      </c>
      <c r="D1028" s="4">
        <v>431</v>
      </c>
      <c r="E1028" s="11">
        <v>0</v>
      </c>
      <c r="F1028" s="24">
        <f t="shared" si="180"/>
        <v>0</v>
      </c>
      <c r="G1028" s="24">
        <f t="shared" si="189"/>
        <v>7850.4166666666733</v>
      </c>
      <c r="H1028" s="17">
        <f t="shared" si="190"/>
        <v>0</v>
      </c>
      <c r="I1028" s="17">
        <f t="shared" si="182"/>
        <v>0</v>
      </c>
      <c r="J1028" s="17">
        <f t="shared" si="191"/>
        <v>0</v>
      </c>
      <c r="U1028">
        <f>IF(E1028&lt;1,1,0)</f>
        <v>1</v>
      </c>
      <c r="V1028" t="str">
        <f>IF(U1028=1,"",E1028)</f>
        <v/>
      </c>
      <c r="W1028">
        <f t="shared" si="181"/>
        <v>0</v>
      </c>
      <c r="Y1028" s="17">
        <f t="shared" si="183"/>
        <v>0</v>
      </c>
      <c r="Z1028" s="17">
        <f t="shared" si="184"/>
        <v>0</v>
      </c>
      <c r="AA1028" s="29">
        <f t="shared" si="185"/>
        <v>164.64123000000001</v>
      </c>
      <c r="AB1028" s="30">
        <f>SUM(0.5*$Y$4*$AA$4*$AB$4*F1029^2)</f>
        <v>0</v>
      </c>
      <c r="AC1028" s="17">
        <f t="shared" si="186"/>
        <v>164.64123000000001</v>
      </c>
      <c r="AD1028" s="17">
        <f>SUM(AC1028*F1029/1000)</f>
        <v>0</v>
      </c>
      <c r="AE1028" s="28" cm="1">
        <f t="array" ref="AE1028">SUM(Z1028:AB1028*F1029/1000)</f>
        <v>0</v>
      </c>
      <c r="AF1028" s="28">
        <f t="shared" si="187"/>
        <v>0</v>
      </c>
      <c r="AG1028" s="17">
        <f t="shared" si="188"/>
        <v>164.64123000000001</v>
      </c>
    </row>
    <row r="1029" spans="2:33" x14ac:dyDescent="0.25">
      <c r="B1029" s="4" t="s">
        <v>7</v>
      </c>
      <c r="C1029" s="4">
        <v>1021</v>
      </c>
      <c r="D1029" s="4">
        <v>432</v>
      </c>
      <c r="E1029" s="11">
        <v>0</v>
      </c>
      <c r="F1029" s="24">
        <f t="shared" si="180"/>
        <v>0</v>
      </c>
      <c r="G1029" s="24">
        <f t="shared" si="189"/>
        <v>7850.4166666666733</v>
      </c>
      <c r="H1029" s="17">
        <f t="shared" si="190"/>
        <v>0</v>
      </c>
      <c r="I1029" s="17">
        <f t="shared" si="182"/>
        <v>0</v>
      </c>
      <c r="J1029" s="17">
        <f t="shared" si="191"/>
        <v>0</v>
      </c>
      <c r="U1029">
        <f>IF(E1029&lt;1,1,0)</f>
        <v>1</v>
      </c>
      <c r="V1029" t="str">
        <f>IF(U1029=1,"",E1029)</f>
        <v/>
      </c>
      <c r="W1029">
        <f t="shared" si="181"/>
        <v>0</v>
      </c>
      <c r="Y1029" s="17">
        <f t="shared" si="183"/>
        <v>0</v>
      </c>
      <c r="Z1029" s="17">
        <f t="shared" si="184"/>
        <v>0</v>
      </c>
      <c r="AA1029" s="29">
        <f t="shared" si="185"/>
        <v>164.64123000000001</v>
      </c>
      <c r="AB1029" s="30">
        <f>SUM(0.5*$Y$4*$AA$4*$AB$4*F1030^2)</f>
        <v>0</v>
      </c>
      <c r="AC1029" s="17">
        <f t="shared" si="186"/>
        <v>164.64123000000001</v>
      </c>
      <c r="AD1029" s="17">
        <f>SUM(AC1029*F1030/1000)</f>
        <v>0</v>
      </c>
      <c r="AE1029" s="28" cm="1">
        <f t="array" ref="AE1029">SUM(Z1029:AB1029*F1030/1000)</f>
        <v>0</v>
      </c>
      <c r="AF1029" s="28">
        <f t="shared" si="187"/>
        <v>0</v>
      </c>
      <c r="AG1029" s="17">
        <f t="shared" si="188"/>
        <v>164.64123000000001</v>
      </c>
    </row>
    <row r="1030" spans="2:33" x14ac:dyDescent="0.25">
      <c r="B1030" s="4" t="s">
        <v>7</v>
      </c>
      <c r="C1030" s="4">
        <v>1022</v>
      </c>
      <c r="D1030" s="4">
        <v>433</v>
      </c>
      <c r="E1030" s="11">
        <v>0</v>
      </c>
      <c r="F1030" s="24">
        <f t="shared" si="180"/>
        <v>0</v>
      </c>
      <c r="G1030" s="24">
        <f t="shared" si="189"/>
        <v>7850.4166666666733</v>
      </c>
      <c r="H1030" s="17">
        <f t="shared" si="190"/>
        <v>0</v>
      </c>
      <c r="I1030" s="17">
        <f t="shared" si="182"/>
        <v>0</v>
      </c>
      <c r="J1030" s="17">
        <f t="shared" si="191"/>
        <v>0</v>
      </c>
      <c r="U1030">
        <f>IF(E1030&lt;1,1,0)</f>
        <v>1</v>
      </c>
      <c r="V1030" t="str">
        <f>IF(U1030=1,"",E1030)</f>
        <v/>
      </c>
      <c r="W1030">
        <f t="shared" si="181"/>
        <v>0</v>
      </c>
      <c r="Y1030" s="17">
        <f t="shared" si="183"/>
        <v>0</v>
      </c>
      <c r="Z1030" s="17">
        <f t="shared" si="184"/>
        <v>0</v>
      </c>
      <c r="AA1030" s="29">
        <f t="shared" si="185"/>
        <v>164.64123000000001</v>
      </c>
      <c r="AB1030" s="30">
        <f>SUM(0.5*$Y$4*$AA$4*$AB$4*F1031^2)</f>
        <v>0</v>
      </c>
      <c r="AC1030" s="17">
        <f t="shared" si="186"/>
        <v>164.64123000000001</v>
      </c>
      <c r="AD1030" s="17">
        <f>SUM(AC1030*F1031/1000)</f>
        <v>0</v>
      </c>
      <c r="AE1030" s="28" cm="1">
        <f t="array" ref="AE1030">SUM(Z1030:AB1030*F1031/1000)</f>
        <v>0</v>
      </c>
      <c r="AF1030" s="28">
        <f t="shared" si="187"/>
        <v>0</v>
      </c>
      <c r="AG1030" s="17">
        <f t="shared" si="188"/>
        <v>164.64123000000001</v>
      </c>
    </row>
    <row r="1031" spans="2:33" x14ac:dyDescent="0.25">
      <c r="B1031" s="6" t="s">
        <v>8</v>
      </c>
      <c r="C1031" s="6">
        <v>1023</v>
      </c>
      <c r="D1031" s="6">
        <v>1</v>
      </c>
      <c r="E1031" s="12">
        <v>0</v>
      </c>
      <c r="F1031" s="24">
        <f t="shared" si="180"/>
        <v>0</v>
      </c>
      <c r="G1031" s="24">
        <f t="shared" si="189"/>
        <v>7850.4166666666733</v>
      </c>
      <c r="H1031" s="17">
        <f t="shared" si="190"/>
        <v>0</v>
      </c>
      <c r="I1031" s="17">
        <f t="shared" si="182"/>
        <v>0</v>
      </c>
      <c r="J1031" s="17">
        <f t="shared" si="191"/>
        <v>0</v>
      </c>
      <c r="U1031">
        <f>IF(E1031&lt;1,1,0)</f>
        <v>1</v>
      </c>
      <c r="V1031" t="str">
        <f>IF(U1031=1,"",E1031)</f>
        <v/>
      </c>
      <c r="W1031">
        <f t="shared" si="181"/>
        <v>0</v>
      </c>
      <c r="Y1031" s="17">
        <f t="shared" si="183"/>
        <v>0</v>
      </c>
      <c r="Z1031" s="17">
        <f t="shared" si="184"/>
        <v>0</v>
      </c>
      <c r="AA1031" s="29">
        <f t="shared" si="185"/>
        <v>164.64123000000001</v>
      </c>
      <c r="AB1031" s="30">
        <f>SUM(0.5*$Y$4*$AA$4*$AB$4*F1032^2)</f>
        <v>0</v>
      </c>
      <c r="AC1031" s="17">
        <f t="shared" si="186"/>
        <v>164.64123000000001</v>
      </c>
      <c r="AD1031" s="17">
        <f>SUM(AC1031*F1032/1000)</f>
        <v>0</v>
      </c>
      <c r="AE1031" s="28" cm="1">
        <f t="array" ref="AE1031">SUM(Z1031:AB1031*F1032/1000)</f>
        <v>0</v>
      </c>
      <c r="AF1031" s="28">
        <f t="shared" si="187"/>
        <v>0</v>
      </c>
      <c r="AG1031" s="17">
        <f t="shared" si="188"/>
        <v>164.64123000000001</v>
      </c>
    </row>
    <row r="1032" spans="2:33" x14ac:dyDescent="0.25">
      <c r="B1032" s="6" t="s">
        <v>8</v>
      </c>
      <c r="C1032" s="6">
        <v>1024</v>
      </c>
      <c r="D1032" s="6">
        <v>2</v>
      </c>
      <c r="E1032" s="12">
        <v>0</v>
      </c>
      <c r="F1032" s="24">
        <f t="shared" ref="F1032:F1095" si="192">SUM(E1032*1000/3600)</f>
        <v>0</v>
      </c>
      <c r="G1032" s="24">
        <f t="shared" si="189"/>
        <v>7850.4166666666733</v>
      </c>
      <c r="H1032" s="17">
        <f t="shared" si="190"/>
        <v>0</v>
      </c>
      <c r="I1032" s="17">
        <f t="shared" si="182"/>
        <v>0</v>
      </c>
      <c r="J1032" s="17">
        <f t="shared" si="191"/>
        <v>0</v>
      </c>
      <c r="U1032">
        <f>IF(E1032&lt;1,1,0)</f>
        <v>1</v>
      </c>
      <c r="V1032" t="str">
        <f>IF(U1032=1,"",E1032)</f>
        <v/>
      </c>
      <c r="W1032">
        <f t="shared" ref="W1032:W1095" si="193">E1032/3.6</f>
        <v>0</v>
      </c>
      <c r="Y1032" s="17">
        <f t="shared" si="183"/>
        <v>0</v>
      </c>
      <c r="Z1032" s="17">
        <f t="shared" si="184"/>
        <v>0</v>
      </c>
      <c r="AA1032" s="29">
        <f t="shared" si="185"/>
        <v>164.64123000000001</v>
      </c>
      <c r="AB1032" s="30">
        <f>SUM(0.5*$Y$4*$AA$4*$AB$4*F1033^2)</f>
        <v>0</v>
      </c>
      <c r="AC1032" s="17">
        <f t="shared" si="186"/>
        <v>164.64123000000001</v>
      </c>
      <c r="AD1032" s="17">
        <f>SUM(AC1032*F1033/1000)</f>
        <v>0</v>
      </c>
      <c r="AE1032" s="28" cm="1">
        <f t="array" ref="AE1032">SUM(Z1032:AB1032*F1033/1000)</f>
        <v>0</v>
      </c>
      <c r="AF1032" s="28">
        <f t="shared" si="187"/>
        <v>0</v>
      </c>
      <c r="AG1032" s="17">
        <f t="shared" si="188"/>
        <v>164.64123000000001</v>
      </c>
    </row>
    <row r="1033" spans="2:33" x14ac:dyDescent="0.25">
      <c r="B1033" s="6" t="s">
        <v>8</v>
      </c>
      <c r="C1033" s="6">
        <v>1025</v>
      </c>
      <c r="D1033" s="6">
        <v>3</v>
      </c>
      <c r="E1033" s="12">
        <v>0</v>
      </c>
      <c r="F1033" s="24">
        <f t="shared" si="192"/>
        <v>0</v>
      </c>
      <c r="G1033" s="24">
        <f t="shared" si="189"/>
        <v>7850.4166666666733</v>
      </c>
      <c r="H1033" s="17">
        <f t="shared" si="190"/>
        <v>0</v>
      </c>
      <c r="I1033" s="17">
        <f t="shared" ref="I1033:I1096" si="194">ABS(H1033)</f>
        <v>0</v>
      </c>
      <c r="J1033" s="17">
        <f t="shared" si="191"/>
        <v>0</v>
      </c>
      <c r="U1033">
        <f>IF(E1033&lt;1,1,0)</f>
        <v>1</v>
      </c>
      <c r="V1033" t="str">
        <f>IF(U1033=1,"",E1033)</f>
        <v/>
      </c>
      <c r="W1033">
        <f t="shared" si="193"/>
        <v>0</v>
      </c>
      <c r="Y1033" s="17">
        <f t="shared" ref="Y1033:Y1096" si="195">SUM($W$4*H1034*1)</f>
        <v>143.44444444444446</v>
      </c>
      <c r="Z1033" s="17">
        <f t="shared" ref="Z1033:Z1096" si="196">ABS(Y1033)</f>
        <v>143.44444444444446</v>
      </c>
      <c r="AA1033" s="29">
        <f t="shared" ref="AA1033:AA1096" si="197">SUM($W$4*$V$4*$X$4)</f>
        <v>164.64123000000001</v>
      </c>
      <c r="AB1033" s="30">
        <f>SUM(0.5*$Y$4*$AA$4*$AB$4*F1034^2)</f>
        <v>0</v>
      </c>
      <c r="AC1033" s="17">
        <f t="shared" ref="AC1033:AC1096" si="198">SUM(Y1033+$AA$8+AB1033)</f>
        <v>308.08567444444446</v>
      </c>
      <c r="AD1033" s="17">
        <f>SUM(AC1033*F1034/1000)</f>
        <v>0</v>
      </c>
      <c r="AE1033" s="28" cm="1">
        <f t="array" ref="AE1033">SUM(Z1033:AB1033*F1034/1000)</f>
        <v>0</v>
      </c>
      <c r="AF1033" s="28">
        <f t="shared" ref="AF1033:AF1096" si="199">SUM($W$4*H1034)</f>
        <v>143.44444444444446</v>
      </c>
      <c r="AG1033" s="17">
        <f t="shared" ref="AG1033:AG1096" si="200">AF1033+AA1033+AB1033</f>
        <v>308.08567444444446</v>
      </c>
    </row>
    <row r="1034" spans="2:33" x14ac:dyDescent="0.25">
      <c r="B1034" s="6" t="s">
        <v>8</v>
      </c>
      <c r="C1034" s="6">
        <v>1026</v>
      </c>
      <c r="D1034" s="6">
        <v>4</v>
      </c>
      <c r="E1034" s="12">
        <v>0</v>
      </c>
      <c r="F1034" s="24">
        <f t="shared" si="192"/>
        <v>0</v>
      </c>
      <c r="G1034" s="24">
        <f t="shared" ref="G1034:G1097" si="201">SUM(G1033+F1034)</f>
        <v>7850.4166666666733</v>
      </c>
      <c r="H1034" s="17">
        <f t="shared" ref="H1034:H1097" si="202">($E1035-$E1033)/2/3.6</f>
        <v>0.11111111111111112</v>
      </c>
      <c r="I1034" s="17">
        <f t="shared" si="194"/>
        <v>0.11111111111111112</v>
      </c>
      <c r="J1034" s="17">
        <f t="shared" ref="J1034:J1097" si="203">($E1035-$E1033)/2</f>
        <v>0.4</v>
      </c>
      <c r="U1034">
        <f>IF(E1034&lt;1,1,0)</f>
        <v>1</v>
      </c>
      <c r="V1034" t="str">
        <f>IF(U1034=1,"",E1034)</f>
        <v/>
      </c>
      <c r="W1034">
        <f t="shared" si="193"/>
        <v>0</v>
      </c>
      <c r="Y1034" s="17">
        <f t="shared" si="195"/>
        <v>645.5</v>
      </c>
      <c r="Z1034" s="17">
        <f t="shared" si="196"/>
        <v>645.5</v>
      </c>
      <c r="AA1034" s="29">
        <f t="shared" si="197"/>
        <v>164.64123000000001</v>
      </c>
      <c r="AB1034" s="30">
        <f>SUM(0.5*$Y$4*$AA$4*$AB$4*F1035^2)</f>
        <v>2.1804444444444442E-2</v>
      </c>
      <c r="AC1034" s="17">
        <f t="shared" si="198"/>
        <v>810.16303444444441</v>
      </c>
      <c r="AD1034" s="17">
        <f>SUM(AC1034*F1035/1000)</f>
        <v>0.18003622987654319</v>
      </c>
      <c r="AE1034" s="28" cm="1">
        <f t="array" ref="AE1034">SUM(Z1034:AB1034*F1035/1000)</f>
        <v>0.18003622987654322</v>
      </c>
      <c r="AF1034" s="28">
        <f t="shared" si="199"/>
        <v>645.5</v>
      </c>
      <c r="AG1034" s="17">
        <f t="shared" si="200"/>
        <v>810.16303444444441</v>
      </c>
    </row>
    <row r="1035" spans="2:33" x14ac:dyDescent="0.25">
      <c r="B1035" s="6" t="s">
        <v>8</v>
      </c>
      <c r="C1035" s="6">
        <v>1027</v>
      </c>
      <c r="D1035" s="6">
        <v>5</v>
      </c>
      <c r="E1035" s="12">
        <v>0.8</v>
      </c>
      <c r="F1035" s="24">
        <f t="shared" si="192"/>
        <v>0.22222222222222221</v>
      </c>
      <c r="G1035" s="24">
        <f t="shared" si="201"/>
        <v>7850.638888888896</v>
      </c>
      <c r="H1035" s="17">
        <f t="shared" si="202"/>
        <v>0.5</v>
      </c>
      <c r="I1035" s="17">
        <f t="shared" si="194"/>
        <v>0.5</v>
      </c>
      <c r="J1035" s="17">
        <f t="shared" si="203"/>
        <v>1.8</v>
      </c>
      <c r="U1035">
        <f>IF(E1035&lt;1,1,0)</f>
        <v>1</v>
      </c>
      <c r="V1035" t="str">
        <f>IF(U1035=1,"",E1035)</f>
        <v/>
      </c>
      <c r="W1035">
        <f t="shared" si="193"/>
        <v>0.22222222222222224</v>
      </c>
      <c r="Y1035" s="17">
        <f t="shared" si="195"/>
        <v>1398.5833333333333</v>
      </c>
      <c r="Z1035" s="17">
        <f t="shared" si="196"/>
        <v>1398.5833333333333</v>
      </c>
      <c r="AA1035" s="29">
        <f t="shared" si="197"/>
        <v>164.64123000000001</v>
      </c>
      <c r="AB1035" s="30">
        <f>SUM(0.5*$Y$4*$AA$4*$AB$4*F1036^2)</f>
        <v>0.44153999999999999</v>
      </c>
      <c r="AC1035" s="17">
        <f t="shared" si="198"/>
        <v>1563.6661033333332</v>
      </c>
      <c r="AD1035" s="17">
        <f>SUM(AC1035*F1036/1000)</f>
        <v>1.5636661033333332</v>
      </c>
      <c r="AE1035" s="28" cm="1">
        <f t="array" ref="AE1035">SUM(Z1035:AB1035*F1036/1000)</f>
        <v>1.5636661033333332</v>
      </c>
      <c r="AF1035" s="28">
        <f t="shared" si="199"/>
        <v>1398.5833333333333</v>
      </c>
      <c r="AG1035" s="17">
        <f t="shared" si="200"/>
        <v>1563.6661033333332</v>
      </c>
    </row>
    <row r="1036" spans="2:33" x14ac:dyDescent="0.25">
      <c r="B1036" s="6" t="s">
        <v>8</v>
      </c>
      <c r="C1036" s="6">
        <v>1028</v>
      </c>
      <c r="D1036" s="6">
        <v>6</v>
      </c>
      <c r="E1036" s="12">
        <v>3.6</v>
      </c>
      <c r="F1036" s="24">
        <f t="shared" si="192"/>
        <v>1</v>
      </c>
      <c r="G1036" s="24">
        <f t="shared" si="201"/>
        <v>7851.638888888896</v>
      </c>
      <c r="H1036" s="17">
        <f t="shared" si="202"/>
        <v>1.0833333333333333</v>
      </c>
      <c r="I1036" s="17">
        <f t="shared" si="194"/>
        <v>1.0833333333333333</v>
      </c>
      <c r="J1036" s="17">
        <f t="shared" si="203"/>
        <v>3.9</v>
      </c>
      <c r="U1036">
        <f>IF(E1036&lt;1,1,0)</f>
        <v>0</v>
      </c>
      <c r="V1036">
        <f>IF(U1036=1,"",E1036)</f>
        <v>3.6</v>
      </c>
      <c r="W1036">
        <f t="shared" si="193"/>
        <v>1</v>
      </c>
      <c r="Y1036" s="17">
        <f t="shared" si="195"/>
        <v>1972.3611111111111</v>
      </c>
      <c r="Z1036" s="17">
        <f t="shared" si="196"/>
        <v>1972.3611111111111</v>
      </c>
      <c r="AA1036" s="29">
        <f t="shared" si="197"/>
        <v>164.64123000000001</v>
      </c>
      <c r="AB1036" s="30">
        <f>SUM(0.5*$Y$4*$AA$4*$AB$4*F1037^2)</f>
        <v>2.5197761111111108</v>
      </c>
      <c r="AC1036" s="17">
        <f t="shared" si="198"/>
        <v>2139.5221172222223</v>
      </c>
      <c r="AD1036" s="17">
        <f>SUM(AC1036*F1037/1000)</f>
        <v>5.1110806133641971</v>
      </c>
      <c r="AE1036" s="28" cm="1">
        <f t="array" ref="AE1036">SUM(Z1036:AB1036*F1037/1000)</f>
        <v>5.1110806133641971</v>
      </c>
      <c r="AF1036" s="28">
        <f t="shared" si="199"/>
        <v>1972.3611111111111</v>
      </c>
      <c r="AG1036" s="17">
        <f t="shared" si="200"/>
        <v>2139.5221172222223</v>
      </c>
    </row>
    <row r="1037" spans="2:33" x14ac:dyDescent="0.25">
      <c r="B1037" s="6" t="s">
        <v>8</v>
      </c>
      <c r="C1037" s="6">
        <v>1029</v>
      </c>
      <c r="D1037" s="6">
        <v>7</v>
      </c>
      <c r="E1037" s="12">
        <v>8.6</v>
      </c>
      <c r="F1037" s="24">
        <f t="shared" si="192"/>
        <v>2.3888888888888888</v>
      </c>
      <c r="G1037" s="24">
        <f t="shared" si="201"/>
        <v>7854.0277777777846</v>
      </c>
      <c r="H1037" s="17">
        <f t="shared" si="202"/>
        <v>1.5277777777777777</v>
      </c>
      <c r="I1037" s="17">
        <f t="shared" si="194"/>
        <v>1.5277777777777777</v>
      </c>
      <c r="J1037" s="17">
        <f t="shared" si="203"/>
        <v>5.5</v>
      </c>
      <c r="U1037">
        <f>IF(E1037&lt;1,1,0)</f>
        <v>0</v>
      </c>
      <c r="V1037">
        <f>IF(U1037=1,"",E1037)</f>
        <v>8.6</v>
      </c>
      <c r="W1037">
        <f t="shared" si="193"/>
        <v>2.3888888888888888</v>
      </c>
      <c r="Y1037" s="17">
        <f t="shared" si="195"/>
        <v>2044.0833333333333</v>
      </c>
      <c r="Z1037" s="17">
        <f t="shared" si="196"/>
        <v>2044.0833333333333</v>
      </c>
      <c r="AA1037" s="29">
        <f t="shared" si="197"/>
        <v>164.64123000000001</v>
      </c>
      <c r="AB1037" s="30">
        <f>SUM(0.5*$Y$4*$AA$4*$AB$4*F1038^2)</f>
        <v>7.262242777777776</v>
      </c>
      <c r="AC1037" s="17">
        <f t="shared" si="198"/>
        <v>2215.986806111111</v>
      </c>
      <c r="AD1037" s="17">
        <f>SUM(AC1037*F1038/1000)</f>
        <v>8.9870576025617286</v>
      </c>
      <c r="AE1037" s="28" cm="1">
        <f t="array" ref="AE1037">SUM(Z1037:AB1037*F1038/1000)</f>
        <v>8.9870576025617268</v>
      </c>
      <c r="AF1037" s="28">
        <f t="shared" si="199"/>
        <v>2044.0833333333333</v>
      </c>
      <c r="AG1037" s="17">
        <f t="shared" si="200"/>
        <v>2215.986806111111</v>
      </c>
    </row>
    <row r="1038" spans="2:33" x14ac:dyDescent="0.25">
      <c r="B1038" s="6" t="s">
        <v>8</v>
      </c>
      <c r="C1038" s="6">
        <v>1030</v>
      </c>
      <c r="D1038" s="6">
        <v>8</v>
      </c>
      <c r="E1038" s="12">
        <v>14.6</v>
      </c>
      <c r="F1038" s="24">
        <f t="shared" si="192"/>
        <v>4.0555555555555554</v>
      </c>
      <c r="G1038" s="24">
        <f t="shared" si="201"/>
        <v>7858.0833333333403</v>
      </c>
      <c r="H1038" s="17">
        <f t="shared" si="202"/>
        <v>1.5833333333333333</v>
      </c>
      <c r="I1038" s="17">
        <f t="shared" si="194"/>
        <v>1.5833333333333333</v>
      </c>
      <c r="J1038" s="17">
        <f t="shared" si="203"/>
        <v>5.7</v>
      </c>
      <c r="U1038">
        <f>IF(E1038&lt;1,1,0)</f>
        <v>0</v>
      </c>
      <c r="V1038">
        <f>IF(U1038=1,"",E1038)</f>
        <v>14.6</v>
      </c>
      <c r="W1038">
        <f t="shared" si="193"/>
        <v>4.0555555555555554</v>
      </c>
      <c r="Y1038" s="17">
        <f t="shared" si="195"/>
        <v>1757.1944444444441</v>
      </c>
      <c r="Z1038" s="17">
        <f t="shared" si="196"/>
        <v>1757.1944444444441</v>
      </c>
      <c r="AA1038" s="29">
        <f t="shared" si="197"/>
        <v>164.64123000000001</v>
      </c>
      <c r="AB1038" s="30">
        <f>SUM(0.5*$Y$4*$AA$4*$AB$4*F1039^2)</f>
        <v>13.627777777777776</v>
      </c>
      <c r="AC1038" s="17">
        <f t="shared" si="198"/>
        <v>1935.4634522222218</v>
      </c>
      <c r="AD1038" s="17">
        <f>SUM(AC1038*F1039/1000)</f>
        <v>10.752574734567899</v>
      </c>
      <c r="AE1038" s="28" cm="1">
        <f t="array" ref="AE1038">SUM(Z1038:AB1038*F1039/1000)</f>
        <v>10.752574734567897</v>
      </c>
      <c r="AF1038" s="28">
        <f t="shared" si="199"/>
        <v>1757.1944444444441</v>
      </c>
      <c r="AG1038" s="17">
        <f t="shared" si="200"/>
        <v>1935.4634522222218</v>
      </c>
    </row>
    <row r="1039" spans="2:33" x14ac:dyDescent="0.25">
      <c r="B1039" s="6" t="s">
        <v>8</v>
      </c>
      <c r="C1039" s="6">
        <v>1031</v>
      </c>
      <c r="D1039" s="6">
        <v>9</v>
      </c>
      <c r="E1039" s="12">
        <v>20</v>
      </c>
      <c r="F1039" s="24">
        <f t="shared" si="192"/>
        <v>5.5555555555555554</v>
      </c>
      <c r="G1039" s="24">
        <f t="shared" si="201"/>
        <v>7863.638888888896</v>
      </c>
      <c r="H1039" s="17">
        <f t="shared" si="202"/>
        <v>1.3611111111111109</v>
      </c>
      <c r="I1039" s="17">
        <f t="shared" si="194"/>
        <v>1.3611111111111109</v>
      </c>
      <c r="J1039" s="17">
        <f t="shared" si="203"/>
        <v>4.8999999999999995</v>
      </c>
      <c r="U1039">
        <f>IF(E1039&lt;1,1,0)</f>
        <v>0</v>
      </c>
      <c r="V1039">
        <f>IF(U1039=1,"",E1039)</f>
        <v>20</v>
      </c>
      <c r="W1039">
        <f t="shared" si="193"/>
        <v>5.5555555555555554</v>
      </c>
      <c r="Y1039" s="17">
        <f t="shared" si="195"/>
        <v>1470.3055555555554</v>
      </c>
      <c r="Z1039" s="17">
        <f t="shared" si="196"/>
        <v>1470.3055555555554</v>
      </c>
      <c r="AA1039" s="29">
        <f t="shared" si="197"/>
        <v>164.64123000000001</v>
      </c>
      <c r="AB1039" s="30">
        <f>SUM(0.5*$Y$4*$AA$4*$AB$4*F1040^2)</f>
        <v>20.283584444444443</v>
      </c>
      <c r="AC1039" s="17">
        <f t="shared" si="198"/>
        <v>1655.2303699999998</v>
      </c>
      <c r="AD1039" s="17">
        <f>SUM(AC1039*F1040/1000)</f>
        <v>11.218783618888887</v>
      </c>
      <c r="AE1039" s="28" cm="1">
        <f t="array" ref="AE1039">SUM(Z1039:AB1039*F1040/1000)</f>
        <v>11.218783618888885</v>
      </c>
      <c r="AF1039" s="28">
        <f t="shared" si="199"/>
        <v>1470.3055555555554</v>
      </c>
      <c r="AG1039" s="17">
        <f t="shared" si="200"/>
        <v>1655.2303699999998</v>
      </c>
    </row>
    <row r="1040" spans="2:33" x14ac:dyDescent="0.25">
      <c r="B1040" s="6" t="s">
        <v>8</v>
      </c>
      <c r="C1040" s="6">
        <v>1032</v>
      </c>
      <c r="D1040" s="6">
        <v>10</v>
      </c>
      <c r="E1040" s="12">
        <v>24.4</v>
      </c>
      <c r="F1040" s="24">
        <f t="shared" si="192"/>
        <v>6.7777777777777777</v>
      </c>
      <c r="G1040" s="24">
        <f t="shared" si="201"/>
        <v>7870.4166666666733</v>
      </c>
      <c r="H1040" s="17">
        <f t="shared" si="202"/>
        <v>1.1388888888888888</v>
      </c>
      <c r="I1040" s="17">
        <f t="shared" si="194"/>
        <v>1.1388888888888888</v>
      </c>
      <c r="J1040" s="17">
        <f t="shared" si="203"/>
        <v>4.0999999999999996</v>
      </c>
      <c r="U1040">
        <f>IF(E1040&lt;1,1,0)</f>
        <v>0</v>
      </c>
      <c r="V1040">
        <f>IF(U1040=1,"",E1040)</f>
        <v>24.4</v>
      </c>
      <c r="W1040">
        <f t="shared" si="193"/>
        <v>6.7777777777777768</v>
      </c>
      <c r="Y1040" s="17">
        <f t="shared" si="195"/>
        <v>1308.9305555555559</v>
      </c>
      <c r="Z1040" s="17">
        <f t="shared" si="196"/>
        <v>1308.9305555555559</v>
      </c>
      <c r="AA1040" s="29">
        <f t="shared" si="197"/>
        <v>164.64123000000001</v>
      </c>
      <c r="AB1040" s="30">
        <f>SUM(0.5*$Y$4*$AA$4*$AB$4*F1041^2)</f>
        <v>27.093384999999998</v>
      </c>
      <c r="AC1040" s="17">
        <f t="shared" si="198"/>
        <v>1500.6651705555557</v>
      </c>
      <c r="AD1040" s="17">
        <f>SUM(AC1040*F1041/1000)</f>
        <v>11.755210502685186</v>
      </c>
      <c r="AE1040" s="28" cm="1">
        <f t="array" ref="AE1040">SUM(Z1040:AB1040*F1041/1000)</f>
        <v>11.755210502685188</v>
      </c>
      <c r="AF1040" s="28">
        <f t="shared" si="199"/>
        <v>1308.9305555555559</v>
      </c>
      <c r="AG1040" s="17">
        <f t="shared" si="200"/>
        <v>1500.6651705555557</v>
      </c>
    </row>
    <row r="1041" spans="2:33" x14ac:dyDescent="0.25">
      <c r="B1041" s="6" t="s">
        <v>8</v>
      </c>
      <c r="C1041" s="6">
        <v>1033</v>
      </c>
      <c r="D1041" s="6">
        <v>11</v>
      </c>
      <c r="E1041" s="12">
        <v>28.2</v>
      </c>
      <c r="F1041" s="24">
        <f t="shared" si="192"/>
        <v>7.833333333333333</v>
      </c>
      <c r="G1041" s="24">
        <f t="shared" si="201"/>
        <v>7878.2500000000064</v>
      </c>
      <c r="H1041" s="17">
        <f t="shared" si="202"/>
        <v>1.0138888888888891</v>
      </c>
      <c r="I1041" s="17">
        <f t="shared" si="194"/>
        <v>1.0138888888888891</v>
      </c>
      <c r="J1041" s="17">
        <f t="shared" si="203"/>
        <v>3.6500000000000004</v>
      </c>
      <c r="U1041">
        <f>IF(E1041&lt;1,1,0)</f>
        <v>0</v>
      </c>
      <c r="V1041">
        <f>IF(U1041=1,"",E1041)</f>
        <v>28.2</v>
      </c>
      <c r="W1041">
        <f t="shared" si="193"/>
        <v>7.833333333333333</v>
      </c>
      <c r="Y1041" s="17">
        <f t="shared" si="195"/>
        <v>1219.2777777777778</v>
      </c>
      <c r="Z1041" s="17">
        <f t="shared" si="196"/>
        <v>1219.2777777777778</v>
      </c>
      <c r="AA1041" s="29">
        <f t="shared" si="197"/>
        <v>164.64123000000001</v>
      </c>
      <c r="AB1041" s="30">
        <f>SUM(0.5*$Y$4*$AA$4*$AB$4*F1042^2)</f>
        <v>34.236044027777773</v>
      </c>
      <c r="AC1041" s="17">
        <f t="shared" si="198"/>
        <v>1418.1550518055556</v>
      </c>
      <c r="AD1041" s="17">
        <f>SUM(AC1041*F1042/1000)</f>
        <v>12.487643095065586</v>
      </c>
      <c r="AE1041" s="28" cm="1">
        <f t="array" ref="AE1041">SUM(Z1041:AB1041*F1042/1000)</f>
        <v>12.487643095065586</v>
      </c>
      <c r="AF1041" s="28">
        <f t="shared" si="199"/>
        <v>1219.2777777777778</v>
      </c>
      <c r="AG1041" s="17">
        <f t="shared" si="200"/>
        <v>1418.1550518055556</v>
      </c>
    </row>
    <row r="1042" spans="2:33" x14ac:dyDescent="0.25">
      <c r="B1042" s="6" t="s">
        <v>8</v>
      </c>
      <c r="C1042" s="6">
        <v>1034</v>
      </c>
      <c r="D1042" s="6">
        <v>12</v>
      </c>
      <c r="E1042" s="12">
        <v>31.7</v>
      </c>
      <c r="F1042" s="24">
        <f t="shared" si="192"/>
        <v>8.8055555555555554</v>
      </c>
      <c r="G1042" s="24">
        <f t="shared" si="201"/>
        <v>7887.055555555562</v>
      </c>
      <c r="H1042" s="17">
        <f t="shared" si="202"/>
        <v>0.94444444444444453</v>
      </c>
      <c r="I1042" s="17">
        <f t="shared" si="194"/>
        <v>0.94444444444444453</v>
      </c>
      <c r="J1042" s="17">
        <f t="shared" si="203"/>
        <v>3.4000000000000004</v>
      </c>
      <c r="U1042">
        <f>IF(E1042&lt;1,1,0)</f>
        <v>0</v>
      </c>
      <c r="V1042">
        <f>IF(U1042=1,"",E1042)</f>
        <v>31.7</v>
      </c>
      <c r="W1042">
        <f t="shared" si="193"/>
        <v>8.8055555555555554</v>
      </c>
      <c r="Y1042" s="17">
        <f t="shared" si="195"/>
        <v>1057.9027777777783</v>
      </c>
      <c r="Z1042" s="17">
        <f t="shared" si="196"/>
        <v>1057.9027777777783</v>
      </c>
      <c r="AA1042" s="29">
        <f t="shared" si="197"/>
        <v>164.64123000000001</v>
      </c>
      <c r="AB1042" s="30">
        <f>SUM(0.5*$Y$4*$AA$4*$AB$4*F1043^2)</f>
        <v>41.735069444444441</v>
      </c>
      <c r="AC1042" s="17">
        <f t="shared" si="198"/>
        <v>1264.2790772222227</v>
      </c>
      <c r="AD1042" s="17">
        <f>SUM(AC1042*F1043/1000)</f>
        <v>12.291602139660498</v>
      </c>
      <c r="AE1042" s="28" cm="1">
        <f t="array" ref="AE1042">SUM(Z1042:AB1042*F1043/1000)</f>
        <v>12.291602139660498</v>
      </c>
      <c r="AF1042" s="28">
        <f t="shared" si="199"/>
        <v>1057.9027777777783</v>
      </c>
      <c r="AG1042" s="17">
        <f t="shared" si="200"/>
        <v>1264.2790772222227</v>
      </c>
    </row>
    <row r="1043" spans="2:33" x14ac:dyDescent="0.25">
      <c r="B1043" s="6" t="s">
        <v>8</v>
      </c>
      <c r="C1043" s="6">
        <v>1035</v>
      </c>
      <c r="D1043" s="6">
        <v>13</v>
      </c>
      <c r="E1043" s="12">
        <v>35</v>
      </c>
      <c r="F1043" s="24">
        <f t="shared" si="192"/>
        <v>9.7222222222222214</v>
      </c>
      <c r="G1043" s="24">
        <f t="shared" si="201"/>
        <v>7896.7777777777846</v>
      </c>
      <c r="H1043" s="17">
        <f t="shared" si="202"/>
        <v>0.81944444444444475</v>
      </c>
      <c r="I1043" s="17">
        <f t="shared" si="194"/>
        <v>0.81944444444444475</v>
      </c>
      <c r="J1043" s="17">
        <f t="shared" si="203"/>
        <v>2.9500000000000011</v>
      </c>
      <c r="U1043">
        <f>IF(E1043&lt;1,1,0)</f>
        <v>0</v>
      </c>
      <c r="V1043">
        <f>IF(U1043=1,"",E1043)</f>
        <v>35</v>
      </c>
      <c r="W1043">
        <f t="shared" si="193"/>
        <v>9.7222222222222214</v>
      </c>
      <c r="Y1043" s="17">
        <f t="shared" si="195"/>
        <v>842.73611111111154</v>
      </c>
      <c r="Z1043" s="17">
        <f t="shared" si="196"/>
        <v>842.73611111111154</v>
      </c>
      <c r="AA1043" s="29">
        <f t="shared" si="197"/>
        <v>164.64123000000001</v>
      </c>
      <c r="AB1043" s="30">
        <f>SUM(0.5*$Y$4*$AA$4*$AB$4*F1044^2)</f>
        <v>48.166017777777775</v>
      </c>
      <c r="AC1043" s="17">
        <f t="shared" si="198"/>
        <v>1055.5433588888893</v>
      </c>
      <c r="AD1043" s="17">
        <f>SUM(AC1043*F1044/1000)</f>
        <v>11.024563970617288</v>
      </c>
      <c r="AE1043" s="28" cm="1">
        <f t="array" ref="AE1043">SUM(Z1043:AB1043*F1044/1000)</f>
        <v>11.024563970617288</v>
      </c>
      <c r="AF1043" s="28">
        <f t="shared" si="199"/>
        <v>842.73611111111154</v>
      </c>
      <c r="AG1043" s="17">
        <f t="shared" si="200"/>
        <v>1055.5433588888893</v>
      </c>
    </row>
    <row r="1044" spans="2:33" x14ac:dyDescent="0.25">
      <c r="B1044" s="6" t="s">
        <v>8</v>
      </c>
      <c r="C1044" s="6">
        <v>1036</v>
      </c>
      <c r="D1044" s="6">
        <v>14</v>
      </c>
      <c r="E1044" s="12">
        <v>37.6</v>
      </c>
      <c r="F1044" s="24">
        <f t="shared" si="192"/>
        <v>10.444444444444445</v>
      </c>
      <c r="G1044" s="24">
        <f t="shared" si="201"/>
        <v>7907.222222222229</v>
      </c>
      <c r="H1044" s="17">
        <f t="shared" si="202"/>
        <v>0.65277777777777812</v>
      </c>
      <c r="I1044" s="17">
        <f t="shared" si="194"/>
        <v>0.65277777777777812</v>
      </c>
      <c r="J1044" s="17">
        <f t="shared" si="203"/>
        <v>2.3500000000000014</v>
      </c>
      <c r="U1044">
        <f>IF(E1044&lt;1,1,0)</f>
        <v>0</v>
      </c>
      <c r="V1044">
        <f>IF(U1044=1,"",E1044)</f>
        <v>37.6</v>
      </c>
      <c r="W1044">
        <f t="shared" si="193"/>
        <v>10.444444444444445</v>
      </c>
      <c r="Y1044" s="17">
        <f t="shared" si="195"/>
        <v>699.29166666666629</v>
      </c>
      <c r="Z1044" s="17">
        <f t="shared" si="196"/>
        <v>699.29166666666629</v>
      </c>
      <c r="AA1044" s="29">
        <f t="shared" si="197"/>
        <v>164.64123000000001</v>
      </c>
      <c r="AB1044" s="30">
        <f>SUM(0.5*$Y$4*$AA$4*$AB$4*F1045^2)</f>
        <v>53.696510694444449</v>
      </c>
      <c r="AC1044" s="17">
        <f t="shared" si="198"/>
        <v>917.62940736111068</v>
      </c>
      <c r="AD1044" s="17">
        <f>SUM(AC1044*F1045/1000)</f>
        <v>10.119413186732249</v>
      </c>
      <c r="AE1044" s="28" cm="1">
        <f t="array" ref="AE1044">SUM(Z1044:AB1044*F1045/1000)</f>
        <v>10.119413186732249</v>
      </c>
      <c r="AF1044" s="28">
        <f t="shared" si="199"/>
        <v>699.29166666666629</v>
      </c>
      <c r="AG1044" s="17">
        <f t="shared" si="200"/>
        <v>917.62940736111068</v>
      </c>
    </row>
    <row r="1045" spans="2:33" x14ac:dyDescent="0.25">
      <c r="B1045" s="6" t="s">
        <v>8</v>
      </c>
      <c r="C1045" s="6">
        <v>1037</v>
      </c>
      <c r="D1045" s="6">
        <v>15</v>
      </c>
      <c r="E1045" s="12">
        <v>39.700000000000003</v>
      </c>
      <c r="F1045" s="24">
        <f t="shared" si="192"/>
        <v>11.027777777777779</v>
      </c>
      <c r="G1045" s="24">
        <f t="shared" si="201"/>
        <v>7918.2500000000064</v>
      </c>
      <c r="H1045" s="17">
        <f t="shared" si="202"/>
        <v>0.54166666666666641</v>
      </c>
      <c r="I1045" s="17">
        <f t="shared" si="194"/>
        <v>0.54166666666666641</v>
      </c>
      <c r="J1045" s="17">
        <f t="shared" si="203"/>
        <v>1.9499999999999993</v>
      </c>
      <c r="U1045">
        <f>IF(E1045&lt;1,1,0)</f>
        <v>0</v>
      </c>
      <c r="V1045">
        <f>IF(U1045=1,"",E1045)</f>
        <v>39.700000000000003</v>
      </c>
      <c r="W1045">
        <f t="shared" si="193"/>
        <v>11.027777777777779</v>
      </c>
      <c r="Y1045" s="17">
        <f t="shared" si="195"/>
        <v>699.29166666666629</v>
      </c>
      <c r="Z1045" s="17">
        <f t="shared" si="196"/>
        <v>699.29166666666629</v>
      </c>
      <c r="AA1045" s="29">
        <f t="shared" si="197"/>
        <v>164.64123000000001</v>
      </c>
      <c r="AB1045" s="30">
        <f>SUM(0.5*$Y$4*$AA$4*$AB$4*F1046^2)</f>
        <v>58.676100694444443</v>
      </c>
      <c r="AC1045" s="17">
        <f t="shared" si="198"/>
        <v>922.60899736111071</v>
      </c>
      <c r="AD1045" s="17">
        <f>SUM(AC1045*F1046/1000)</f>
        <v>10.635631497357251</v>
      </c>
      <c r="AE1045" s="28" cm="1">
        <f t="array" ref="AE1045">SUM(Z1045:AB1045*F1046/1000)</f>
        <v>10.635631497357251</v>
      </c>
      <c r="AF1045" s="28">
        <f t="shared" si="199"/>
        <v>699.29166666666629</v>
      </c>
      <c r="AG1045" s="17">
        <f t="shared" si="200"/>
        <v>922.60899736111071</v>
      </c>
    </row>
    <row r="1046" spans="2:33" x14ac:dyDescent="0.25">
      <c r="B1046" s="6" t="s">
        <v>8</v>
      </c>
      <c r="C1046" s="6">
        <v>1038</v>
      </c>
      <c r="D1046" s="6">
        <v>16</v>
      </c>
      <c r="E1046" s="12">
        <v>41.5</v>
      </c>
      <c r="F1046" s="24">
        <f t="shared" si="192"/>
        <v>11.527777777777779</v>
      </c>
      <c r="G1046" s="24">
        <f t="shared" si="201"/>
        <v>7929.7777777777837</v>
      </c>
      <c r="H1046" s="17">
        <f t="shared" si="202"/>
        <v>0.54166666666666641</v>
      </c>
      <c r="I1046" s="17">
        <f t="shared" si="194"/>
        <v>0.54166666666666641</v>
      </c>
      <c r="J1046" s="17">
        <f t="shared" si="203"/>
        <v>1.9499999999999993</v>
      </c>
      <c r="U1046">
        <f>IF(E1046&lt;1,1,0)</f>
        <v>0</v>
      </c>
      <c r="V1046">
        <f>IF(U1046=1,"",E1046)</f>
        <v>41.5</v>
      </c>
      <c r="W1046">
        <f t="shared" si="193"/>
        <v>11.527777777777777</v>
      </c>
      <c r="Y1046" s="17">
        <f t="shared" si="195"/>
        <v>806.875</v>
      </c>
      <c r="Z1046" s="17">
        <f t="shared" si="196"/>
        <v>806.875</v>
      </c>
      <c r="AA1046" s="29">
        <f t="shared" si="197"/>
        <v>164.64123000000001</v>
      </c>
      <c r="AB1046" s="30">
        <f>SUM(0.5*$Y$4*$AA$4*$AB$4*F1047^2)</f>
        <v>64.764651111111107</v>
      </c>
      <c r="AC1046" s="17">
        <f t="shared" si="198"/>
        <v>1036.2808811111111</v>
      </c>
      <c r="AD1046" s="17">
        <f>SUM(AC1046*F1047/1000)</f>
        <v>12.550512893456789</v>
      </c>
      <c r="AE1046" s="28" cm="1">
        <f t="array" ref="AE1046">SUM(Z1046:AB1046*F1047/1000)</f>
        <v>12.550512893456789</v>
      </c>
      <c r="AF1046" s="28">
        <f t="shared" si="199"/>
        <v>806.875</v>
      </c>
      <c r="AG1046" s="17">
        <f t="shared" si="200"/>
        <v>1036.2808811111111</v>
      </c>
    </row>
    <row r="1047" spans="2:33" x14ac:dyDescent="0.25">
      <c r="B1047" s="6" t="s">
        <v>8</v>
      </c>
      <c r="C1047" s="6">
        <v>1039</v>
      </c>
      <c r="D1047" s="6">
        <v>17</v>
      </c>
      <c r="E1047" s="12">
        <v>43.6</v>
      </c>
      <c r="F1047" s="24">
        <f t="shared" si="192"/>
        <v>12.111111111111111</v>
      </c>
      <c r="G1047" s="24">
        <f t="shared" si="201"/>
        <v>7941.8888888888951</v>
      </c>
      <c r="H1047" s="17">
        <f t="shared" si="202"/>
        <v>0.625</v>
      </c>
      <c r="I1047" s="17">
        <f t="shared" si="194"/>
        <v>0.625</v>
      </c>
      <c r="J1047" s="17">
        <f t="shared" si="203"/>
        <v>2.25</v>
      </c>
      <c r="U1047">
        <f>IF(E1047&lt;1,1,0)</f>
        <v>0</v>
      </c>
      <c r="V1047">
        <f>IF(U1047=1,"",E1047)</f>
        <v>43.6</v>
      </c>
      <c r="W1047">
        <f t="shared" si="193"/>
        <v>12.111111111111111</v>
      </c>
      <c r="Y1047" s="17">
        <f t="shared" si="195"/>
        <v>860.66666666666617</v>
      </c>
      <c r="Z1047" s="17">
        <f t="shared" si="196"/>
        <v>860.66666666666617</v>
      </c>
      <c r="AA1047" s="29">
        <f t="shared" si="197"/>
        <v>164.64123000000001</v>
      </c>
      <c r="AB1047" s="30">
        <f>SUM(0.5*$Y$4*$AA$4*$AB$4*F1048^2)</f>
        <v>72.090944444444446</v>
      </c>
      <c r="AC1047" s="17">
        <f t="shared" si="198"/>
        <v>1097.3988411111106</v>
      </c>
      <c r="AD1047" s="17">
        <f>SUM(AC1047*F1048/1000)</f>
        <v>14.022318525308638</v>
      </c>
      <c r="AE1047" s="28" cm="1">
        <f t="array" ref="AE1047">SUM(Z1047:AB1047*F1048/1000)</f>
        <v>14.022318525308638</v>
      </c>
      <c r="AF1047" s="28">
        <f t="shared" si="199"/>
        <v>860.66666666666617</v>
      </c>
      <c r="AG1047" s="17">
        <f t="shared" si="200"/>
        <v>1097.3988411111106</v>
      </c>
    </row>
    <row r="1048" spans="2:33" x14ac:dyDescent="0.25">
      <c r="B1048" s="6" t="s">
        <v>8</v>
      </c>
      <c r="C1048" s="6">
        <v>1040</v>
      </c>
      <c r="D1048" s="6">
        <v>18</v>
      </c>
      <c r="E1048" s="12">
        <v>46</v>
      </c>
      <c r="F1048" s="24">
        <f t="shared" si="192"/>
        <v>12.777777777777779</v>
      </c>
      <c r="G1048" s="24">
        <f t="shared" si="201"/>
        <v>7954.6666666666724</v>
      </c>
      <c r="H1048" s="17">
        <f t="shared" si="202"/>
        <v>0.6666666666666663</v>
      </c>
      <c r="I1048" s="17">
        <f t="shared" si="194"/>
        <v>0.6666666666666663</v>
      </c>
      <c r="J1048" s="17">
        <f t="shared" si="203"/>
        <v>2.3999999999999986</v>
      </c>
      <c r="U1048">
        <f>IF(E1048&lt;1,1,0)</f>
        <v>0</v>
      </c>
      <c r="V1048">
        <f>IF(U1048=1,"",E1048)</f>
        <v>46</v>
      </c>
      <c r="W1048">
        <f t="shared" si="193"/>
        <v>12.777777777777777</v>
      </c>
      <c r="Y1048" s="17">
        <f t="shared" si="195"/>
        <v>806.875</v>
      </c>
      <c r="Z1048" s="17">
        <f t="shared" si="196"/>
        <v>806.875</v>
      </c>
      <c r="AA1048" s="29">
        <f t="shared" si="197"/>
        <v>164.64123000000001</v>
      </c>
      <c r="AB1048" s="30">
        <f>SUM(0.5*$Y$4*$AA$4*$AB$4*F1049^2)</f>
        <v>79.809717777777777</v>
      </c>
      <c r="AC1048" s="17">
        <f t="shared" si="198"/>
        <v>1051.3259477777776</v>
      </c>
      <c r="AD1048" s="17">
        <f>SUM(AC1048*F1049/1000)</f>
        <v>14.134493297901232</v>
      </c>
      <c r="AE1048" s="28" cm="1">
        <f t="array" ref="AE1048">SUM(Z1048:AB1048*F1049/1000)</f>
        <v>14.134493297901235</v>
      </c>
      <c r="AF1048" s="28">
        <f t="shared" si="199"/>
        <v>806.875</v>
      </c>
      <c r="AG1048" s="17">
        <f t="shared" si="200"/>
        <v>1051.3259477777776</v>
      </c>
    </row>
    <row r="1049" spans="2:33" x14ac:dyDescent="0.25">
      <c r="B1049" s="6" t="s">
        <v>8</v>
      </c>
      <c r="C1049" s="6">
        <v>1041</v>
      </c>
      <c r="D1049" s="6">
        <v>19</v>
      </c>
      <c r="E1049" s="12">
        <v>48.4</v>
      </c>
      <c r="F1049" s="24">
        <f t="shared" si="192"/>
        <v>13.444444444444445</v>
      </c>
      <c r="G1049" s="24">
        <f t="shared" si="201"/>
        <v>7968.1111111111168</v>
      </c>
      <c r="H1049" s="17">
        <f t="shared" si="202"/>
        <v>0.625</v>
      </c>
      <c r="I1049" s="17">
        <f t="shared" si="194"/>
        <v>0.625</v>
      </c>
      <c r="J1049" s="17">
        <f t="shared" si="203"/>
        <v>2.25</v>
      </c>
      <c r="U1049">
        <f>IF(E1049&lt;1,1,0)</f>
        <v>0</v>
      </c>
      <c r="V1049">
        <f>IF(U1049=1,"",E1049)</f>
        <v>48.4</v>
      </c>
      <c r="W1049">
        <f t="shared" si="193"/>
        <v>13.444444444444443</v>
      </c>
      <c r="Y1049" s="17">
        <f t="shared" si="195"/>
        <v>627.56944444444446</v>
      </c>
      <c r="Z1049" s="17">
        <f t="shared" si="196"/>
        <v>627.56944444444446</v>
      </c>
      <c r="AA1049" s="29">
        <f t="shared" si="197"/>
        <v>164.64123000000001</v>
      </c>
      <c r="AB1049" s="30">
        <f>SUM(0.5*$Y$4*$AA$4*$AB$4*F1050^2)</f>
        <v>86.885600694444449</v>
      </c>
      <c r="AC1049" s="17">
        <f t="shared" si="198"/>
        <v>879.09627513888893</v>
      </c>
      <c r="AD1049" s="17">
        <f>SUM(AC1049*F1050/1000)</f>
        <v>12.331767192920527</v>
      </c>
      <c r="AE1049" s="28" cm="1">
        <f t="array" ref="AE1049">SUM(Z1049:AB1049*F1050/1000)</f>
        <v>12.331767192920527</v>
      </c>
      <c r="AF1049" s="28">
        <f t="shared" si="199"/>
        <v>627.56944444444446</v>
      </c>
      <c r="AG1049" s="17">
        <f t="shared" si="200"/>
        <v>879.09627513888893</v>
      </c>
    </row>
    <row r="1050" spans="2:33" x14ac:dyDescent="0.25">
      <c r="B1050" s="6" t="s">
        <v>8</v>
      </c>
      <c r="C1050" s="6">
        <v>1042</v>
      </c>
      <c r="D1050" s="6">
        <v>20</v>
      </c>
      <c r="E1050" s="12">
        <v>50.5</v>
      </c>
      <c r="F1050" s="24">
        <f t="shared" si="192"/>
        <v>14.027777777777779</v>
      </c>
      <c r="G1050" s="24">
        <f t="shared" si="201"/>
        <v>7982.1388888888941</v>
      </c>
      <c r="H1050" s="17">
        <f t="shared" si="202"/>
        <v>0.4861111111111111</v>
      </c>
      <c r="I1050" s="17">
        <f t="shared" si="194"/>
        <v>0.4861111111111111</v>
      </c>
      <c r="J1050" s="17">
        <f t="shared" si="203"/>
        <v>1.75</v>
      </c>
      <c r="U1050">
        <f>IF(E1050&lt;1,1,0)</f>
        <v>0</v>
      </c>
      <c r="V1050">
        <f>IF(U1050=1,"",E1050)</f>
        <v>50.5</v>
      </c>
      <c r="W1050">
        <f t="shared" si="193"/>
        <v>14.027777777777777</v>
      </c>
      <c r="Y1050" s="17">
        <f t="shared" si="195"/>
        <v>376.54166666666691</v>
      </c>
      <c r="Z1050" s="17">
        <f t="shared" si="196"/>
        <v>376.54166666666691</v>
      </c>
      <c r="AA1050" s="29">
        <f t="shared" si="197"/>
        <v>164.64123000000001</v>
      </c>
      <c r="AB1050" s="30">
        <f>SUM(0.5*$Y$4*$AA$4*$AB$4*F1051^2)</f>
        <v>91.769796249999999</v>
      </c>
      <c r="AC1050" s="17">
        <f t="shared" si="198"/>
        <v>632.95269291666693</v>
      </c>
      <c r="AD1050" s="17">
        <f>SUM(AC1050*F1051/1000)</f>
        <v>9.1250679895486133</v>
      </c>
      <c r="AE1050" s="28" cm="1">
        <f t="array" ref="AE1050">SUM(Z1050:AB1050*F1051/1000)</f>
        <v>9.1250679895486151</v>
      </c>
      <c r="AF1050" s="28">
        <f t="shared" si="199"/>
        <v>376.54166666666691</v>
      </c>
      <c r="AG1050" s="17">
        <f t="shared" si="200"/>
        <v>632.95269291666693</v>
      </c>
    </row>
    <row r="1051" spans="2:33" x14ac:dyDescent="0.25">
      <c r="B1051" s="6" t="s">
        <v>8</v>
      </c>
      <c r="C1051" s="6">
        <v>1043</v>
      </c>
      <c r="D1051" s="6">
        <v>21</v>
      </c>
      <c r="E1051" s="12">
        <v>51.9</v>
      </c>
      <c r="F1051" s="24">
        <f t="shared" si="192"/>
        <v>14.416666666666666</v>
      </c>
      <c r="G1051" s="24">
        <f t="shared" si="201"/>
        <v>7996.5555555555611</v>
      </c>
      <c r="H1051" s="17">
        <f t="shared" si="202"/>
        <v>0.29166666666666685</v>
      </c>
      <c r="I1051" s="17">
        <f t="shared" si="194"/>
        <v>0.29166666666666685</v>
      </c>
      <c r="J1051" s="17">
        <f t="shared" si="203"/>
        <v>1.0500000000000007</v>
      </c>
      <c r="U1051">
        <f>IF(E1051&lt;1,1,0)</f>
        <v>0</v>
      </c>
      <c r="V1051">
        <f>IF(U1051=1,"",E1051)</f>
        <v>51.9</v>
      </c>
      <c r="W1051">
        <f t="shared" si="193"/>
        <v>14.416666666666666</v>
      </c>
      <c r="Y1051" s="17">
        <f t="shared" si="195"/>
        <v>161.37499999999974</v>
      </c>
      <c r="Z1051" s="17">
        <f t="shared" si="196"/>
        <v>161.37499999999974</v>
      </c>
      <c r="AA1051" s="29">
        <f t="shared" si="197"/>
        <v>164.64123000000001</v>
      </c>
      <c r="AB1051" s="30">
        <f>SUM(0.5*$Y$4*$AA$4*$AB$4*F1052^2)</f>
        <v>94.261976111111096</v>
      </c>
      <c r="AC1051" s="17">
        <f t="shared" si="198"/>
        <v>420.27820611111082</v>
      </c>
      <c r="AD1051" s="17">
        <f>SUM(AC1051*F1052/1000)</f>
        <v>6.1407315670678972</v>
      </c>
      <c r="AE1051" s="28" cm="1">
        <f t="array" ref="AE1051">SUM(Z1051:AB1051*F1052/1000)</f>
        <v>6.1407315670678964</v>
      </c>
      <c r="AF1051" s="28">
        <f t="shared" si="199"/>
        <v>161.37499999999974</v>
      </c>
      <c r="AG1051" s="17">
        <f t="shared" si="200"/>
        <v>420.27820611111082</v>
      </c>
    </row>
    <row r="1052" spans="2:33" x14ac:dyDescent="0.25">
      <c r="B1052" s="6" t="s">
        <v>8</v>
      </c>
      <c r="C1052" s="6">
        <v>1044</v>
      </c>
      <c r="D1052" s="6">
        <v>22</v>
      </c>
      <c r="E1052" s="12">
        <v>52.6</v>
      </c>
      <c r="F1052" s="24">
        <f t="shared" si="192"/>
        <v>14.611111111111111</v>
      </c>
      <c r="G1052" s="24">
        <f t="shared" si="201"/>
        <v>8011.1666666666724</v>
      </c>
      <c r="H1052" s="17">
        <f t="shared" si="202"/>
        <v>0.12499999999999981</v>
      </c>
      <c r="I1052" s="17">
        <f t="shared" si="194"/>
        <v>0.12499999999999981</v>
      </c>
      <c r="J1052" s="17">
        <f t="shared" si="203"/>
        <v>0.44999999999999929</v>
      </c>
      <c r="U1052">
        <f>IF(E1052&lt;1,1,0)</f>
        <v>0</v>
      </c>
      <c r="V1052">
        <f>IF(U1052=1,"",E1052)</f>
        <v>52.6</v>
      </c>
      <c r="W1052">
        <f t="shared" si="193"/>
        <v>14.611111111111111</v>
      </c>
      <c r="Y1052" s="17">
        <f t="shared" si="195"/>
        <v>53.791666666666153</v>
      </c>
      <c r="Z1052" s="17">
        <f t="shared" si="196"/>
        <v>53.791666666666153</v>
      </c>
      <c r="AA1052" s="29">
        <f t="shared" si="197"/>
        <v>164.64123000000001</v>
      </c>
      <c r="AB1052" s="30">
        <f>SUM(0.5*$Y$4*$AA$4*$AB$4*F1053^2)</f>
        <v>94.980159999999984</v>
      </c>
      <c r="AC1052" s="17">
        <f t="shared" si="198"/>
        <v>313.41305666666614</v>
      </c>
      <c r="AD1052" s="17">
        <f>SUM(AC1052*F1053/1000)</f>
        <v>4.5967248311111035</v>
      </c>
      <c r="AE1052" s="28" cm="1">
        <f t="array" ref="AE1052">SUM(Z1052:AB1052*F1053/1000)</f>
        <v>4.5967248311111035</v>
      </c>
      <c r="AF1052" s="28">
        <f t="shared" si="199"/>
        <v>53.791666666666153</v>
      </c>
      <c r="AG1052" s="17">
        <f t="shared" si="200"/>
        <v>313.41305666666614</v>
      </c>
    </row>
    <row r="1053" spans="2:33" x14ac:dyDescent="0.25">
      <c r="B1053" s="6" t="s">
        <v>8</v>
      </c>
      <c r="C1053" s="6">
        <v>1045</v>
      </c>
      <c r="D1053" s="6">
        <v>23</v>
      </c>
      <c r="E1053" s="12">
        <v>52.8</v>
      </c>
      <c r="F1053" s="24">
        <f t="shared" si="192"/>
        <v>14.666666666666666</v>
      </c>
      <c r="G1053" s="24">
        <f t="shared" si="201"/>
        <v>8025.8333333333394</v>
      </c>
      <c r="H1053" s="17">
        <f t="shared" si="202"/>
        <v>4.1666666666666269E-2</v>
      </c>
      <c r="I1053" s="17">
        <f t="shared" si="194"/>
        <v>4.1666666666666269E-2</v>
      </c>
      <c r="J1053" s="17">
        <f t="shared" si="203"/>
        <v>0.14999999999999858</v>
      </c>
      <c r="U1053">
        <f>IF(E1053&lt;1,1,0)</f>
        <v>0</v>
      </c>
      <c r="V1053">
        <f>IF(U1053=1,"",E1053)</f>
        <v>52.8</v>
      </c>
      <c r="W1053">
        <f t="shared" si="193"/>
        <v>14.666666666666666</v>
      </c>
      <c r="Y1053" s="17">
        <f t="shared" si="195"/>
        <v>53.791666666667432</v>
      </c>
      <c r="Z1053" s="17">
        <f t="shared" si="196"/>
        <v>53.791666666667432</v>
      </c>
      <c r="AA1053" s="29">
        <f t="shared" si="197"/>
        <v>164.64123000000001</v>
      </c>
      <c r="AB1053" s="30">
        <f>SUM(0.5*$Y$4*$AA$4*$AB$4*F1054^2)</f>
        <v>95.340274027777781</v>
      </c>
      <c r="AC1053" s="17">
        <f t="shared" si="198"/>
        <v>313.77317069444518</v>
      </c>
      <c r="AD1053" s="17">
        <f>SUM(AC1053*F1054/1000)</f>
        <v>4.610722424926708</v>
      </c>
      <c r="AE1053" s="28" cm="1">
        <f t="array" ref="AE1053">SUM(Z1053:AB1053*F1054/1000)</f>
        <v>4.6107224249267089</v>
      </c>
      <c r="AF1053" s="28">
        <f t="shared" si="199"/>
        <v>53.791666666667432</v>
      </c>
      <c r="AG1053" s="17">
        <f t="shared" si="200"/>
        <v>313.77317069444518</v>
      </c>
    </row>
    <row r="1054" spans="2:33" x14ac:dyDescent="0.25">
      <c r="B1054" s="6" t="s">
        <v>8</v>
      </c>
      <c r="C1054" s="6">
        <v>1046</v>
      </c>
      <c r="D1054" s="6">
        <v>24</v>
      </c>
      <c r="E1054" s="12">
        <v>52.9</v>
      </c>
      <c r="F1054" s="24">
        <f t="shared" si="192"/>
        <v>14.694444444444445</v>
      </c>
      <c r="G1054" s="24">
        <f t="shared" si="201"/>
        <v>8040.5277777777837</v>
      </c>
      <c r="H1054" s="17">
        <f t="shared" si="202"/>
        <v>4.1666666666667261E-2</v>
      </c>
      <c r="I1054" s="17">
        <f t="shared" si="194"/>
        <v>4.1666666666667261E-2</v>
      </c>
      <c r="J1054" s="17">
        <f t="shared" si="203"/>
        <v>0.15000000000000213</v>
      </c>
      <c r="U1054">
        <f>IF(E1054&lt;1,1,0)</f>
        <v>0</v>
      </c>
      <c r="V1054">
        <f>IF(U1054=1,"",E1054)</f>
        <v>52.9</v>
      </c>
      <c r="W1054">
        <f t="shared" si="193"/>
        <v>14.694444444444443</v>
      </c>
      <c r="Y1054" s="17">
        <f t="shared" si="195"/>
        <v>71.722222222221973</v>
      </c>
      <c r="Z1054" s="17">
        <f t="shared" si="196"/>
        <v>71.722222222221973</v>
      </c>
      <c r="AA1054" s="29">
        <f t="shared" si="197"/>
        <v>164.64123000000001</v>
      </c>
      <c r="AB1054" s="30">
        <f>SUM(0.5*$Y$4*$AA$4*$AB$4*F1055^2)</f>
        <v>96.062546249999997</v>
      </c>
      <c r="AC1054" s="17">
        <f t="shared" si="198"/>
        <v>332.42599847222198</v>
      </c>
      <c r="AD1054" s="17">
        <f>SUM(AC1054*F1055/1000)</f>
        <v>4.9032834774652736</v>
      </c>
      <c r="AE1054" s="28" cm="1">
        <f t="array" ref="AE1054">SUM(Z1054:AB1054*F1055/1000)</f>
        <v>4.9032834774652745</v>
      </c>
      <c r="AF1054" s="28">
        <f t="shared" si="199"/>
        <v>71.722222222221973</v>
      </c>
      <c r="AG1054" s="17">
        <f t="shared" si="200"/>
        <v>332.42599847222198</v>
      </c>
    </row>
    <row r="1055" spans="2:33" x14ac:dyDescent="0.25">
      <c r="B1055" s="6" t="s">
        <v>8</v>
      </c>
      <c r="C1055" s="6">
        <v>1047</v>
      </c>
      <c r="D1055" s="6">
        <v>25</v>
      </c>
      <c r="E1055" s="12">
        <v>53.1</v>
      </c>
      <c r="F1055" s="24">
        <f t="shared" si="192"/>
        <v>14.75</v>
      </c>
      <c r="G1055" s="24">
        <f t="shared" si="201"/>
        <v>8055.2777777777837</v>
      </c>
      <c r="H1055" s="17">
        <f t="shared" si="202"/>
        <v>5.5555555555555358E-2</v>
      </c>
      <c r="I1055" s="17">
        <f t="shared" si="194"/>
        <v>5.5555555555555358E-2</v>
      </c>
      <c r="J1055" s="17">
        <f t="shared" si="203"/>
        <v>0.19999999999999929</v>
      </c>
      <c r="U1055">
        <f>IF(E1055&lt;1,1,0)</f>
        <v>0</v>
      </c>
      <c r="V1055">
        <f>IF(U1055=1,"",E1055)</f>
        <v>53.1</v>
      </c>
      <c r="W1055">
        <f t="shared" si="193"/>
        <v>14.75</v>
      </c>
      <c r="Y1055" s="17">
        <f t="shared" si="195"/>
        <v>0</v>
      </c>
      <c r="Z1055" s="17">
        <f t="shared" si="196"/>
        <v>0</v>
      </c>
      <c r="AA1055" s="29">
        <f t="shared" si="197"/>
        <v>164.64123000000001</v>
      </c>
      <c r="AB1055" s="30">
        <f>SUM(0.5*$Y$4*$AA$4*$AB$4*F1056^2)</f>
        <v>96.78754402777777</v>
      </c>
      <c r="AC1055" s="17">
        <f t="shared" si="198"/>
        <v>261.42877402777776</v>
      </c>
      <c r="AD1055" s="17">
        <f>SUM(AC1055*F1056/1000)</f>
        <v>3.8705982376890429</v>
      </c>
      <c r="AE1055" s="28" cm="1">
        <f t="array" ref="AE1055">SUM(Z1055:AB1055*F1056/1000)</f>
        <v>3.8705982376890433</v>
      </c>
      <c r="AF1055" s="28">
        <f t="shared" si="199"/>
        <v>0</v>
      </c>
      <c r="AG1055" s="17">
        <f t="shared" si="200"/>
        <v>261.42877402777776</v>
      </c>
    </row>
    <row r="1056" spans="2:33" x14ac:dyDescent="0.25">
      <c r="B1056" s="6" t="s">
        <v>8</v>
      </c>
      <c r="C1056" s="6">
        <v>1048</v>
      </c>
      <c r="D1056" s="6">
        <v>26</v>
      </c>
      <c r="E1056" s="12">
        <v>53.3</v>
      </c>
      <c r="F1056" s="24">
        <f t="shared" si="192"/>
        <v>14.805555555555555</v>
      </c>
      <c r="G1056" s="24">
        <f t="shared" si="201"/>
        <v>8070.0833333333394</v>
      </c>
      <c r="H1056" s="17">
        <f t="shared" si="202"/>
        <v>0</v>
      </c>
      <c r="I1056" s="17">
        <f t="shared" si="194"/>
        <v>0</v>
      </c>
      <c r="J1056" s="17">
        <f t="shared" si="203"/>
        <v>0</v>
      </c>
      <c r="U1056">
        <f>IF(E1056&lt;1,1,0)</f>
        <v>0</v>
      </c>
      <c r="V1056">
        <f>IF(U1056=1,"",E1056)</f>
        <v>53.3</v>
      </c>
      <c r="W1056">
        <f t="shared" si="193"/>
        <v>14.805555555555554</v>
      </c>
      <c r="Y1056" s="17">
        <f t="shared" si="195"/>
        <v>-179.30555555555557</v>
      </c>
      <c r="Z1056" s="17">
        <f t="shared" si="196"/>
        <v>179.30555555555557</v>
      </c>
      <c r="AA1056" s="29">
        <f t="shared" si="197"/>
        <v>164.64123000000001</v>
      </c>
      <c r="AB1056" s="30">
        <f>SUM(0.5*$Y$4*$AA$4*$AB$4*F1057^2)</f>
        <v>96.062546249999997</v>
      </c>
      <c r="AC1056" s="17">
        <f t="shared" si="198"/>
        <v>81.398220694444433</v>
      </c>
      <c r="AD1056" s="17">
        <f>SUM(AC1056*F1057/1000)</f>
        <v>1.2006237552430554</v>
      </c>
      <c r="AE1056" s="28" cm="1">
        <f t="array" ref="AE1056">SUM(Z1056:AB1056*F1057/1000)</f>
        <v>6.4901376441319458</v>
      </c>
      <c r="AF1056" s="28">
        <f t="shared" si="199"/>
        <v>-179.30555555555557</v>
      </c>
      <c r="AG1056" s="17">
        <f t="shared" si="200"/>
        <v>81.398220694444433</v>
      </c>
    </row>
    <row r="1057" spans="2:33" x14ac:dyDescent="0.25">
      <c r="B1057" s="6" t="s">
        <v>8</v>
      </c>
      <c r="C1057" s="6">
        <v>1049</v>
      </c>
      <c r="D1057" s="6">
        <v>27</v>
      </c>
      <c r="E1057" s="12">
        <v>53.1</v>
      </c>
      <c r="F1057" s="24">
        <f t="shared" si="192"/>
        <v>14.75</v>
      </c>
      <c r="G1057" s="24">
        <f t="shared" si="201"/>
        <v>8084.8333333333394</v>
      </c>
      <c r="H1057" s="17">
        <f t="shared" si="202"/>
        <v>-0.1388888888888889</v>
      </c>
      <c r="I1057" s="17">
        <f t="shared" si="194"/>
        <v>0.1388888888888889</v>
      </c>
      <c r="J1057" s="17">
        <f t="shared" si="203"/>
        <v>-0.5</v>
      </c>
      <c r="U1057">
        <f>IF(E1057&lt;1,1,0)</f>
        <v>0</v>
      </c>
      <c r="V1057">
        <f>IF(U1057=1,"",E1057)</f>
        <v>53.1</v>
      </c>
      <c r="W1057">
        <f t="shared" si="193"/>
        <v>14.75</v>
      </c>
      <c r="Y1057" s="17">
        <f t="shared" si="195"/>
        <v>-430.33333333333309</v>
      </c>
      <c r="Z1057" s="17">
        <f t="shared" si="196"/>
        <v>430.33333333333309</v>
      </c>
      <c r="AA1057" s="29">
        <f t="shared" si="197"/>
        <v>164.64123000000001</v>
      </c>
      <c r="AB1057" s="30">
        <f>SUM(0.5*$Y$4*$AA$4*$AB$4*F1058^2)</f>
        <v>93.189810694444446</v>
      </c>
      <c r="AC1057" s="17">
        <f t="shared" si="198"/>
        <v>-172.50229263888863</v>
      </c>
      <c r="AD1057" s="17">
        <f>SUM(AC1057*F1058/1000)</f>
        <v>-2.5060749736149655</v>
      </c>
      <c r="AE1057" s="28" cm="1">
        <f t="array" ref="AE1057">SUM(Z1057:AB1057*F1058/1000)</f>
        <v>9.9974991004591018</v>
      </c>
      <c r="AF1057" s="28">
        <f t="shared" si="199"/>
        <v>-430.33333333333309</v>
      </c>
      <c r="AG1057" s="17">
        <f t="shared" si="200"/>
        <v>-172.50229263888863</v>
      </c>
    </row>
    <row r="1058" spans="2:33" x14ac:dyDescent="0.25">
      <c r="B1058" s="6" t="s">
        <v>8</v>
      </c>
      <c r="C1058" s="6">
        <v>1050</v>
      </c>
      <c r="D1058" s="6">
        <v>28</v>
      </c>
      <c r="E1058" s="12">
        <v>52.3</v>
      </c>
      <c r="F1058" s="24">
        <f t="shared" si="192"/>
        <v>14.527777777777779</v>
      </c>
      <c r="G1058" s="24">
        <f t="shared" si="201"/>
        <v>8099.3611111111168</v>
      </c>
      <c r="H1058" s="17">
        <f t="shared" si="202"/>
        <v>-0.33333333333333315</v>
      </c>
      <c r="I1058" s="17">
        <f t="shared" si="194"/>
        <v>0.33333333333333315</v>
      </c>
      <c r="J1058" s="17">
        <f t="shared" si="203"/>
        <v>-1.1999999999999993</v>
      </c>
      <c r="U1058">
        <f>IF(E1058&lt;1,1,0)</f>
        <v>0</v>
      </c>
      <c r="V1058">
        <f>IF(U1058=1,"",E1058)</f>
        <v>52.3</v>
      </c>
      <c r="W1058">
        <f t="shared" si="193"/>
        <v>14.527777777777777</v>
      </c>
      <c r="Y1058" s="17">
        <f t="shared" si="195"/>
        <v>-627.56944444444446</v>
      </c>
      <c r="Z1058" s="17">
        <f t="shared" si="196"/>
        <v>627.56944444444446</v>
      </c>
      <c r="AA1058" s="29">
        <f t="shared" si="197"/>
        <v>164.64123000000001</v>
      </c>
      <c r="AB1058" s="30">
        <f>SUM(0.5*$Y$4*$AA$4*$AB$4*F1059^2)</f>
        <v>87.575166250000009</v>
      </c>
      <c r="AC1058" s="17">
        <f t="shared" si="198"/>
        <v>-375.35304819444445</v>
      </c>
      <c r="AD1058" s="17">
        <f>SUM(AC1058*F1059/1000)</f>
        <v>-5.2862220954050922</v>
      </c>
      <c r="AE1058" s="28" cm="1">
        <f t="array" ref="AE1058">SUM(Z1058:AB1058*F1059/1000)</f>
        <v>12.39031725644676</v>
      </c>
      <c r="AF1058" s="28">
        <f t="shared" si="199"/>
        <v>-627.56944444444446</v>
      </c>
      <c r="AG1058" s="17">
        <f t="shared" si="200"/>
        <v>-375.35304819444445</v>
      </c>
    </row>
    <row r="1059" spans="2:33" x14ac:dyDescent="0.25">
      <c r="B1059" s="6" t="s">
        <v>8</v>
      </c>
      <c r="C1059" s="6">
        <v>1051</v>
      </c>
      <c r="D1059" s="6">
        <v>29</v>
      </c>
      <c r="E1059" s="12">
        <v>50.7</v>
      </c>
      <c r="F1059" s="24">
        <f t="shared" si="192"/>
        <v>14.083333333333334</v>
      </c>
      <c r="G1059" s="24">
        <f t="shared" si="201"/>
        <v>8113.4444444444498</v>
      </c>
      <c r="H1059" s="17">
        <f t="shared" si="202"/>
        <v>-0.4861111111111111</v>
      </c>
      <c r="I1059" s="17">
        <f t="shared" si="194"/>
        <v>0.4861111111111111</v>
      </c>
      <c r="J1059" s="17">
        <f t="shared" si="203"/>
        <v>-1.75</v>
      </c>
      <c r="U1059">
        <f>IF(E1059&lt;1,1,0)</f>
        <v>0</v>
      </c>
      <c r="V1059">
        <f>IF(U1059=1,"",E1059)</f>
        <v>50.7</v>
      </c>
      <c r="W1059">
        <f t="shared" si="193"/>
        <v>14.083333333333334</v>
      </c>
      <c r="Y1059" s="17">
        <f t="shared" si="195"/>
        <v>-753.08333333333383</v>
      </c>
      <c r="Z1059" s="17">
        <f t="shared" si="196"/>
        <v>753.08333333333383</v>
      </c>
      <c r="AA1059" s="29">
        <f t="shared" si="197"/>
        <v>164.64123000000001</v>
      </c>
      <c r="AB1059" s="30">
        <f>SUM(0.5*$Y$4*$AA$4*$AB$4*F1060^2)</f>
        <v>81.134337777777773</v>
      </c>
      <c r="AC1059" s="17">
        <f t="shared" si="198"/>
        <v>-507.30776555555599</v>
      </c>
      <c r="AD1059" s="17">
        <f>SUM(AC1059*F1060/1000)</f>
        <v>-6.8768385997530919</v>
      </c>
      <c r="AE1059" s="28" cm="1">
        <f t="array" ref="AE1059">SUM(Z1059:AB1059*F1060/1000)</f>
        <v>13.540087326172845</v>
      </c>
      <c r="AF1059" s="28">
        <f t="shared" si="199"/>
        <v>-753.08333333333383</v>
      </c>
      <c r="AG1059" s="17">
        <f t="shared" si="200"/>
        <v>-507.30776555555599</v>
      </c>
    </row>
    <row r="1060" spans="2:33" x14ac:dyDescent="0.25">
      <c r="B1060" s="6" t="s">
        <v>8</v>
      </c>
      <c r="C1060" s="6">
        <v>1052</v>
      </c>
      <c r="D1060" s="6">
        <v>30</v>
      </c>
      <c r="E1060" s="12">
        <v>48.8</v>
      </c>
      <c r="F1060" s="24">
        <f t="shared" si="192"/>
        <v>13.555555555555555</v>
      </c>
      <c r="G1060" s="24">
        <f t="shared" si="201"/>
        <v>8127.0000000000055</v>
      </c>
      <c r="H1060" s="17">
        <f t="shared" si="202"/>
        <v>-0.5833333333333337</v>
      </c>
      <c r="I1060" s="17">
        <f t="shared" si="194"/>
        <v>0.5833333333333337</v>
      </c>
      <c r="J1060" s="17">
        <f t="shared" si="203"/>
        <v>-2.1000000000000014</v>
      </c>
      <c r="U1060">
        <f>IF(E1060&lt;1,1,0)</f>
        <v>0</v>
      </c>
      <c r="V1060">
        <f>IF(U1060=1,"",E1060)</f>
        <v>48.8</v>
      </c>
      <c r="W1060">
        <f t="shared" si="193"/>
        <v>13.555555555555554</v>
      </c>
      <c r="Y1060" s="17">
        <f t="shared" si="195"/>
        <v>-896.52777777777771</v>
      </c>
      <c r="Z1060" s="17">
        <f t="shared" si="196"/>
        <v>896.52777777777771</v>
      </c>
      <c r="AA1060" s="29">
        <f t="shared" si="197"/>
        <v>164.64123000000001</v>
      </c>
      <c r="AB1060" s="30">
        <f>SUM(0.5*$Y$4*$AA$4*$AB$4*F1061^2)</f>
        <v>73.666656249999988</v>
      </c>
      <c r="AC1060" s="17">
        <f t="shared" si="198"/>
        <v>-658.21989152777769</v>
      </c>
      <c r="AD1060" s="17">
        <f>SUM(AC1060*F1061/1000)</f>
        <v>-8.5020069322337957</v>
      </c>
      <c r="AE1060" s="28" cm="1">
        <f t="array" ref="AE1060">SUM(Z1060:AB1060*F1061/1000)</f>
        <v>14.658293993692128</v>
      </c>
      <c r="AF1060" s="28">
        <f t="shared" si="199"/>
        <v>-896.52777777777771</v>
      </c>
      <c r="AG1060" s="17">
        <f t="shared" si="200"/>
        <v>-658.21989152777769</v>
      </c>
    </row>
    <row r="1061" spans="2:33" x14ac:dyDescent="0.25">
      <c r="B1061" s="6" t="s">
        <v>8</v>
      </c>
      <c r="C1061" s="6">
        <v>1053</v>
      </c>
      <c r="D1061" s="6">
        <v>31</v>
      </c>
      <c r="E1061" s="12">
        <v>46.5</v>
      </c>
      <c r="F1061" s="24">
        <f t="shared" si="192"/>
        <v>12.916666666666666</v>
      </c>
      <c r="G1061" s="24">
        <f t="shared" si="201"/>
        <v>8139.9166666666724</v>
      </c>
      <c r="H1061" s="17">
        <f t="shared" si="202"/>
        <v>-0.69444444444444442</v>
      </c>
      <c r="I1061" s="17">
        <f t="shared" si="194"/>
        <v>0.69444444444444442</v>
      </c>
      <c r="J1061" s="17">
        <f t="shared" si="203"/>
        <v>-2.5</v>
      </c>
      <c r="U1061">
        <f>IF(E1061&lt;1,1,0)</f>
        <v>0</v>
      </c>
      <c r="V1061">
        <f>IF(U1061=1,"",E1061)</f>
        <v>46.5</v>
      </c>
      <c r="W1061">
        <f t="shared" si="193"/>
        <v>12.916666666666666</v>
      </c>
      <c r="Y1061" s="17">
        <f t="shared" si="195"/>
        <v>-1111.694444444445</v>
      </c>
      <c r="Z1061" s="17">
        <f t="shared" si="196"/>
        <v>1111.694444444445</v>
      </c>
      <c r="AA1061" s="29">
        <f t="shared" si="197"/>
        <v>164.64123000000001</v>
      </c>
      <c r="AB1061" s="30">
        <f>SUM(0.5*$Y$4*$AA$4*$AB$4*F1062^2)</f>
        <v>65.360185000000001</v>
      </c>
      <c r="AC1061" s="17">
        <f t="shared" si="198"/>
        <v>-881.69302944444507</v>
      </c>
      <c r="AD1061" s="17">
        <f>SUM(AC1061*F1062/1000)</f>
        <v>-10.72726519157408</v>
      </c>
      <c r="AE1061" s="28" cm="1">
        <f t="array" ref="AE1061">SUM(Z1061:AB1061*F1062/1000)</f>
        <v>16.323966289907414</v>
      </c>
      <c r="AF1061" s="28">
        <f t="shared" si="199"/>
        <v>-1111.694444444445</v>
      </c>
      <c r="AG1061" s="17">
        <f t="shared" si="200"/>
        <v>-881.69302944444507</v>
      </c>
    </row>
    <row r="1062" spans="2:33" x14ac:dyDescent="0.25">
      <c r="B1062" s="6" t="s">
        <v>8</v>
      </c>
      <c r="C1062" s="6">
        <v>1054</v>
      </c>
      <c r="D1062" s="6">
        <v>32</v>
      </c>
      <c r="E1062" s="12">
        <v>43.8</v>
      </c>
      <c r="F1062" s="24">
        <f t="shared" si="192"/>
        <v>12.166666666666666</v>
      </c>
      <c r="G1062" s="24">
        <f t="shared" si="201"/>
        <v>8152.0833333333394</v>
      </c>
      <c r="H1062" s="17">
        <f t="shared" si="202"/>
        <v>-0.86111111111111149</v>
      </c>
      <c r="I1062" s="17">
        <f t="shared" si="194"/>
        <v>0.86111111111111149</v>
      </c>
      <c r="J1062" s="17">
        <f t="shared" si="203"/>
        <v>-3.1000000000000014</v>
      </c>
      <c r="U1062">
        <f>IF(E1062&lt;1,1,0)</f>
        <v>0</v>
      </c>
      <c r="V1062">
        <f>IF(U1062=1,"",E1062)</f>
        <v>43.8</v>
      </c>
      <c r="W1062">
        <f t="shared" si="193"/>
        <v>12.166666666666666</v>
      </c>
      <c r="Y1062" s="17">
        <f t="shared" si="195"/>
        <v>-1398.5833333333326</v>
      </c>
      <c r="Z1062" s="17">
        <f t="shared" si="196"/>
        <v>1398.5833333333326</v>
      </c>
      <c r="AA1062" s="29">
        <f t="shared" si="197"/>
        <v>164.64123000000001</v>
      </c>
      <c r="AB1062" s="30">
        <f>SUM(0.5*$Y$4*$AA$4*$AB$4*F1063^2)</f>
        <v>55.331844027777777</v>
      </c>
      <c r="AC1062" s="17">
        <f t="shared" si="198"/>
        <v>-1178.6102593055548</v>
      </c>
      <c r="AD1062" s="17">
        <f>SUM(AC1062*F1063/1000)</f>
        <v>-13.193887069448294</v>
      </c>
      <c r="AE1062" s="28" cm="1">
        <f t="array" ref="AE1062">SUM(Z1062:AB1062*F1063/1000)</f>
        <v>18.118839782403541</v>
      </c>
      <c r="AF1062" s="28">
        <f t="shared" si="199"/>
        <v>-1398.5833333333326</v>
      </c>
      <c r="AG1062" s="17">
        <f t="shared" si="200"/>
        <v>-1178.6102593055548</v>
      </c>
    </row>
    <row r="1063" spans="2:33" x14ac:dyDescent="0.25">
      <c r="B1063" s="6" t="s">
        <v>8</v>
      </c>
      <c r="C1063" s="6">
        <v>1055</v>
      </c>
      <c r="D1063" s="6">
        <v>33</v>
      </c>
      <c r="E1063" s="12">
        <v>40.299999999999997</v>
      </c>
      <c r="F1063" s="24">
        <f t="shared" si="192"/>
        <v>11.194444444444445</v>
      </c>
      <c r="G1063" s="24">
        <f t="shared" si="201"/>
        <v>8163.2777777777837</v>
      </c>
      <c r="H1063" s="17">
        <f t="shared" si="202"/>
        <v>-1.0833333333333328</v>
      </c>
      <c r="I1063" s="17">
        <f t="shared" si="194"/>
        <v>1.0833333333333328</v>
      </c>
      <c r="J1063" s="17">
        <f t="shared" si="203"/>
        <v>-3.8999999999999986</v>
      </c>
      <c r="U1063">
        <f>IF(E1063&lt;1,1,0)</f>
        <v>0</v>
      </c>
      <c r="V1063">
        <f>IF(U1063=1,"",E1063)</f>
        <v>40.299999999999997</v>
      </c>
      <c r="W1063">
        <f t="shared" si="193"/>
        <v>11.194444444444443</v>
      </c>
      <c r="Y1063" s="17">
        <f t="shared" si="195"/>
        <v>-1721.333333333333</v>
      </c>
      <c r="Z1063" s="17">
        <f t="shared" si="196"/>
        <v>1721.333333333333</v>
      </c>
      <c r="AA1063" s="29">
        <f t="shared" si="197"/>
        <v>164.64123000000001</v>
      </c>
      <c r="AB1063" s="30">
        <f>SUM(0.5*$Y$4*$AA$4*$AB$4*F1064^2)</f>
        <v>44.153999999999996</v>
      </c>
      <c r="AC1063" s="17">
        <f t="shared" si="198"/>
        <v>-1512.5381033333331</v>
      </c>
      <c r="AD1063" s="17">
        <f>SUM(AC1063*F1064/1000)</f>
        <v>-15.125381033333332</v>
      </c>
      <c r="AE1063" s="28" cm="1">
        <f t="array" ref="AE1063">SUM(Z1063:AB1063*F1064/1000)</f>
        <v>19.301285633333329</v>
      </c>
      <c r="AF1063" s="28">
        <f t="shared" si="199"/>
        <v>-1721.333333333333</v>
      </c>
      <c r="AG1063" s="17">
        <f t="shared" si="200"/>
        <v>-1512.5381033333331</v>
      </c>
    </row>
    <row r="1064" spans="2:33" x14ac:dyDescent="0.25">
      <c r="B1064" s="6" t="s">
        <v>8</v>
      </c>
      <c r="C1064" s="6">
        <v>1056</v>
      </c>
      <c r="D1064" s="6">
        <v>34</v>
      </c>
      <c r="E1064" s="12">
        <v>36</v>
      </c>
      <c r="F1064" s="24">
        <f t="shared" si="192"/>
        <v>10</v>
      </c>
      <c r="G1064" s="24">
        <f t="shared" si="201"/>
        <v>8173.2777777777837</v>
      </c>
      <c r="H1064" s="17">
        <f t="shared" si="202"/>
        <v>-1.333333333333333</v>
      </c>
      <c r="I1064" s="17">
        <f t="shared" si="194"/>
        <v>1.333333333333333</v>
      </c>
      <c r="J1064" s="17">
        <f t="shared" si="203"/>
        <v>-4.7999999999999989</v>
      </c>
      <c r="U1064">
        <f>IF(E1064&lt;1,1,0)</f>
        <v>0</v>
      </c>
      <c r="V1064">
        <f>IF(U1064=1,"",E1064)</f>
        <v>36</v>
      </c>
      <c r="W1064">
        <f t="shared" si="193"/>
        <v>10</v>
      </c>
      <c r="Y1064" s="17">
        <f t="shared" si="195"/>
        <v>-1900.6388888888889</v>
      </c>
      <c r="Z1064" s="17">
        <f t="shared" si="196"/>
        <v>1900.6388888888889</v>
      </c>
      <c r="AA1064" s="29">
        <f t="shared" si="197"/>
        <v>164.64123000000001</v>
      </c>
      <c r="AB1064" s="30">
        <f>SUM(0.5*$Y$4*$AA$4*$AB$4*F1065^2)</f>
        <v>32.110110694444451</v>
      </c>
      <c r="AC1064" s="17">
        <f t="shared" si="198"/>
        <v>-1703.8875481944444</v>
      </c>
      <c r="AD1064" s="17">
        <f>SUM(AC1064*F1065/1000)</f>
        <v>-14.530374369324846</v>
      </c>
      <c r="AE1064" s="28" cm="1">
        <f t="array" ref="AE1064">SUM(Z1064:AB1064*F1065/1000)</f>
        <v>17.886077791168987</v>
      </c>
      <c r="AF1064" s="28">
        <f t="shared" si="199"/>
        <v>-1900.6388888888889</v>
      </c>
      <c r="AG1064" s="17">
        <f t="shared" si="200"/>
        <v>-1703.8875481944444</v>
      </c>
    </row>
    <row r="1065" spans="2:33" x14ac:dyDescent="0.25">
      <c r="B1065" s="6" t="s">
        <v>8</v>
      </c>
      <c r="C1065" s="6">
        <v>1057</v>
      </c>
      <c r="D1065" s="6">
        <v>35</v>
      </c>
      <c r="E1065" s="12">
        <v>30.7</v>
      </c>
      <c r="F1065" s="24">
        <f t="shared" si="192"/>
        <v>8.5277777777777786</v>
      </c>
      <c r="G1065" s="24">
        <f t="shared" si="201"/>
        <v>8181.8055555555611</v>
      </c>
      <c r="H1065" s="17">
        <f t="shared" si="202"/>
        <v>-1.4722222222222223</v>
      </c>
      <c r="I1065" s="17">
        <f t="shared" si="194"/>
        <v>1.4722222222222223</v>
      </c>
      <c r="J1065" s="17">
        <f t="shared" si="203"/>
        <v>-5.3000000000000007</v>
      </c>
      <c r="U1065">
        <f>IF(E1065&lt;1,1,0)</f>
        <v>0</v>
      </c>
      <c r="V1065">
        <f>IF(U1065=1,"",E1065)</f>
        <v>30.7</v>
      </c>
      <c r="W1065">
        <f t="shared" si="193"/>
        <v>8.5277777777777768</v>
      </c>
      <c r="Y1065" s="17">
        <f t="shared" si="195"/>
        <v>-1739.2638888888887</v>
      </c>
      <c r="Z1065" s="17">
        <f t="shared" si="196"/>
        <v>1739.2638888888887</v>
      </c>
      <c r="AA1065" s="29">
        <f t="shared" si="197"/>
        <v>164.64123000000001</v>
      </c>
      <c r="AB1065" s="30">
        <f>SUM(0.5*$Y$4*$AA$4*$AB$4*F1066^2)</f>
        <v>21.980242777777775</v>
      </c>
      <c r="AC1065" s="17">
        <f t="shared" si="198"/>
        <v>-1552.6424161111111</v>
      </c>
      <c r="AD1065" s="17">
        <f>SUM(AC1065*F1066/1000)</f>
        <v>-10.954754824783949</v>
      </c>
      <c r="AE1065" s="28" cm="1">
        <f t="array" ref="AE1065">SUM(Z1065:AB1065*F1066/1000)</f>
        <v>13.58819116287037</v>
      </c>
      <c r="AF1065" s="28">
        <f t="shared" si="199"/>
        <v>-1739.2638888888887</v>
      </c>
      <c r="AG1065" s="17">
        <f t="shared" si="200"/>
        <v>-1552.6424161111111</v>
      </c>
    </row>
    <row r="1066" spans="2:33" x14ac:dyDescent="0.25">
      <c r="B1066" s="6" t="s">
        <v>8</v>
      </c>
      <c r="C1066" s="6">
        <v>1058</v>
      </c>
      <c r="D1066" s="6">
        <v>36</v>
      </c>
      <c r="E1066" s="12">
        <v>25.4</v>
      </c>
      <c r="F1066" s="24">
        <f t="shared" si="192"/>
        <v>7.0555555555555554</v>
      </c>
      <c r="G1066" s="24">
        <f t="shared" si="201"/>
        <v>8188.8611111111168</v>
      </c>
      <c r="H1066" s="17">
        <f t="shared" si="202"/>
        <v>-1.3472222222222221</v>
      </c>
      <c r="I1066" s="17">
        <f t="shared" si="194"/>
        <v>1.3472222222222221</v>
      </c>
      <c r="J1066" s="17">
        <f t="shared" si="203"/>
        <v>-4.8499999999999996</v>
      </c>
      <c r="U1066">
        <f>IF(E1066&lt;1,1,0)</f>
        <v>0</v>
      </c>
      <c r="V1066">
        <f>IF(U1066=1,"",E1066)</f>
        <v>25.4</v>
      </c>
      <c r="W1066">
        <f t="shared" si="193"/>
        <v>7.0555555555555554</v>
      </c>
      <c r="Y1066" s="17">
        <f t="shared" si="195"/>
        <v>-1559.9583333333333</v>
      </c>
      <c r="Z1066" s="17">
        <f t="shared" si="196"/>
        <v>1559.9583333333333</v>
      </c>
      <c r="AA1066" s="29">
        <f t="shared" si="197"/>
        <v>164.64123000000001</v>
      </c>
      <c r="AB1066" s="30">
        <f>SUM(0.5*$Y$4*$AA$4*$AB$4*F1067^2)</f>
        <v>15.024624999999997</v>
      </c>
      <c r="AC1066" s="17">
        <f t="shared" si="198"/>
        <v>-1380.2924783333333</v>
      </c>
      <c r="AD1066" s="17">
        <f>SUM(AC1066*F1067/1000)</f>
        <v>-8.05170612361111</v>
      </c>
      <c r="AE1066" s="28" cm="1">
        <f t="array" ref="AE1066">SUM(Z1066:AB1066*F1067/1000)</f>
        <v>10.147807765277777</v>
      </c>
      <c r="AF1066" s="28">
        <f t="shared" si="199"/>
        <v>-1559.9583333333333</v>
      </c>
      <c r="AG1066" s="17">
        <f t="shared" si="200"/>
        <v>-1380.2924783333333</v>
      </c>
    </row>
    <row r="1067" spans="2:33" x14ac:dyDescent="0.25">
      <c r="B1067" s="6" t="s">
        <v>8</v>
      </c>
      <c r="C1067" s="6">
        <v>1059</v>
      </c>
      <c r="D1067" s="6">
        <v>37</v>
      </c>
      <c r="E1067" s="12">
        <v>21</v>
      </c>
      <c r="F1067" s="24">
        <f t="shared" si="192"/>
        <v>5.833333333333333</v>
      </c>
      <c r="G1067" s="24">
        <f t="shared" si="201"/>
        <v>8194.6944444444507</v>
      </c>
      <c r="H1067" s="17">
        <f t="shared" si="202"/>
        <v>-1.2083333333333333</v>
      </c>
      <c r="I1067" s="17">
        <f t="shared" si="194"/>
        <v>1.2083333333333333</v>
      </c>
      <c r="J1067" s="17">
        <f t="shared" si="203"/>
        <v>-4.3499999999999996</v>
      </c>
      <c r="U1067">
        <f>IF(E1067&lt;1,1,0)</f>
        <v>0</v>
      </c>
      <c r="V1067">
        <f>IF(U1067=1,"",E1067)</f>
        <v>21</v>
      </c>
      <c r="W1067">
        <f t="shared" si="193"/>
        <v>5.833333333333333</v>
      </c>
      <c r="Y1067" s="17">
        <f t="shared" si="195"/>
        <v>-1362.7222222222222</v>
      </c>
      <c r="Z1067" s="17">
        <f t="shared" si="196"/>
        <v>1362.7222222222222</v>
      </c>
      <c r="AA1067" s="29">
        <f t="shared" si="197"/>
        <v>164.64123000000001</v>
      </c>
      <c r="AB1067" s="30">
        <f>SUM(0.5*$Y$4*$AA$4*$AB$4*F1068^2)</f>
        <v>9.5016273611111135</v>
      </c>
      <c r="AC1067" s="17">
        <f t="shared" si="198"/>
        <v>-1188.5793648611111</v>
      </c>
      <c r="AD1067" s="17">
        <f>SUM(AC1067*F1068/1000)</f>
        <v>-5.513687609216821</v>
      </c>
      <c r="AE1067" s="28" cm="1">
        <f t="array" ref="AE1067">SUM(Z1067:AB1067*F1068/1000)</f>
        <v>7.1293463414004625</v>
      </c>
      <c r="AF1067" s="28">
        <f t="shared" si="199"/>
        <v>-1362.7222222222222</v>
      </c>
      <c r="AG1067" s="17">
        <f t="shared" si="200"/>
        <v>-1188.5793648611111</v>
      </c>
    </row>
    <row r="1068" spans="2:33" x14ac:dyDescent="0.25">
      <c r="B1068" s="6" t="s">
        <v>8</v>
      </c>
      <c r="C1068" s="6">
        <v>1060</v>
      </c>
      <c r="D1068" s="6">
        <v>38</v>
      </c>
      <c r="E1068" s="12">
        <v>16.7</v>
      </c>
      <c r="F1068" s="24">
        <f t="shared" si="192"/>
        <v>4.6388888888888893</v>
      </c>
      <c r="G1068" s="24">
        <f t="shared" si="201"/>
        <v>8199.3333333333394</v>
      </c>
      <c r="H1068" s="17">
        <f t="shared" si="202"/>
        <v>-1.0555555555555556</v>
      </c>
      <c r="I1068" s="17">
        <f t="shared" si="194"/>
        <v>1.0555555555555556</v>
      </c>
      <c r="J1068" s="17">
        <f t="shared" si="203"/>
        <v>-3.8</v>
      </c>
      <c r="U1068">
        <f>IF(E1068&lt;1,1,0)</f>
        <v>0</v>
      </c>
      <c r="V1068">
        <f>IF(U1068=1,"",E1068)</f>
        <v>16.7</v>
      </c>
      <c r="W1068">
        <f t="shared" si="193"/>
        <v>4.6388888888888884</v>
      </c>
      <c r="Y1068" s="17">
        <f t="shared" si="195"/>
        <v>-842.73611111111097</v>
      </c>
      <c r="Z1068" s="17">
        <f t="shared" si="196"/>
        <v>842.73611111111097</v>
      </c>
      <c r="AA1068" s="29">
        <f t="shared" si="197"/>
        <v>164.64123000000001</v>
      </c>
      <c r="AB1068" s="30">
        <f>SUM(0.5*$Y$4*$AA$4*$AB$4*F1069^2)</f>
        <v>6.117509444444444</v>
      </c>
      <c r="AC1068" s="17">
        <f t="shared" si="198"/>
        <v>-671.9773716666665</v>
      </c>
      <c r="AD1068" s="17">
        <f>SUM(AC1068*F1069/1000)</f>
        <v>-2.5012491056481476</v>
      </c>
      <c r="AE1068" s="28" cm="1">
        <f t="array" ref="AE1068">SUM(Z1068:AB1068*F1069/1000)</f>
        <v>3.7724530548456787</v>
      </c>
      <c r="AF1068" s="28">
        <f t="shared" si="199"/>
        <v>-842.73611111111097</v>
      </c>
      <c r="AG1068" s="17">
        <f t="shared" si="200"/>
        <v>-671.9773716666665</v>
      </c>
    </row>
    <row r="1069" spans="2:33" x14ac:dyDescent="0.25">
      <c r="B1069" s="6" t="s">
        <v>8</v>
      </c>
      <c r="C1069" s="6">
        <v>1061</v>
      </c>
      <c r="D1069" s="6">
        <v>39</v>
      </c>
      <c r="E1069" s="12">
        <v>13.4</v>
      </c>
      <c r="F1069" s="24">
        <f t="shared" si="192"/>
        <v>3.7222222222222223</v>
      </c>
      <c r="G1069" s="24">
        <f t="shared" si="201"/>
        <v>8203.055555555562</v>
      </c>
      <c r="H1069" s="17">
        <f t="shared" si="202"/>
        <v>-0.65277777777777768</v>
      </c>
      <c r="I1069" s="17">
        <f t="shared" si="194"/>
        <v>0.65277777777777768</v>
      </c>
      <c r="J1069" s="17">
        <f t="shared" si="203"/>
        <v>-2.3499999999999996</v>
      </c>
      <c r="U1069">
        <f>IF(E1069&lt;1,1,0)</f>
        <v>0</v>
      </c>
      <c r="V1069">
        <f>IF(U1069=1,"",E1069)</f>
        <v>13.4</v>
      </c>
      <c r="W1069">
        <f t="shared" si="193"/>
        <v>3.7222222222222223</v>
      </c>
      <c r="Y1069" s="17">
        <f t="shared" si="195"/>
        <v>-233.09722222222237</v>
      </c>
      <c r="Z1069" s="17">
        <f t="shared" si="196"/>
        <v>233.09722222222237</v>
      </c>
      <c r="AA1069" s="29">
        <f t="shared" si="197"/>
        <v>164.64123000000001</v>
      </c>
      <c r="AB1069" s="30">
        <f>SUM(0.5*$Y$4*$AA$4*$AB$4*F1070^2)</f>
        <v>4.9060000000000006</v>
      </c>
      <c r="AC1069" s="17">
        <f t="shared" si="198"/>
        <v>-63.549992222222365</v>
      </c>
      <c r="AD1069" s="17">
        <f>SUM(AC1069*F1070/1000)</f>
        <v>-0.21183330740740788</v>
      </c>
      <c r="AE1069" s="28" cm="1">
        <f t="array" ref="AE1069">SUM(Z1069:AB1069*F1070/1000)</f>
        <v>1.3421481740740746</v>
      </c>
      <c r="AF1069" s="28">
        <f t="shared" si="199"/>
        <v>-233.09722222222237</v>
      </c>
      <c r="AG1069" s="17">
        <f t="shared" si="200"/>
        <v>-63.549992222222365</v>
      </c>
    </row>
    <row r="1070" spans="2:33" x14ac:dyDescent="0.25">
      <c r="B1070" s="6" t="s">
        <v>8</v>
      </c>
      <c r="C1070" s="6">
        <v>1062</v>
      </c>
      <c r="D1070" s="6">
        <v>40</v>
      </c>
      <c r="E1070" s="12">
        <v>12</v>
      </c>
      <c r="F1070" s="24">
        <f t="shared" si="192"/>
        <v>3.3333333333333335</v>
      </c>
      <c r="G1070" s="24">
        <f t="shared" si="201"/>
        <v>8206.388888888896</v>
      </c>
      <c r="H1070" s="17">
        <f t="shared" si="202"/>
        <v>-0.18055555555555566</v>
      </c>
      <c r="I1070" s="17">
        <f t="shared" si="194"/>
        <v>0.18055555555555566</v>
      </c>
      <c r="J1070" s="17">
        <f t="shared" si="203"/>
        <v>-0.65000000000000036</v>
      </c>
      <c r="U1070">
        <f>IF(E1070&lt;1,1,0)</f>
        <v>0</v>
      </c>
      <c r="V1070">
        <f>IF(U1070=1,"",E1070)</f>
        <v>12</v>
      </c>
      <c r="W1070">
        <f t="shared" si="193"/>
        <v>3.333333333333333</v>
      </c>
      <c r="Y1070" s="17">
        <f t="shared" si="195"/>
        <v>143.44444444444457</v>
      </c>
      <c r="Z1070" s="17">
        <f t="shared" si="196"/>
        <v>143.44444444444457</v>
      </c>
      <c r="AA1070" s="29">
        <f t="shared" si="197"/>
        <v>164.64123000000001</v>
      </c>
      <c r="AB1070" s="30">
        <f>SUM(0.5*$Y$4*$AA$4*$AB$4*F1071^2)</f>
        <v>4.9881073611111111</v>
      </c>
      <c r="AC1070" s="17">
        <f t="shared" si="198"/>
        <v>313.07378180555571</v>
      </c>
      <c r="AD1070" s="17">
        <f>SUM(AC1070*F1071/1000)</f>
        <v>1.0522757666242288</v>
      </c>
      <c r="AE1070" s="28" cm="1">
        <f t="array" ref="AE1070">SUM(Z1070:AB1070*F1071/1000)</f>
        <v>1.0522757666242288</v>
      </c>
      <c r="AF1070" s="28">
        <f t="shared" si="199"/>
        <v>143.44444444444457</v>
      </c>
      <c r="AG1070" s="17">
        <f t="shared" si="200"/>
        <v>313.07378180555571</v>
      </c>
    </row>
    <row r="1071" spans="2:33" x14ac:dyDescent="0.25">
      <c r="B1071" s="6" t="s">
        <v>8</v>
      </c>
      <c r="C1071" s="6">
        <v>1063</v>
      </c>
      <c r="D1071" s="6">
        <v>41</v>
      </c>
      <c r="E1071" s="12">
        <v>12.1</v>
      </c>
      <c r="F1071" s="24">
        <f t="shared" si="192"/>
        <v>3.3611111111111112</v>
      </c>
      <c r="G1071" s="24">
        <f t="shared" si="201"/>
        <v>8209.7500000000073</v>
      </c>
      <c r="H1071" s="17">
        <f t="shared" si="202"/>
        <v>0.1111111111111112</v>
      </c>
      <c r="I1071" s="17">
        <f t="shared" si="194"/>
        <v>0.1111111111111112</v>
      </c>
      <c r="J1071" s="17">
        <f t="shared" si="203"/>
        <v>0.40000000000000036</v>
      </c>
      <c r="U1071">
        <f>IF(E1071&lt;1,1,0)</f>
        <v>0</v>
      </c>
      <c r="V1071">
        <f>IF(U1071=1,"",E1071)</f>
        <v>12.1</v>
      </c>
      <c r="W1071">
        <f t="shared" si="193"/>
        <v>3.3611111111111107</v>
      </c>
      <c r="Y1071" s="17">
        <f t="shared" si="195"/>
        <v>627.56944444444446</v>
      </c>
      <c r="Z1071" s="17">
        <f t="shared" si="196"/>
        <v>627.56944444444446</v>
      </c>
      <c r="AA1071" s="29">
        <f t="shared" si="197"/>
        <v>164.64123000000001</v>
      </c>
      <c r="AB1071" s="30">
        <f>SUM(0.5*$Y$4*$AA$4*$AB$4*F1072^2)</f>
        <v>5.5819377777777772</v>
      </c>
      <c r="AC1071" s="17">
        <f t="shared" si="198"/>
        <v>797.79261222222226</v>
      </c>
      <c r="AD1071" s="17">
        <f>SUM(AC1071*F1072/1000)</f>
        <v>2.8365959545679011</v>
      </c>
      <c r="AE1071" s="28" cm="1">
        <f t="array" ref="AE1071">SUM(Z1071:AB1071*F1072/1000)</f>
        <v>2.8365959545679011</v>
      </c>
      <c r="AF1071" s="28">
        <f t="shared" si="199"/>
        <v>627.56944444444446</v>
      </c>
      <c r="AG1071" s="17">
        <f t="shared" si="200"/>
        <v>797.79261222222226</v>
      </c>
    </row>
    <row r="1072" spans="2:33" x14ac:dyDescent="0.25">
      <c r="B1072" s="6" t="s">
        <v>8</v>
      </c>
      <c r="C1072" s="6">
        <v>1064</v>
      </c>
      <c r="D1072" s="6">
        <v>42</v>
      </c>
      <c r="E1072" s="12">
        <v>12.8</v>
      </c>
      <c r="F1072" s="24">
        <f t="shared" si="192"/>
        <v>3.5555555555555554</v>
      </c>
      <c r="G1072" s="24">
        <f t="shared" si="201"/>
        <v>8213.305555555562</v>
      </c>
      <c r="H1072" s="17">
        <f t="shared" si="202"/>
        <v>0.4861111111111111</v>
      </c>
      <c r="I1072" s="17">
        <f t="shared" si="194"/>
        <v>0.4861111111111111</v>
      </c>
      <c r="J1072" s="17">
        <f t="shared" si="203"/>
        <v>1.75</v>
      </c>
      <c r="U1072">
        <f>IF(E1072&lt;1,1,0)</f>
        <v>0</v>
      </c>
      <c r="V1072">
        <f>IF(U1072=1,"",E1072)</f>
        <v>12.8</v>
      </c>
      <c r="W1072">
        <f t="shared" si="193"/>
        <v>3.5555555555555558</v>
      </c>
      <c r="Y1072" s="17">
        <f t="shared" si="195"/>
        <v>1273.0694444444441</v>
      </c>
      <c r="Z1072" s="17">
        <f t="shared" si="196"/>
        <v>1273.0694444444441</v>
      </c>
      <c r="AA1072" s="29">
        <f t="shared" si="197"/>
        <v>164.64123000000001</v>
      </c>
      <c r="AB1072" s="30">
        <f>SUM(0.5*$Y$4*$AA$4*$AB$4*F1073^2)</f>
        <v>8.2911399999999986</v>
      </c>
      <c r="AC1072" s="17">
        <f t="shared" si="198"/>
        <v>1446.0018144444441</v>
      </c>
      <c r="AD1072" s="17">
        <f>SUM(AC1072*F1073/1000)</f>
        <v>6.2660078625925903</v>
      </c>
      <c r="AE1072" s="28" cm="1">
        <f t="array" ref="AE1072">SUM(Z1072:AB1072*F1073/1000)</f>
        <v>6.2660078625925903</v>
      </c>
      <c r="AF1072" s="28">
        <f t="shared" si="199"/>
        <v>1273.0694444444441</v>
      </c>
      <c r="AG1072" s="17">
        <f t="shared" si="200"/>
        <v>1446.0018144444441</v>
      </c>
    </row>
    <row r="1073" spans="2:33" x14ac:dyDescent="0.25">
      <c r="B1073" s="6" t="s">
        <v>8</v>
      </c>
      <c r="C1073" s="6">
        <v>1065</v>
      </c>
      <c r="D1073" s="6">
        <v>43</v>
      </c>
      <c r="E1073" s="12">
        <v>15.6</v>
      </c>
      <c r="F1073" s="24">
        <f t="shared" si="192"/>
        <v>4.333333333333333</v>
      </c>
      <c r="G1073" s="24">
        <f t="shared" si="201"/>
        <v>8217.638888888896</v>
      </c>
      <c r="H1073" s="17">
        <f t="shared" si="202"/>
        <v>0.98611111111111083</v>
      </c>
      <c r="I1073" s="17">
        <f t="shared" si="194"/>
        <v>0.98611111111111083</v>
      </c>
      <c r="J1073" s="17">
        <f t="shared" si="203"/>
        <v>3.5499999999999989</v>
      </c>
      <c r="U1073">
        <f>IF(E1073&lt;1,1,0)</f>
        <v>0</v>
      </c>
      <c r="V1073">
        <f>IF(U1073=1,"",E1073)</f>
        <v>15.6</v>
      </c>
      <c r="W1073">
        <f t="shared" si="193"/>
        <v>4.333333333333333</v>
      </c>
      <c r="Y1073" s="17">
        <f t="shared" si="195"/>
        <v>1398.5833333333333</v>
      </c>
      <c r="Z1073" s="17">
        <f t="shared" si="196"/>
        <v>1398.5833333333333</v>
      </c>
      <c r="AA1073" s="29">
        <f t="shared" si="197"/>
        <v>164.64123000000001</v>
      </c>
      <c r="AB1073" s="30">
        <f>SUM(0.5*$Y$4*$AA$4*$AB$4*F1074^2)</f>
        <v>13.491840694444443</v>
      </c>
      <c r="AC1073" s="17">
        <f t="shared" si="198"/>
        <v>1576.7164040277776</v>
      </c>
      <c r="AD1073" s="17">
        <f>SUM(AC1073*F1074/1000)</f>
        <v>8.7157379000424378</v>
      </c>
      <c r="AE1073" s="28" cm="1">
        <f t="array" ref="AE1073">SUM(Z1073:AB1073*F1074/1000)</f>
        <v>8.7157379000424378</v>
      </c>
      <c r="AF1073" s="28">
        <f t="shared" si="199"/>
        <v>1398.5833333333333</v>
      </c>
      <c r="AG1073" s="17">
        <f t="shared" si="200"/>
        <v>1576.7164040277776</v>
      </c>
    </row>
    <row r="1074" spans="2:33" x14ac:dyDescent="0.25">
      <c r="B1074" s="6" t="s">
        <v>8</v>
      </c>
      <c r="C1074" s="6">
        <v>1066</v>
      </c>
      <c r="D1074" s="6">
        <v>44</v>
      </c>
      <c r="E1074" s="12">
        <v>19.899999999999999</v>
      </c>
      <c r="F1074" s="24">
        <f t="shared" si="192"/>
        <v>5.5277777777777777</v>
      </c>
      <c r="G1074" s="24">
        <f t="shared" si="201"/>
        <v>8223.1666666666733</v>
      </c>
      <c r="H1074" s="17">
        <f t="shared" si="202"/>
        <v>1.0833333333333333</v>
      </c>
      <c r="I1074" s="17">
        <f t="shared" si="194"/>
        <v>1.0833333333333333</v>
      </c>
      <c r="J1074" s="17">
        <f t="shared" si="203"/>
        <v>3.8999999999999995</v>
      </c>
      <c r="U1074">
        <f>IF(E1074&lt;1,1,0)</f>
        <v>0</v>
      </c>
      <c r="V1074">
        <f>IF(U1074=1,"",E1074)</f>
        <v>19.899999999999999</v>
      </c>
      <c r="W1074">
        <f t="shared" si="193"/>
        <v>5.5277777777777777</v>
      </c>
      <c r="Y1074" s="17">
        <f t="shared" si="195"/>
        <v>842.73611111111154</v>
      </c>
      <c r="Z1074" s="17">
        <f t="shared" si="196"/>
        <v>842.73611111111154</v>
      </c>
      <c r="AA1074" s="29">
        <f t="shared" si="197"/>
        <v>164.64123000000001</v>
      </c>
      <c r="AB1074" s="30">
        <f>SUM(0.5*$Y$4*$AA$4*$AB$4*F1075^2)</f>
        <v>18.655065</v>
      </c>
      <c r="AC1074" s="17">
        <f t="shared" si="198"/>
        <v>1026.0324061111114</v>
      </c>
      <c r="AD1074" s="17">
        <f>SUM(AC1074*F1075/1000)</f>
        <v>6.6692106397222242</v>
      </c>
      <c r="AE1074" s="28" cm="1">
        <f t="array" ref="AE1074">SUM(Z1074:AB1074*F1075/1000)</f>
        <v>6.6692106397222259</v>
      </c>
      <c r="AF1074" s="28">
        <f t="shared" si="199"/>
        <v>842.73611111111154</v>
      </c>
      <c r="AG1074" s="17">
        <f t="shared" si="200"/>
        <v>1026.0324061111114</v>
      </c>
    </row>
    <row r="1075" spans="2:33" x14ac:dyDescent="0.25">
      <c r="B1075" s="6" t="s">
        <v>8</v>
      </c>
      <c r="C1075" s="6">
        <v>1067</v>
      </c>
      <c r="D1075" s="6">
        <v>45</v>
      </c>
      <c r="E1075" s="12">
        <v>23.4</v>
      </c>
      <c r="F1075" s="24">
        <f t="shared" si="192"/>
        <v>6.5</v>
      </c>
      <c r="G1075" s="24">
        <f t="shared" si="201"/>
        <v>8229.6666666666733</v>
      </c>
      <c r="H1075" s="17">
        <f t="shared" si="202"/>
        <v>0.65277777777777812</v>
      </c>
      <c r="I1075" s="17">
        <f t="shared" si="194"/>
        <v>0.65277777777777812</v>
      </c>
      <c r="J1075" s="17">
        <f t="shared" si="203"/>
        <v>2.3500000000000014</v>
      </c>
      <c r="U1075">
        <f>IF(E1075&lt;1,1,0)</f>
        <v>0</v>
      </c>
      <c r="V1075">
        <f>IF(U1075=1,"",E1075)</f>
        <v>23.4</v>
      </c>
      <c r="W1075">
        <f t="shared" si="193"/>
        <v>6.4999999999999991</v>
      </c>
      <c r="Y1075" s="17">
        <f t="shared" si="195"/>
        <v>322.75000000000017</v>
      </c>
      <c r="Z1075" s="17">
        <f t="shared" si="196"/>
        <v>322.75000000000017</v>
      </c>
      <c r="AA1075" s="29">
        <f t="shared" si="197"/>
        <v>164.64123000000001</v>
      </c>
      <c r="AB1075" s="30">
        <f>SUM(0.5*$Y$4*$AA$4*$AB$4*F1076^2)</f>
        <v>20.617464999999999</v>
      </c>
      <c r="AC1075" s="17">
        <f t="shared" si="198"/>
        <v>508.00869500000016</v>
      </c>
      <c r="AD1075" s="17">
        <f>SUM(AC1075*F1076/1000)</f>
        <v>3.4713927491666676</v>
      </c>
      <c r="AE1075" s="28" cm="1">
        <f t="array" ref="AE1075">SUM(Z1075:AB1075*F1076/1000)</f>
        <v>3.4713927491666681</v>
      </c>
      <c r="AF1075" s="28">
        <f t="shared" si="199"/>
        <v>322.75000000000017</v>
      </c>
      <c r="AG1075" s="17">
        <f t="shared" si="200"/>
        <v>508.00869500000016</v>
      </c>
    </row>
    <row r="1076" spans="2:33" x14ac:dyDescent="0.25">
      <c r="B1076" s="6" t="s">
        <v>8</v>
      </c>
      <c r="C1076" s="6">
        <v>1068</v>
      </c>
      <c r="D1076" s="6">
        <v>46</v>
      </c>
      <c r="E1076" s="12">
        <v>24.6</v>
      </c>
      <c r="F1076" s="24">
        <f t="shared" si="192"/>
        <v>6.833333333333333</v>
      </c>
      <c r="G1076" s="24">
        <f t="shared" si="201"/>
        <v>8236.5000000000073</v>
      </c>
      <c r="H1076" s="17">
        <f t="shared" si="202"/>
        <v>0.25000000000000011</v>
      </c>
      <c r="I1076" s="17">
        <f t="shared" si="194"/>
        <v>0.25000000000000011</v>
      </c>
      <c r="J1076" s="17">
        <f t="shared" si="203"/>
        <v>0.90000000000000036</v>
      </c>
      <c r="U1076">
        <f>IF(E1076&lt;1,1,0)</f>
        <v>0</v>
      </c>
      <c r="V1076">
        <f>IF(U1076=1,"",E1076)</f>
        <v>24.6</v>
      </c>
      <c r="W1076">
        <f t="shared" si="193"/>
        <v>6.8333333333333339</v>
      </c>
      <c r="Y1076" s="17">
        <f t="shared" si="195"/>
        <v>322.74999999999949</v>
      </c>
      <c r="Z1076" s="17">
        <f t="shared" si="196"/>
        <v>322.74999999999949</v>
      </c>
      <c r="AA1076" s="29">
        <f t="shared" si="197"/>
        <v>164.64123000000001</v>
      </c>
      <c r="AB1076" s="30">
        <f>SUM(0.5*$Y$4*$AA$4*$AB$4*F1077^2)</f>
        <v>21.635459999999998</v>
      </c>
      <c r="AC1076" s="17">
        <f t="shared" si="198"/>
        <v>509.02668999999952</v>
      </c>
      <c r="AD1076" s="17">
        <f>SUM(AC1076*F1077/1000)</f>
        <v>3.5631868299999963</v>
      </c>
      <c r="AE1076" s="28" cm="1">
        <f t="array" ref="AE1076">SUM(Z1076:AB1076*F1077/1000)</f>
        <v>3.5631868299999958</v>
      </c>
      <c r="AF1076" s="28">
        <f t="shared" si="199"/>
        <v>322.74999999999949</v>
      </c>
      <c r="AG1076" s="17">
        <f t="shared" si="200"/>
        <v>509.02668999999952</v>
      </c>
    </row>
    <row r="1077" spans="2:33" x14ac:dyDescent="0.25">
      <c r="B1077" s="6" t="s">
        <v>8</v>
      </c>
      <c r="C1077" s="6">
        <v>1069</v>
      </c>
      <c r="D1077" s="6">
        <v>47</v>
      </c>
      <c r="E1077" s="12">
        <v>25.2</v>
      </c>
      <c r="F1077" s="24">
        <f t="shared" si="192"/>
        <v>7</v>
      </c>
      <c r="G1077" s="24">
        <f t="shared" si="201"/>
        <v>8243.5000000000073</v>
      </c>
      <c r="H1077" s="17">
        <f t="shared" si="202"/>
        <v>0.24999999999999961</v>
      </c>
      <c r="I1077" s="17">
        <f t="shared" si="194"/>
        <v>0.24999999999999961</v>
      </c>
      <c r="J1077" s="17">
        <f t="shared" si="203"/>
        <v>0.89999999999999858</v>
      </c>
      <c r="U1077">
        <f>IF(E1077&lt;1,1,0)</f>
        <v>0</v>
      </c>
      <c r="V1077">
        <f>IF(U1077=1,"",E1077)</f>
        <v>25.2</v>
      </c>
      <c r="W1077">
        <f t="shared" si="193"/>
        <v>7</v>
      </c>
      <c r="Y1077" s="17">
        <f t="shared" si="195"/>
        <v>645.50000000000034</v>
      </c>
      <c r="Z1077" s="17">
        <f t="shared" si="196"/>
        <v>645.50000000000034</v>
      </c>
      <c r="AA1077" s="29">
        <f t="shared" si="197"/>
        <v>164.64123000000001</v>
      </c>
      <c r="AB1077" s="30">
        <f>SUM(0.5*$Y$4*$AA$4*$AB$4*F1078^2)</f>
        <v>23.745039999999996</v>
      </c>
      <c r="AC1077" s="17">
        <f t="shared" si="198"/>
        <v>833.88627000000042</v>
      </c>
      <c r="AD1077" s="17">
        <f>SUM(AC1077*F1078/1000)</f>
        <v>6.1151659800000022</v>
      </c>
      <c r="AE1077" s="28" cm="1">
        <f t="array" ref="AE1077">SUM(Z1077:AB1077*F1078/1000)</f>
        <v>6.1151659800000022</v>
      </c>
      <c r="AF1077" s="28">
        <f t="shared" si="199"/>
        <v>645.50000000000034</v>
      </c>
      <c r="AG1077" s="17">
        <f t="shared" si="200"/>
        <v>833.88627000000042</v>
      </c>
    </row>
    <row r="1078" spans="2:33" x14ac:dyDescent="0.25">
      <c r="B1078" s="6" t="s">
        <v>8</v>
      </c>
      <c r="C1078" s="6">
        <v>1070</v>
      </c>
      <c r="D1078" s="6">
        <v>48</v>
      </c>
      <c r="E1078" s="12">
        <v>26.4</v>
      </c>
      <c r="F1078" s="24">
        <f t="shared" si="192"/>
        <v>7.333333333333333</v>
      </c>
      <c r="G1078" s="24">
        <f t="shared" si="201"/>
        <v>8250.8333333333412</v>
      </c>
      <c r="H1078" s="17">
        <f t="shared" si="202"/>
        <v>0.50000000000000022</v>
      </c>
      <c r="I1078" s="17">
        <f t="shared" si="194"/>
        <v>0.50000000000000022</v>
      </c>
      <c r="J1078" s="17">
        <f t="shared" si="203"/>
        <v>1.8000000000000007</v>
      </c>
      <c r="U1078">
        <f>IF(E1078&lt;1,1,0)</f>
        <v>0</v>
      </c>
      <c r="V1078">
        <f>IF(U1078=1,"",E1078)</f>
        <v>26.4</v>
      </c>
      <c r="W1078">
        <f t="shared" si="193"/>
        <v>7.333333333333333</v>
      </c>
      <c r="Y1078" s="17">
        <f t="shared" si="195"/>
        <v>968.25000000000034</v>
      </c>
      <c r="Z1078" s="17">
        <f t="shared" si="196"/>
        <v>968.25000000000034</v>
      </c>
      <c r="AA1078" s="29">
        <f t="shared" si="197"/>
        <v>164.64123000000001</v>
      </c>
      <c r="AB1078" s="30">
        <f>SUM(0.5*$Y$4*$AA$4*$AB$4*F1079^2)</f>
        <v>28.258559999999999</v>
      </c>
      <c r="AC1078" s="17">
        <f t="shared" si="198"/>
        <v>1161.1497900000004</v>
      </c>
      <c r="AD1078" s="17">
        <f>SUM(AC1078*F1079/1000)</f>
        <v>9.2891983200000023</v>
      </c>
      <c r="AE1078" s="28" cm="1">
        <f t="array" ref="AE1078">SUM(Z1078:AB1078*F1079/1000)</f>
        <v>9.2891983200000041</v>
      </c>
      <c r="AF1078" s="28">
        <f t="shared" si="199"/>
        <v>968.25000000000034</v>
      </c>
      <c r="AG1078" s="17">
        <f t="shared" si="200"/>
        <v>1161.1497900000004</v>
      </c>
    </row>
    <row r="1079" spans="2:33" x14ac:dyDescent="0.25">
      <c r="B1079" s="6" t="s">
        <v>8</v>
      </c>
      <c r="C1079" s="6">
        <v>1071</v>
      </c>
      <c r="D1079" s="6">
        <v>49</v>
      </c>
      <c r="E1079" s="12">
        <v>28.8</v>
      </c>
      <c r="F1079" s="24">
        <f t="shared" si="192"/>
        <v>8</v>
      </c>
      <c r="G1079" s="24">
        <f t="shared" si="201"/>
        <v>8258.8333333333412</v>
      </c>
      <c r="H1079" s="17">
        <f t="shared" si="202"/>
        <v>0.75000000000000022</v>
      </c>
      <c r="I1079" s="17">
        <f t="shared" si="194"/>
        <v>0.75000000000000022</v>
      </c>
      <c r="J1079" s="17">
        <f t="shared" si="203"/>
        <v>2.7000000000000011</v>
      </c>
      <c r="U1079">
        <f>IF(E1079&lt;1,1,0)</f>
        <v>0</v>
      </c>
      <c r="V1079">
        <f>IF(U1079=1,"",E1079)</f>
        <v>28.8</v>
      </c>
      <c r="W1079">
        <f t="shared" si="193"/>
        <v>8</v>
      </c>
      <c r="Y1079" s="17">
        <f t="shared" si="195"/>
        <v>1165.4861111111104</v>
      </c>
      <c r="Z1079" s="17">
        <f t="shared" si="196"/>
        <v>1165.4861111111104</v>
      </c>
      <c r="AA1079" s="29">
        <f t="shared" si="197"/>
        <v>164.64123000000001</v>
      </c>
      <c r="AB1079" s="30">
        <f>SUM(0.5*$Y$4*$AA$4*$AB$4*F1080^2)</f>
        <v>34.452385</v>
      </c>
      <c r="AC1079" s="17">
        <f t="shared" si="198"/>
        <v>1364.5797261111104</v>
      </c>
      <c r="AD1079" s="17">
        <f>SUM(AC1079*F1080/1000)</f>
        <v>12.053787580648143</v>
      </c>
      <c r="AE1079" s="28" cm="1">
        <f t="array" ref="AE1079">SUM(Z1079:AB1079*F1080/1000)</f>
        <v>12.053787580648143</v>
      </c>
      <c r="AF1079" s="28">
        <f t="shared" si="199"/>
        <v>1165.4861111111104</v>
      </c>
      <c r="AG1079" s="17">
        <f t="shared" si="200"/>
        <v>1364.5797261111104</v>
      </c>
    </row>
    <row r="1080" spans="2:33" x14ac:dyDescent="0.25">
      <c r="B1080" s="6" t="s">
        <v>8</v>
      </c>
      <c r="C1080" s="6">
        <v>1072</v>
      </c>
      <c r="D1080" s="6">
        <v>50</v>
      </c>
      <c r="E1080" s="12">
        <v>31.8</v>
      </c>
      <c r="F1080" s="24">
        <f t="shared" si="192"/>
        <v>8.8333333333333339</v>
      </c>
      <c r="G1080" s="24">
        <f t="shared" si="201"/>
        <v>8267.6666666666752</v>
      </c>
      <c r="H1080" s="17">
        <f t="shared" si="202"/>
        <v>0.90277777777777724</v>
      </c>
      <c r="I1080" s="17">
        <f t="shared" si="194"/>
        <v>0.90277777777777724</v>
      </c>
      <c r="J1080" s="17">
        <f t="shared" si="203"/>
        <v>3.2499999999999982</v>
      </c>
      <c r="U1080">
        <f>IF(E1080&lt;1,1,0)</f>
        <v>0</v>
      </c>
      <c r="V1080">
        <f>IF(U1080=1,"",E1080)</f>
        <v>31.8</v>
      </c>
      <c r="W1080">
        <f t="shared" si="193"/>
        <v>8.8333333333333339</v>
      </c>
      <c r="Y1080" s="17">
        <f t="shared" si="195"/>
        <v>1380.6527777777778</v>
      </c>
      <c r="Z1080" s="17">
        <f t="shared" si="196"/>
        <v>1380.6527777777778</v>
      </c>
      <c r="AA1080" s="29">
        <f t="shared" si="197"/>
        <v>164.64123000000001</v>
      </c>
      <c r="AB1080" s="30">
        <f>SUM(0.5*$Y$4*$AA$4*$AB$4*F1081^2)</f>
        <v>42.453594027777775</v>
      </c>
      <c r="AC1080" s="17">
        <f t="shared" si="198"/>
        <v>1587.7476018055556</v>
      </c>
      <c r="AD1080" s="17">
        <f>SUM(AC1080*F1081/1000)</f>
        <v>15.568747317704476</v>
      </c>
      <c r="AE1080" s="28" cm="1">
        <f t="array" ref="AE1080">SUM(Z1080:AB1080*F1081/1000)</f>
        <v>15.568747317704476</v>
      </c>
      <c r="AF1080" s="28">
        <f t="shared" si="199"/>
        <v>1380.6527777777778</v>
      </c>
      <c r="AG1080" s="17">
        <f t="shared" si="200"/>
        <v>1587.7476018055556</v>
      </c>
    </row>
    <row r="1081" spans="2:33" x14ac:dyDescent="0.25">
      <c r="B1081" s="6" t="s">
        <v>8</v>
      </c>
      <c r="C1081" s="6">
        <v>1073</v>
      </c>
      <c r="D1081" s="6">
        <v>51</v>
      </c>
      <c r="E1081" s="12">
        <v>35.299999999999997</v>
      </c>
      <c r="F1081" s="24">
        <f t="shared" si="192"/>
        <v>9.8055555555555554</v>
      </c>
      <c r="G1081" s="24">
        <f t="shared" si="201"/>
        <v>8277.4722222222299</v>
      </c>
      <c r="H1081" s="17">
        <f t="shared" si="202"/>
        <v>1.0694444444444444</v>
      </c>
      <c r="I1081" s="17">
        <f t="shared" si="194"/>
        <v>1.0694444444444444</v>
      </c>
      <c r="J1081" s="17">
        <f t="shared" si="203"/>
        <v>3.8499999999999996</v>
      </c>
      <c r="U1081">
        <f>IF(E1081&lt;1,1,0)</f>
        <v>0</v>
      </c>
      <c r="V1081">
        <f>IF(U1081=1,"",E1081)</f>
        <v>35.299999999999997</v>
      </c>
      <c r="W1081">
        <f t="shared" si="193"/>
        <v>9.8055555555555554</v>
      </c>
      <c r="Y1081" s="17">
        <f t="shared" si="195"/>
        <v>1649.6111111111115</v>
      </c>
      <c r="Z1081" s="17">
        <f t="shared" si="196"/>
        <v>1649.6111111111115</v>
      </c>
      <c r="AA1081" s="29">
        <f t="shared" si="197"/>
        <v>164.64123000000001</v>
      </c>
      <c r="AB1081" s="30">
        <f>SUM(0.5*$Y$4*$AA$4*$AB$4*F1082^2)</f>
        <v>53.156850694444429</v>
      </c>
      <c r="AC1081" s="17">
        <f t="shared" si="198"/>
        <v>1867.409191805556</v>
      </c>
      <c r="AD1081" s="17">
        <f>SUM(AC1081*F1082/1000)</f>
        <v>20.489628632310961</v>
      </c>
      <c r="AE1081" s="28" cm="1">
        <f t="array" ref="AE1081">SUM(Z1081:AB1081*F1082/1000)</f>
        <v>20.489628632310961</v>
      </c>
      <c r="AF1081" s="28">
        <f t="shared" si="199"/>
        <v>1649.6111111111115</v>
      </c>
      <c r="AG1081" s="17">
        <f t="shared" si="200"/>
        <v>1867.409191805556</v>
      </c>
    </row>
    <row r="1082" spans="2:33" x14ac:dyDescent="0.25">
      <c r="B1082" s="6" t="s">
        <v>8</v>
      </c>
      <c r="C1082" s="6">
        <v>1074</v>
      </c>
      <c r="D1082" s="6">
        <v>52</v>
      </c>
      <c r="E1082" s="12">
        <v>39.5</v>
      </c>
      <c r="F1082" s="24">
        <f t="shared" si="192"/>
        <v>10.972222222222221</v>
      </c>
      <c r="G1082" s="24">
        <f t="shared" si="201"/>
        <v>8288.4444444444525</v>
      </c>
      <c r="H1082" s="17">
        <f t="shared" si="202"/>
        <v>1.2777777777777781</v>
      </c>
      <c r="I1082" s="17">
        <f t="shared" si="194"/>
        <v>1.2777777777777781</v>
      </c>
      <c r="J1082" s="17">
        <f t="shared" si="203"/>
        <v>4.6000000000000014</v>
      </c>
      <c r="U1082">
        <f>IF(E1082&lt;1,1,0)</f>
        <v>0</v>
      </c>
      <c r="V1082">
        <f>IF(U1082=1,"",E1082)</f>
        <v>39.5</v>
      </c>
      <c r="W1082">
        <f t="shared" si="193"/>
        <v>10.972222222222221</v>
      </c>
      <c r="Y1082" s="17">
        <f t="shared" si="195"/>
        <v>1757.1944444444439</v>
      </c>
      <c r="Z1082" s="17">
        <f t="shared" si="196"/>
        <v>1757.1944444444439</v>
      </c>
      <c r="AA1082" s="29">
        <f t="shared" si="197"/>
        <v>164.64123000000001</v>
      </c>
      <c r="AB1082" s="30">
        <f>SUM(0.5*$Y$4*$AA$4*$AB$4*F1083^2)</f>
        <v>67.466017361111099</v>
      </c>
      <c r="AC1082" s="17">
        <f t="shared" si="198"/>
        <v>1989.301691805555</v>
      </c>
      <c r="AD1082" s="17">
        <f>SUM(AC1082*F1083/1000)</f>
        <v>24.589979245929776</v>
      </c>
      <c r="AE1082" s="28" cm="1">
        <f t="array" ref="AE1082">SUM(Z1082:AB1082*F1083/1000)</f>
        <v>24.589979245929776</v>
      </c>
      <c r="AF1082" s="28">
        <f t="shared" si="199"/>
        <v>1757.1944444444439</v>
      </c>
      <c r="AG1082" s="17">
        <f t="shared" si="200"/>
        <v>1989.301691805555</v>
      </c>
    </row>
    <row r="1083" spans="2:33" x14ac:dyDescent="0.25">
      <c r="B1083" s="6" t="s">
        <v>8</v>
      </c>
      <c r="C1083" s="6">
        <v>1075</v>
      </c>
      <c r="D1083" s="6">
        <v>53</v>
      </c>
      <c r="E1083" s="12">
        <v>44.5</v>
      </c>
      <c r="F1083" s="24">
        <f t="shared" si="192"/>
        <v>12.361111111111111</v>
      </c>
      <c r="G1083" s="24">
        <f t="shared" si="201"/>
        <v>8300.8055555555638</v>
      </c>
      <c r="H1083" s="17">
        <f t="shared" si="202"/>
        <v>1.3611111111111107</v>
      </c>
      <c r="I1083" s="17">
        <f t="shared" si="194"/>
        <v>1.3611111111111107</v>
      </c>
      <c r="J1083" s="17">
        <f t="shared" si="203"/>
        <v>4.8999999999999986</v>
      </c>
      <c r="U1083">
        <f>IF(E1083&lt;1,1,0)</f>
        <v>0</v>
      </c>
      <c r="V1083">
        <f>IF(U1083=1,"",E1083)</f>
        <v>44.5</v>
      </c>
      <c r="W1083">
        <f t="shared" si="193"/>
        <v>12.361111111111111</v>
      </c>
      <c r="Y1083" s="17">
        <f t="shared" si="195"/>
        <v>1577.8888888888885</v>
      </c>
      <c r="Z1083" s="17">
        <f t="shared" si="196"/>
        <v>1577.8888888888885</v>
      </c>
      <c r="AA1083" s="29">
        <f t="shared" si="197"/>
        <v>164.64123000000001</v>
      </c>
      <c r="AB1083" s="30">
        <f>SUM(0.5*$Y$4*$AA$4*$AB$4*F1084^2)</f>
        <v>82.805444027777781</v>
      </c>
      <c r="AC1083" s="17">
        <f t="shared" si="198"/>
        <v>1825.3355629166663</v>
      </c>
      <c r="AD1083" s="17">
        <f>SUM(AC1083*F1084/1000)</f>
        <v>24.996956458831015</v>
      </c>
      <c r="AE1083" s="28" cm="1">
        <f t="array" ref="AE1083">SUM(Z1083:AB1083*F1084/1000)</f>
        <v>24.996956458831011</v>
      </c>
      <c r="AF1083" s="28">
        <f t="shared" si="199"/>
        <v>1577.8888888888885</v>
      </c>
      <c r="AG1083" s="17">
        <f t="shared" si="200"/>
        <v>1825.3355629166663</v>
      </c>
    </row>
    <row r="1084" spans="2:33" x14ac:dyDescent="0.25">
      <c r="B1084" s="6" t="s">
        <v>8</v>
      </c>
      <c r="C1084" s="6">
        <v>1076</v>
      </c>
      <c r="D1084" s="6">
        <v>54</v>
      </c>
      <c r="E1084" s="12">
        <v>49.3</v>
      </c>
      <c r="F1084" s="24">
        <f t="shared" si="192"/>
        <v>13.694444444444445</v>
      </c>
      <c r="G1084" s="24">
        <f t="shared" si="201"/>
        <v>8314.5000000000091</v>
      </c>
      <c r="H1084" s="17">
        <f t="shared" si="202"/>
        <v>1.2222222222222219</v>
      </c>
      <c r="I1084" s="17">
        <f t="shared" si="194"/>
        <v>1.2222222222222219</v>
      </c>
      <c r="J1084" s="17">
        <f t="shared" si="203"/>
        <v>4.3999999999999986</v>
      </c>
      <c r="U1084">
        <f>IF(E1084&lt;1,1,0)</f>
        <v>0</v>
      </c>
      <c r="V1084">
        <f>IF(U1084=1,"",E1084)</f>
        <v>49.3</v>
      </c>
      <c r="W1084">
        <f t="shared" si="193"/>
        <v>13.694444444444443</v>
      </c>
      <c r="Y1084" s="17">
        <f t="shared" si="195"/>
        <v>1273.0694444444446</v>
      </c>
      <c r="Z1084" s="17">
        <f t="shared" si="196"/>
        <v>1273.0694444444446</v>
      </c>
      <c r="AA1084" s="29">
        <f t="shared" si="197"/>
        <v>164.64123000000001</v>
      </c>
      <c r="AB1084" s="30">
        <f>SUM(0.5*$Y$4*$AA$4*$AB$4*F1085^2)</f>
        <v>96.78754402777777</v>
      </c>
      <c r="AC1084" s="17">
        <f t="shared" si="198"/>
        <v>1534.4982184722223</v>
      </c>
      <c r="AD1084" s="17">
        <f>SUM(AC1084*F1085/1000)</f>
        <v>22.719098623491515</v>
      </c>
      <c r="AE1084" s="28" cm="1">
        <f t="array" ref="AE1084">SUM(Z1084:AB1084*F1085/1000)</f>
        <v>22.719098623491515</v>
      </c>
      <c r="AF1084" s="28">
        <f t="shared" si="199"/>
        <v>1273.0694444444446</v>
      </c>
      <c r="AG1084" s="17">
        <f t="shared" si="200"/>
        <v>1534.4982184722223</v>
      </c>
    </row>
    <row r="1085" spans="2:33" x14ac:dyDescent="0.25">
      <c r="B1085" s="6" t="s">
        <v>8</v>
      </c>
      <c r="C1085" s="6">
        <v>1077</v>
      </c>
      <c r="D1085" s="6">
        <v>55</v>
      </c>
      <c r="E1085" s="12">
        <v>53.3</v>
      </c>
      <c r="F1085" s="24">
        <f t="shared" si="192"/>
        <v>14.805555555555555</v>
      </c>
      <c r="G1085" s="24">
        <f t="shared" si="201"/>
        <v>8329.3055555555638</v>
      </c>
      <c r="H1085" s="17">
        <f t="shared" si="202"/>
        <v>0.98611111111111127</v>
      </c>
      <c r="I1085" s="17">
        <f t="shared" si="194"/>
        <v>0.98611111111111127</v>
      </c>
      <c r="J1085" s="17">
        <f t="shared" si="203"/>
        <v>3.5500000000000007</v>
      </c>
      <c r="U1085">
        <f>IF(E1085&lt;1,1,0)</f>
        <v>0</v>
      </c>
      <c r="V1085">
        <f>IF(U1085=1,"",E1085)</f>
        <v>53.3</v>
      </c>
      <c r="W1085">
        <f t="shared" si="193"/>
        <v>14.805555555555554</v>
      </c>
      <c r="Y1085" s="17">
        <f t="shared" si="195"/>
        <v>1004.1111111111113</v>
      </c>
      <c r="Z1085" s="17">
        <f t="shared" si="196"/>
        <v>1004.1111111111113</v>
      </c>
      <c r="AA1085" s="29">
        <f t="shared" si="197"/>
        <v>164.64123000000001</v>
      </c>
      <c r="AB1085" s="30">
        <f>SUM(0.5*$Y$4*$AA$4*$AB$4*F1086^2)</f>
        <v>108.37353999999999</v>
      </c>
      <c r="AC1085" s="17">
        <f t="shared" si="198"/>
        <v>1277.1258811111113</v>
      </c>
      <c r="AD1085" s="17">
        <f>SUM(AC1085*F1086/1000)</f>
        <v>20.008305470740744</v>
      </c>
      <c r="AE1085" s="28" cm="1">
        <f t="array" ref="AE1085">SUM(Z1085:AB1085*F1086/1000)</f>
        <v>20.008305470740744</v>
      </c>
      <c r="AF1085" s="28">
        <f t="shared" si="199"/>
        <v>1004.1111111111113</v>
      </c>
      <c r="AG1085" s="17">
        <f t="shared" si="200"/>
        <v>1277.1258811111113</v>
      </c>
    </row>
    <row r="1086" spans="2:33" x14ac:dyDescent="0.25">
      <c r="B1086" s="6" t="s">
        <v>8</v>
      </c>
      <c r="C1086" s="6">
        <v>1078</v>
      </c>
      <c r="D1086" s="6">
        <v>56</v>
      </c>
      <c r="E1086" s="12">
        <v>56.4</v>
      </c>
      <c r="F1086" s="24">
        <f t="shared" si="192"/>
        <v>15.666666666666666</v>
      </c>
      <c r="G1086" s="24">
        <f t="shared" si="201"/>
        <v>8344.9722222222299</v>
      </c>
      <c r="H1086" s="17">
        <f t="shared" si="202"/>
        <v>0.7777777777777779</v>
      </c>
      <c r="I1086" s="17">
        <f t="shared" si="194"/>
        <v>0.7777777777777779</v>
      </c>
      <c r="J1086" s="17">
        <f t="shared" si="203"/>
        <v>2.8000000000000007</v>
      </c>
      <c r="U1086">
        <f>IF(E1086&lt;1,1,0)</f>
        <v>0</v>
      </c>
      <c r="V1086">
        <f>IF(U1086=1,"",E1086)</f>
        <v>56.4</v>
      </c>
      <c r="W1086">
        <f t="shared" si="193"/>
        <v>15.666666666666666</v>
      </c>
      <c r="Y1086" s="17">
        <f t="shared" si="195"/>
        <v>860.66666666666742</v>
      </c>
      <c r="Z1086" s="17">
        <f t="shared" si="196"/>
        <v>860.66666666666742</v>
      </c>
      <c r="AA1086" s="29">
        <f t="shared" si="197"/>
        <v>164.64123000000001</v>
      </c>
      <c r="AB1086" s="30">
        <f>SUM(0.5*$Y$4*$AA$4*$AB$4*F1087^2)</f>
        <v>118.19405736111111</v>
      </c>
      <c r="AC1086" s="17">
        <f t="shared" si="198"/>
        <v>1143.5019540277785</v>
      </c>
      <c r="AD1086" s="17">
        <f>SUM(AC1086*F1087/1000)</f>
        <v>18.708962525621153</v>
      </c>
      <c r="AE1086" s="28" cm="1">
        <f t="array" ref="AE1086">SUM(Z1086:AB1086*F1087/1000)</f>
        <v>18.708962525621157</v>
      </c>
      <c r="AF1086" s="28">
        <f t="shared" si="199"/>
        <v>860.66666666666742</v>
      </c>
      <c r="AG1086" s="17">
        <f t="shared" si="200"/>
        <v>1143.5019540277785</v>
      </c>
    </row>
    <row r="1087" spans="2:33" x14ac:dyDescent="0.25">
      <c r="B1087" s="6" t="s">
        <v>8</v>
      </c>
      <c r="C1087" s="6">
        <v>1079</v>
      </c>
      <c r="D1087" s="6">
        <v>57</v>
      </c>
      <c r="E1087" s="12">
        <v>58.9</v>
      </c>
      <c r="F1087" s="24">
        <f t="shared" si="192"/>
        <v>16.361111111111111</v>
      </c>
      <c r="G1087" s="24">
        <f t="shared" si="201"/>
        <v>8361.3333333333412</v>
      </c>
      <c r="H1087" s="17">
        <f t="shared" si="202"/>
        <v>0.6666666666666673</v>
      </c>
      <c r="I1087" s="17">
        <f t="shared" si="194"/>
        <v>0.6666666666666673</v>
      </c>
      <c r="J1087" s="17">
        <f t="shared" si="203"/>
        <v>2.4000000000000021</v>
      </c>
      <c r="U1087">
        <f>IF(E1087&lt;1,1,0)</f>
        <v>0</v>
      </c>
      <c r="V1087">
        <f>IF(U1087=1,"",E1087)</f>
        <v>58.9</v>
      </c>
      <c r="W1087">
        <f t="shared" si="193"/>
        <v>16.361111111111111</v>
      </c>
      <c r="Y1087" s="17">
        <f t="shared" si="195"/>
        <v>663.43055555555611</v>
      </c>
      <c r="Z1087" s="17">
        <f t="shared" si="196"/>
        <v>663.43055555555611</v>
      </c>
      <c r="AA1087" s="29">
        <f t="shared" si="197"/>
        <v>164.64123000000001</v>
      </c>
      <c r="AB1087" s="30">
        <f>SUM(0.5*$Y$4*$AA$4*$AB$4*F1088^2)</f>
        <v>127.60505999999999</v>
      </c>
      <c r="AC1087" s="17">
        <f t="shared" si="198"/>
        <v>955.67684555555604</v>
      </c>
      <c r="AD1087" s="17">
        <f>SUM(AC1087*F1088/1000)</f>
        <v>16.246506374444451</v>
      </c>
      <c r="AE1087" s="28" cm="1">
        <f t="array" ref="AE1087">SUM(Z1087:AB1087*F1088/1000)</f>
        <v>16.246506374444454</v>
      </c>
      <c r="AF1087" s="28">
        <f t="shared" si="199"/>
        <v>663.43055555555611</v>
      </c>
      <c r="AG1087" s="17">
        <f t="shared" si="200"/>
        <v>955.67684555555604</v>
      </c>
    </row>
    <row r="1088" spans="2:33" x14ac:dyDescent="0.25">
      <c r="B1088" s="6" t="s">
        <v>8</v>
      </c>
      <c r="C1088" s="6">
        <v>1080</v>
      </c>
      <c r="D1088" s="6">
        <v>58</v>
      </c>
      <c r="E1088" s="12">
        <v>61.2</v>
      </c>
      <c r="F1088" s="24">
        <f t="shared" si="192"/>
        <v>17</v>
      </c>
      <c r="G1088" s="24">
        <f t="shared" si="201"/>
        <v>8378.3333333333412</v>
      </c>
      <c r="H1088" s="17">
        <f t="shared" si="202"/>
        <v>0.51388888888888928</v>
      </c>
      <c r="I1088" s="17">
        <f t="shared" si="194"/>
        <v>0.51388888888888928</v>
      </c>
      <c r="J1088" s="17">
        <f t="shared" si="203"/>
        <v>1.8500000000000014</v>
      </c>
      <c r="U1088">
        <f>IF(E1088&lt;1,1,0)</f>
        <v>0</v>
      </c>
      <c r="V1088">
        <f>IF(U1088=1,"",E1088)</f>
        <v>61.2</v>
      </c>
      <c r="W1088">
        <f t="shared" si="193"/>
        <v>17</v>
      </c>
      <c r="Y1088" s="17">
        <f t="shared" si="195"/>
        <v>322.74999999999949</v>
      </c>
      <c r="Z1088" s="17">
        <f t="shared" si="196"/>
        <v>322.74999999999949</v>
      </c>
      <c r="AA1088" s="29">
        <f t="shared" si="197"/>
        <v>164.64123000000001</v>
      </c>
      <c r="AB1088" s="30">
        <f>SUM(0.5*$Y$4*$AA$4*$AB$4*F1089^2)</f>
        <v>133.50997611111111</v>
      </c>
      <c r="AC1088" s="17">
        <f t="shared" si="198"/>
        <v>620.90120611111058</v>
      </c>
      <c r="AD1088" s="17">
        <f>SUM(AC1088*F1089/1000)</f>
        <v>10.796782084043201</v>
      </c>
      <c r="AE1088" s="28" cm="1">
        <f t="array" ref="AE1088">SUM(Z1088:AB1088*F1089/1000)</f>
        <v>10.796782084043201</v>
      </c>
      <c r="AF1088" s="28">
        <f t="shared" si="199"/>
        <v>322.74999999999949</v>
      </c>
      <c r="AG1088" s="17">
        <f t="shared" si="200"/>
        <v>620.90120611111058</v>
      </c>
    </row>
    <row r="1089" spans="2:33" x14ac:dyDescent="0.25">
      <c r="B1089" s="6" t="s">
        <v>8</v>
      </c>
      <c r="C1089" s="6">
        <v>1081</v>
      </c>
      <c r="D1089" s="6">
        <v>59</v>
      </c>
      <c r="E1089" s="12">
        <v>62.6</v>
      </c>
      <c r="F1089" s="24">
        <f t="shared" si="192"/>
        <v>17.388888888888889</v>
      </c>
      <c r="G1089" s="24">
        <f t="shared" si="201"/>
        <v>8395.7222222222299</v>
      </c>
      <c r="H1089" s="17">
        <f t="shared" si="202"/>
        <v>0.24999999999999961</v>
      </c>
      <c r="I1089" s="17">
        <f t="shared" si="194"/>
        <v>0.24999999999999961</v>
      </c>
      <c r="J1089" s="17">
        <f t="shared" si="203"/>
        <v>0.89999999999999858</v>
      </c>
      <c r="U1089">
        <f>IF(E1089&lt;1,1,0)</f>
        <v>0</v>
      </c>
      <c r="V1089">
        <f>IF(U1089=1,"",E1089)</f>
        <v>62.6</v>
      </c>
      <c r="W1089">
        <f t="shared" si="193"/>
        <v>17.388888888888889</v>
      </c>
      <c r="Y1089" s="17">
        <f t="shared" si="195"/>
        <v>-17.930555555555809</v>
      </c>
      <c r="Z1089" s="17">
        <f t="shared" si="196"/>
        <v>17.930555555555809</v>
      </c>
      <c r="AA1089" s="29">
        <f t="shared" si="197"/>
        <v>164.64123000000001</v>
      </c>
      <c r="AB1089" s="30">
        <f>SUM(0.5*$Y$4*$AA$4*$AB$4*F1090^2)</f>
        <v>135.22162499999999</v>
      </c>
      <c r="AC1089" s="17">
        <f t="shared" si="198"/>
        <v>281.9322994444442</v>
      </c>
      <c r="AD1089" s="17">
        <f>SUM(AC1089*F1090/1000)</f>
        <v>4.9338152402777729</v>
      </c>
      <c r="AE1089" s="28" cm="1">
        <f t="array" ref="AE1089">SUM(Z1089:AB1089*F1090/1000)</f>
        <v>5.5613846847222259</v>
      </c>
      <c r="AF1089" s="28">
        <f t="shared" si="199"/>
        <v>-17.930555555555809</v>
      </c>
      <c r="AG1089" s="17">
        <f t="shared" si="200"/>
        <v>281.9322994444442</v>
      </c>
    </row>
    <row r="1090" spans="2:33" x14ac:dyDescent="0.25">
      <c r="B1090" s="6" t="s">
        <v>8</v>
      </c>
      <c r="C1090" s="6">
        <v>1082</v>
      </c>
      <c r="D1090" s="6">
        <v>60</v>
      </c>
      <c r="E1090" s="12">
        <v>63</v>
      </c>
      <c r="F1090" s="24">
        <f t="shared" si="192"/>
        <v>17.5</v>
      </c>
      <c r="G1090" s="24">
        <f t="shared" si="201"/>
        <v>8413.2222222222299</v>
      </c>
      <c r="H1090" s="17">
        <f t="shared" si="202"/>
        <v>-1.3888888888889086E-2</v>
      </c>
      <c r="I1090" s="17">
        <f t="shared" si="194"/>
        <v>1.3888888888889086E-2</v>
      </c>
      <c r="J1090" s="17">
        <f t="shared" si="203"/>
        <v>-5.0000000000000711E-2</v>
      </c>
      <c r="U1090">
        <f>IF(E1090&lt;1,1,0)</f>
        <v>0</v>
      </c>
      <c r="V1090">
        <f>IF(U1090=1,"",E1090)</f>
        <v>63</v>
      </c>
      <c r="W1090">
        <f t="shared" si="193"/>
        <v>17.5</v>
      </c>
      <c r="Y1090" s="17">
        <f t="shared" si="195"/>
        <v>-376.54166666666691</v>
      </c>
      <c r="Z1090" s="17">
        <f t="shared" si="196"/>
        <v>376.54166666666691</v>
      </c>
      <c r="AA1090" s="29">
        <f t="shared" si="197"/>
        <v>164.64123000000001</v>
      </c>
      <c r="AB1090" s="30">
        <f>SUM(0.5*$Y$4*$AA$4*$AB$4*F1091^2)</f>
        <v>133.08376736111111</v>
      </c>
      <c r="AC1090" s="17">
        <f t="shared" si="198"/>
        <v>-78.816669305555791</v>
      </c>
      <c r="AD1090" s="17">
        <f>SUM(AC1090*F1091/1000)</f>
        <v>-1.3683449532214547</v>
      </c>
      <c r="AE1090" s="28" cm="1">
        <f t="array" ref="AE1090">SUM(Z1090:AB1090*F1091/1000)</f>
        <v>11.70601847270448</v>
      </c>
      <c r="AF1090" s="28">
        <f t="shared" si="199"/>
        <v>-376.54166666666691</v>
      </c>
      <c r="AG1090" s="17">
        <f t="shared" si="200"/>
        <v>-78.816669305555791</v>
      </c>
    </row>
    <row r="1091" spans="2:33" x14ac:dyDescent="0.25">
      <c r="B1091" s="6" t="s">
        <v>8</v>
      </c>
      <c r="C1091" s="6">
        <v>1083</v>
      </c>
      <c r="D1091" s="6">
        <v>61</v>
      </c>
      <c r="E1091" s="12">
        <v>62.5</v>
      </c>
      <c r="F1091" s="24">
        <f t="shared" si="192"/>
        <v>17.361111111111111</v>
      </c>
      <c r="G1091" s="24">
        <f t="shared" si="201"/>
        <v>8430.5833333333412</v>
      </c>
      <c r="H1091" s="17">
        <f t="shared" si="202"/>
        <v>-0.29166666666666685</v>
      </c>
      <c r="I1091" s="17">
        <f t="shared" si="194"/>
        <v>0.29166666666666685</v>
      </c>
      <c r="J1091" s="17">
        <f t="shared" si="203"/>
        <v>-1.0500000000000007</v>
      </c>
      <c r="U1091">
        <f>IF(E1091&lt;1,1,0)</f>
        <v>0</v>
      </c>
      <c r="V1091">
        <f>IF(U1091=1,"",E1091)</f>
        <v>62.5</v>
      </c>
      <c r="W1091">
        <f t="shared" si="193"/>
        <v>17.361111111111111</v>
      </c>
      <c r="Y1091" s="17">
        <f t="shared" si="195"/>
        <v>-573.77777777777828</v>
      </c>
      <c r="Z1091" s="17">
        <f t="shared" si="196"/>
        <v>573.77777777777828</v>
      </c>
      <c r="AA1091" s="29">
        <f t="shared" si="197"/>
        <v>164.64123000000001</v>
      </c>
      <c r="AB1091" s="30">
        <f>SUM(0.5*$Y$4*$AA$4*$AB$4*F1092^2)</f>
        <v>126.35709625000001</v>
      </c>
      <c r="AC1091" s="17">
        <f t="shared" si="198"/>
        <v>-282.77945152777829</v>
      </c>
      <c r="AD1091" s="17">
        <f>SUM(AC1091*F1092/1000)</f>
        <v>-4.7836857216782498</v>
      </c>
      <c r="AE1091" s="28" cm="1">
        <f t="array" ref="AE1091">SUM(Z1091:AB1091*F1092/1000)</f>
        <v>14.629129093136584</v>
      </c>
      <c r="AF1091" s="28">
        <f t="shared" si="199"/>
        <v>-573.77777777777828</v>
      </c>
      <c r="AG1091" s="17">
        <f t="shared" si="200"/>
        <v>-282.77945152777829</v>
      </c>
    </row>
    <row r="1092" spans="2:33" x14ac:dyDescent="0.25">
      <c r="B1092" s="6" t="s">
        <v>8</v>
      </c>
      <c r="C1092" s="6">
        <v>1084</v>
      </c>
      <c r="D1092" s="6">
        <v>62</v>
      </c>
      <c r="E1092" s="12">
        <v>60.9</v>
      </c>
      <c r="F1092" s="24">
        <f t="shared" si="192"/>
        <v>16.916666666666668</v>
      </c>
      <c r="G1092" s="24">
        <f t="shared" si="201"/>
        <v>8447.5000000000073</v>
      </c>
      <c r="H1092" s="17">
        <f t="shared" si="202"/>
        <v>-0.44444444444444481</v>
      </c>
      <c r="I1092" s="17">
        <f t="shared" si="194"/>
        <v>0.44444444444444481</v>
      </c>
      <c r="J1092" s="17">
        <f t="shared" si="203"/>
        <v>-1.6000000000000014</v>
      </c>
      <c r="U1092">
        <f>IF(E1092&lt;1,1,0)</f>
        <v>0</v>
      </c>
      <c r="V1092">
        <f>IF(U1092=1,"",E1092)</f>
        <v>60.9</v>
      </c>
      <c r="W1092">
        <f t="shared" si="193"/>
        <v>16.916666666666664</v>
      </c>
      <c r="Y1092" s="17">
        <f t="shared" si="195"/>
        <v>-412.40277777777726</v>
      </c>
      <c r="Z1092" s="17">
        <f t="shared" si="196"/>
        <v>412.40277777777726</v>
      </c>
      <c r="AA1092" s="29">
        <f t="shared" si="197"/>
        <v>164.64123000000001</v>
      </c>
      <c r="AB1092" s="30">
        <f>SUM(0.5*$Y$4*$AA$4*$AB$4*F1093^2)</f>
        <v>119.80486069444444</v>
      </c>
      <c r="AC1092" s="17">
        <f t="shared" si="198"/>
        <v>-127.95668708333281</v>
      </c>
      <c r="AD1092" s="17">
        <f>SUM(AC1092*F1093/1000)</f>
        <v>-2.1077309844560101</v>
      </c>
      <c r="AE1092" s="28" cm="1">
        <f t="array" ref="AE1092">SUM(Z1092:AB1092*F1093/1000)</f>
        <v>11.47864941677854</v>
      </c>
      <c r="AF1092" s="28">
        <f t="shared" si="199"/>
        <v>-412.40277777777726</v>
      </c>
      <c r="AG1092" s="17">
        <f t="shared" si="200"/>
        <v>-127.95668708333281</v>
      </c>
    </row>
    <row r="1093" spans="2:33" x14ac:dyDescent="0.25">
      <c r="B1093" s="6" t="s">
        <v>8</v>
      </c>
      <c r="C1093" s="6">
        <v>1085</v>
      </c>
      <c r="D1093" s="6">
        <v>63</v>
      </c>
      <c r="E1093" s="12">
        <v>59.3</v>
      </c>
      <c r="F1093" s="24">
        <f t="shared" si="192"/>
        <v>16.472222222222221</v>
      </c>
      <c r="G1093" s="24">
        <f t="shared" si="201"/>
        <v>8463.9722222222299</v>
      </c>
      <c r="H1093" s="17">
        <f t="shared" si="202"/>
        <v>-0.31944444444444403</v>
      </c>
      <c r="I1093" s="17">
        <f t="shared" si="194"/>
        <v>0.31944444444444403</v>
      </c>
      <c r="J1093" s="17">
        <f t="shared" si="203"/>
        <v>-1.1499999999999986</v>
      </c>
      <c r="U1093">
        <f>IF(E1093&lt;1,1,0)</f>
        <v>0</v>
      </c>
      <c r="V1093">
        <f>IF(U1093=1,"",E1093)</f>
        <v>59.3</v>
      </c>
      <c r="W1093">
        <f t="shared" si="193"/>
        <v>16.472222222222221</v>
      </c>
      <c r="Y1093" s="17">
        <f t="shared" si="195"/>
        <v>-125.51388888888812</v>
      </c>
      <c r="Z1093" s="17">
        <f t="shared" si="196"/>
        <v>125.51388888888812</v>
      </c>
      <c r="AA1093" s="29">
        <f t="shared" si="197"/>
        <v>164.64123000000001</v>
      </c>
      <c r="AB1093" s="30">
        <f>SUM(0.5*$Y$4*$AA$4*$AB$4*F1094^2)</f>
        <v>116.99310944444444</v>
      </c>
      <c r="AC1093" s="17">
        <f t="shared" si="198"/>
        <v>156.12045055555632</v>
      </c>
      <c r="AD1093" s="17">
        <f>SUM(AC1093*F1094/1000)</f>
        <v>2.5412940007098892</v>
      </c>
      <c r="AE1093" s="28" cm="1">
        <f t="array" ref="AE1093">SUM(Z1093:AB1093*F1094/1000)</f>
        <v>6.6274683834259136</v>
      </c>
      <c r="AF1093" s="28">
        <f t="shared" si="199"/>
        <v>-125.51388888888812</v>
      </c>
      <c r="AG1093" s="17">
        <f t="shared" si="200"/>
        <v>156.12045055555632</v>
      </c>
    </row>
    <row r="1094" spans="2:33" x14ac:dyDescent="0.25">
      <c r="B1094" s="6" t="s">
        <v>8</v>
      </c>
      <c r="C1094" s="6">
        <v>1086</v>
      </c>
      <c r="D1094" s="6">
        <v>64</v>
      </c>
      <c r="E1094" s="12">
        <v>58.6</v>
      </c>
      <c r="F1094" s="24">
        <f t="shared" si="192"/>
        <v>16.277777777777779</v>
      </c>
      <c r="G1094" s="24">
        <f t="shared" si="201"/>
        <v>8480.2500000000073</v>
      </c>
      <c r="H1094" s="17">
        <f t="shared" si="202"/>
        <v>-9.7222222222221627E-2</v>
      </c>
      <c r="I1094" s="17">
        <f t="shared" si="194"/>
        <v>9.7222222222221627E-2</v>
      </c>
      <c r="J1094" s="17">
        <f t="shared" si="203"/>
        <v>-0.34999999999999787</v>
      </c>
      <c r="U1094">
        <f>IF(E1094&lt;1,1,0)</f>
        <v>0</v>
      </c>
      <c r="V1094">
        <f>IF(U1094=1,"",E1094)</f>
        <v>58.6</v>
      </c>
      <c r="W1094">
        <f t="shared" si="193"/>
        <v>16.277777777777779</v>
      </c>
      <c r="Y1094" s="17">
        <f t="shared" si="195"/>
        <v>17.930555555555809</v>
      </c>
      <c r="Z1094" s="17">
        <f t="shared" si="196"/>
        <v>17.930555555555809</v>
      </c>
      <c r="AA1094" s="29">
        <f t="shared" si="197"/>
        <v>164.64123000000001</v>
      </c>
      <c r="AB1094" s="30">
        <f>SUM(0.5*$Y$4*$AA$4*$AB$4*F1095^2)</f>
        <v>116.99310944444444</v>
      </c>
      <c r="AC1094" s="17">
        <f t="shared" si="198"/>
        <v>299.56489500000026</v>
      </c>
      <c r="AD1094" s="17">
        <f>SUM(AC1094*F1095/1000)</f>
        <v>4.8762507908333381</v>
      </c>
      <c r="AE1094" s="28" cm="1">
        <f t="array" ref="AE1094">SUM(Z1094:AB1094*F1095/1000)</f>
        <v>4.8762507908333372</v>
      </c>
      <c r="AF1094" s="28">
        <f t="shared" si="199"/>
        <v>17.930555555555809</v>
      </c>
      <c r="AG1094" s="17">
        <f t="shared" si="200"/>
        <v>299.56489500000026</v>
      </c>
    </row>
    <row r="1095" spans="2:33" x14ac:dyDescent="0.25">
      <c r="B1095" s="6" t="s">
        <v>8</v>
      </c>
      <c r="C1095" s="6">
        <v>1087</v>
      </c>
      <c r="D1095" s="6">
        <v>65</v>
      </c>
      <c r="E1095" s="12">
        <v>58.6</v>
      </c>
      <c r="F1095" s="24">
        <f t="shared" si="192"/>
        <v>16.277777777777779</v>
      </c>
      <c r="G1095" s="24">
        <f t="shared" si="201"/>
        <v>8496.5277777777846</v>
      </c>
      <c r="H1095" s="17">
        <f t="shared" si="202"/>
        <v>1.3888888888889086E-2</v>
      </c>
      <c r="I1095" s="17">
        <f t="shared" si="194"/>
        <v>1.3888888888889086E-2</v>
      </c>
      <c r="J1095" s="17">
        <f t="shared" si="203"/>
        <v>5.0000000000000711E-2</v>
      </c>
      <c r="U1095">
        <f>IF(E1095&lt;1,1,0)</f>
        <v>0</v>
      </c>
      <c r="V1095">
        <f>IF(U1095=1,"",E1095)</f>
        <v>58.6</v>
      </c>
      <c r="W1095">
        <f t="shared" si="193"/>
        <v>16.277777777777779</v>
      </c>
      <c r="Y1095" s="17">
        <f t="shared" si="195"/>
        <v>35.861111111110347</v>
      </c>
      <c r="Z1095" s="17">
        <f t="shared" si="196"/>
        <v>35.861111111110347</v>
      </c>
      <c r="AA1095" s="29">
        <f t="shared" si="197"/>
        <v>164.64123000000001</v>
      </c>
      <c r="AB1095" s="30">
        <f>SUM(0.5*$Y$4*$AA$4*$AB$4*F1096^2)</f>
        <v>117.39274402777781</v>
      </c>
      <c r="AC1095" s="17">
        <f t="shared" si="198"/>
        <v>317.89508513888813</v>
      </c>
      <c r="AD1095" s="17">
        <f>SUM(AC1095*F1096/1000)</f>
        <v>5.1834559715702042</v>
      </c>
      <c r="AE1095" s="28" cm="1">
        <f t="array" ref="AE1095">SUM(Z1095:AB1095*F1096/1000)</f>
        <v>5.1834559715702042</v>
      </c>
      <c r="AF1095" s="28">
        <f t="shared" si="199"/>
        <v>35.861111111110347</v>
      </c>
      <c r="AG1095" s="17">
        <f t="shared" si="200"/>
        <v>317.89508513888813</v>
      </c>
    </row>
    <row r="1096" spans="2:33" x14ac:dyDescent="0.25">
      <c r="B1096" s="6" t="s">
        <v>8</v>
      </c>
      <c r="C1096" s="6">
        <v>1088</v>
      </c>
      <c r="D1096" s="6">
        <v>66</v>
      </c>
      <c r="E1096" s="12">
        <v>58.7</v>
      </c>
      <c r="F1096" s="24">
        <f t="shared" ref="F1096:F1159" si="204">SUM(E1096*1000/3600)</f>
        <v>16.305555555555557</v>
      </c>
      <c r="G1096" s="24">
        <f t="shared" si="201"/>
        <v>8512.8333333333394</v>
      </c>
      <c r="H1096" s="17">
        <f t="shared" si="202"/>
        <v>2.7777777777777186E-2</v>
      </c>
      <c r="I1096" s="17">
        <f t="shared" si="194"/>
        <v>2.7777777777777186E-2</v>
      </c>
      <c r="J1096" s="17">
        <f t="shared" si="203"/>
        <v>9.9999999999997868E-2</v>
      </c>
      <c r="U1096">
        <f>IF(E1096&lt;1,1,0)</f>
        <v>0</v>
      </c>
      <c r="V1096">
        <f>IF(U1096=1,"",E1096)</f>
        <v>58.7</v>
      </c>
      <c r="W1096">
        <f t="shared" ref="W1096:W1159" si="205">E1096/3.6</f>
        <v>16.305555555555557</v>
      </c>
      <c r="Y1096" s="17">
        <f t="shared" si="195"/>
        <v>17.930555555554534</v>
      </c>
      <c r="Z1096" s="17">
        <f t="shared" si="196"/>
        <v>17.930555555554534</v>
      </c>
      <c r="AA1096" s="29">
        <f t="shared" si="197"/>
        <v>164.64123000000001</v>
      </c>
      <c r="AB1096" s="30">
        <f>SUM(0.5*$Y$4*$AA$4*$AB$4*F1097^2)</f>
        <v>117.79305999999997</v>
      </c>
      <c r="AC1096" s="17">
        <f t="shared" si="198"/>
        <v>300.3648455555545</v>
      </c>
      <c r="AD1096" s="17">
        <f>SUM(AC1096*F1097/1000)</f>
        <v>4.905959144074056</v>
      </c>
      <c r="AE1096" s="28" cm="1">
        <f t="array" ref="AE1096">SUM(Z1096:AB1096*F1097/1000)</f>
        <v>4.9059591440740569</v>
      </c>
      <c r="AF1096" s="28">
        <f t="shared" si="199"/>
        <v>17.930555555554534</v>
      </c>
      <c r="AG1096" s="17">
        <f t="shared" si="200"/>
        <v>300.3648455555545</v>
      </c>
    </row>
    <row r="1097" spans="2:33" x14ac:dyDescent="0.25">
      <c r="B1097" s="6" t="s">
        <v>8</v>
      </c>
      <c r="C1097" s="6">
        <v>1089</v>
      </c>
      <c r="D1097" s="6">
        <v>67</v>
      </c>
      <c r="E1097" s="12">
        <v>58.8</v>
      </c>
      <c r="F1097" s="24">
        <f t="shared" si="204"/>
        <v>16.333333333333332</v>
      </c>
      <c r="G1097" s="24">
        <f t="shared" si="201"/>
        <v>8529.1666666666733</v>
      </c>
      <c r="H1097" s="17">
        <f t="shared" si="202"/>
        <v>1.3888888888888099E-2</v>
      </c>
      <c r="I1097" s="17">
        <f t="shared" ref="I1097:I1160" si="206">ABS(H1097)</f>
        <v>1.3888888888888099E-2</v>
      </c>
      <c r="J1097" s="17">
        <f t="shared" si="203"/>
        <v>4.9999999999997158E-2</v>
      </c>
      <c r="U1097">
        <f>IF(E1097&lt;1,1,0)</f>
        <v>0</v>
      </c>
      <c r="V1097">
        <f>IF(U1097=1,"",E1097)</f>
        <v>58.8</v>
      </c>
      <c r="W1097">
        <f t="shared" si="205"/>
        <v>16.333333333333332</v>
      </c>
      <c r="Y1097" s="17">
        <f t="shared" ref="Y1097:Y1160" si="207">SUM($W$4*H1098*1)</f>
        <v>0</v>
      </c>
      <c r="Z1097" s="17">
        <f t="shared" ref="Z1097:Z1160" si="208">ABS(Y1097)</f>
        <v>0</v>
      </c>
      <c r="AA1097" s="29">
        <f t="shared" ref="AA1097:AA1160" si="209">SUM($W$4*$V$4*$X$4)</f>
        <v>164.64123000000001</v>
      </c>
      <c r="AB1097" s="30">
        <f>SUM(0.5*$Y$4*$AA$4*$AB$4*F1098^2)</f>
        <v>117.79305999999997</v>
      </c>
      <c r="AC1097" s="17">
        <f t="shared" ref="AC1097:AC1160" si="210">SUM(Y1097+$AA$8+AB1097)</f>
        <v>282.43428999999998</v>
      </c>
      <c r="AD1097" s="17">
        <f>SUM(AC1097*F1098/1000)</f>
        <v>4.6130934033333322</v>
      </c>
      <c r="AE1097" s="28" cm="1">
        <f t="array" ref="AE1097">SUM(Z1097:AB1097*F1098/1000)</f>
        <v>4.6130934033333322</v>
      </c>
      <c r="AF1097" s="28">
        <f t="shared" ref="AF1097:AF1160" si="211">SUM($W$4*H1098)</f>
        <v>0</v>
      </c>
      <c r="AG1097" s="17">
        <f t="shared" ref="AG1097:AG1160" si="212">AF1097+AA1097+AB1097</f>
        <v>282.43428999999998</v>
      </c>
    </row>
    <row r="1098" spans="2:33" x14ac:dyDescent="0.25">
      <c r="B1098" s="6" t="s">
        <v>8</v>
      </c>
      <c r="C1098" s="6">
        <v>1090</v>
      </c>
      <c r="D1098" s="6">
        <v>68</v>
      </c>
      <c r="E1098" s="12">
        <v>58.8</v>
      </c>
      <c r="F1098" s="24">
        <f t="shared" si="204"/>
        <v>16.333333333333332</v>
      </c>
      <c r="G1098" s="24">
        <f t="shared" ref="G1098:G1161" si="213">SUM(G1097+F1098)</f>
        <v>8545.5000000000073</v>
      </c>
      <c r="H1098" s="17">
        <f t="shared" ref="H1098:H1161" si="214">($E1099-$E1097)/2/3.6</f>
        <v>0</v>
      </c>
      <c r="I1098" s="17">
        <f t="shared" si="206"/>
        <v>0</v>
      </c>
      <c r="J1098" s="17">
        <f t="shared" ref="J1098:J1161" si="215">($E1099-$E1097)/2</f>
        <v>0</v>
      </c>
      <c r="U1098">
        <f>IF(E1098&lt;1,1,0)</f>
        <v>0</v>
      </c>
      <c r="V1098">
        <f>IF(U1098=1,"",E1098)</f>
        <v>58.8</v>
      </c>
      <c r="W1098">
        <f t="shared" si="205"/>
        <v>16.333333333333332</v>
      </c>
      <c r="Y1098" s="17">
        <f t="shared" si="207"/>
        <v>53.791666666667432</v>
      </c>
      <c r="Z1098" s="17">
        <f t="shared" si="208"/>
        <v>53.791666666667432</v>
      </c>
      <c r="AA1098" s="29">
        <f t="shared" si="209"/>
        <v>164.64123000000001</v>
      </c>
      <c r="AB1098" s="30">
        <f>SUM(0.5*$Y$4*$AA$4*$AB$4*F1099^2)</f>
        <v>117.79305999999997</v>
      </c>
      <c r="AC1098" s="17">
        <f t="shared" si="210"/>
        <v>336.2259566666674</v>
      </c>
      <c r="AD1098" s="17">
        <f>SUM(AC1098*F1099/1000)</f>
        <v>5.4916906255555666</v>
      </c>
      <c r="AE1098" s="28" cm="1">
        <f t="array" ref="AE1098">SUM(Z1098:AB1098*F1099/1000)</f>
        <v>5.4916906255555675</v>
      </c>
      <c r="AF1098" s="28">
        <f t="shared" si="211"/>
        <v>53.791666666667432</v>
      </c>
      <c r="AG1098" s="17">
        <f t="shared" si="212"/>
        <v>336.2259566666674</v>
      </c>
    </row>
    <row r="1099" spans="2:33" x14ac:dyDescent="0.25">
      <c r="B1099" s="6" t="s">
        <v>8</v>
      </c>
      <c r="C1099" s="6">
        <v>1091</v>
      </c>
      <c r="D1099" s="6">
        <v>69</v>
      </c>
      <c r="E1099" s="12">
        <v>58.8</v>
      </c>
      <c r="F1099" s="24">
        <f t="shared" si="204"/>
        <v>16.333333333333332</v>
      </c>
      <c r="G1099" s="24">
        <f t="shared" si="213"/>
        <v>8561.8333333333412</v>
      </c>
      <c r="H1099" s="17">
        <f t="shared" si="214"/>
        <v>4.1666666666667261E-2</v>
      </c>
      <c r="I1099" s="17">
        <f t="shared" si="206"/>
        <v>4.1666666666667261E-2</v>
      </c>
      <c r="J1099" s="17">
        <f t="shared" si="215"/>
        <v>0.15000000000000213</v>
      </c>
      <c r="U1099">
        <f>IF(E1099&lt;1,1,0)</f>
        <v>0</v>
      </c>
      <c r="V1099">
        <f>IF(U1099=1,"",E1099)</f>
        <v>58.8</v>
      </c>
      <c r="W1099">
        <f t="shared" si="205"/>
        <v>16.333333333333332</v>
      </c>
      <c r="Y1099" s="17">
        <f t="shared" si="207"/>
        <v>233.09722222222297</v>
      </c>
      <c r="Z1099" s="17">
        <f t="shared" si="208"/>
        <v>233.09722222222297</v>
      </c>
      <c r="AA1099" s="29">
        <f t="shared" si="209"/>
        <v>164.64123000000001</v>
      </c>
      <c r="AB1099" s="30">
        <f>SUM(0.5*$Y$4*$AA$4*$AB$4*F1100^2)</f>
        <v>118.99809625</v>
      </c>
      <c r="AC1099" s="17">
        <f t="shared" si="210"/>
        <v>516.73654847222292</v>
      </c>
      <c r="AD1099" s="17">
        <f>SUM(AC1099*F1100/1000)</f>
        <v>8.4830916707523265</v>
      </c>
      <c r="AE1099" s="28" cm="1">
        <f t="array" ref="AE1099">SUM(Z1099:AB1099*F1100/1000)</f>
        <v>8.4830916707523283</v>
      </c>
      <c r="AF1099" s="28">
        <f t="shared" si="211"/>
        <v>233.09722222222297</v>
      </c>
      <c r="AG1099" s="17">
        <f t="shared" si="212"/>
        <v>516.73654847222292</v>
      </c>
    </row>
    <row r="1100" spans="2:33" x14ac:dyDescent="0.25">
      <c r="B1100" s="6" t="s">
        <v>8</v>
      </c>
      <c r="C1100" s="6">
        <v>1092</v>
      </c>
      <c r="D1100" s="6">
        <v>70</v>
      </c>
      <c r="E1100" s="12">
        <v>59.1</v>
      </c>
      <c r="F1100" s="24">
        <f t="shared" si="204"/>
        <v>16.416666666666668</v>
      </c>
      <c r="G1100" s="24">
        <f t="shared" si="213"/>
        <v>8578.2500000000073</v>
      </c>
      <c r="H1100" s="17">
        <f t="shared" si="214"/>
        <v>0.18055555555555614</v>
      </c>
      <c r="I1100" s="17">
        <f t="shared" si="206"/>
        <v>0.18055555555555614</v>
      </c>
      <c r="J1100" s="17">
        <f t="shared" si="215"/>
        <v>0.65000000000000213</v>
      </c>
      <c r="U1100">
        <f>IF(E1100&lt;1,1,0)</f>
        <v>0</v>
      </c>
      <c r="V1100">
        <f>IF(U1100=1,"",E1100)</f>
        <v>59.1</v>
      </c>
      <c r="W1100">
        <f t="shared" si="205"/>
        <v>16.416666666666668</v>
      </c>
      <c r="Y1100" s="17">
        <f t="shared" si="207"/>
        <v>466.19444444444474</v>
      </c>
      <c r="Z1100" s="17">
        <f t="shared" si="208"/>
        <v>466.19444444444474</v>
      </c>
      <c r="AA1100" s="29">
        <f t="shared" si="209"/>
        <v>164.64123000000001</v>
      </c>
      <c r="AB1100" s="30">
        <f>SUM(0.5*$Y$4*$AA$4*$AB$4*F1101^2)</f>
        <v>123.05917402777774</v>
      </c>
      <c r="AC1100" s="17">
        <f t="shared" si="210"/>
        <v>753.89484847222252</v>
      </c>
      <c r="AD1100" s="17">
        <f>SUM(AC1100*F1101/1000)</f>
        <v>12.58585566477238</v>
      </c>
      <c r="AE1100" s="28" cm="1">
        <f t="array" ref="AE1100">SUM(Z1100:AB1100*F1101/1000)</f>
        <v>12.58585566477238</v>
      </c>
      <c r="AF1100" s="28">
        <f t="shared" si="211"/>
        <v>466.19444444444474</v>
      </c>
      <c r="AG1100" s="17">
        <f t="shared" si="212"/>
        <v>753.89484847222252</v>
      </c>
    </row>
    <row r="1101" spans="2:33" x14ac:dyDescent="0.25">
      <c r="B1101" s="6" t="s">
        <v>8</v>
      </c>
      <c r="C1101" s="6">
        <v>1093</v>
      </c>
      <c r="D1101" s="6">
        <v>71</v>
      </c>
      <c r="E1101" s="12">
        <v>60.1</v>
      </c>
      <c r="F1101" s="24">
        <f t="shared" si="204"/>
        <v>16.694444444444443</v>
      </c>
      <c r="G1101" s="24">
        <f t="shared" si="213"/>
        <v>8594.9444444444525</v>
      </c>
      <c r="H1101" s="17">
        <f t="shared" si="214"/>
        <v>0.36111111111111133</v>
      </c>
      <c r="I1101" s="17">
        <f t="shared" si="206"/>
        <v>0.36111111111111133</v>
      </c>
      <c r="J1101" s="17">
        <f t="shared" si="215"/>
        <v>1.3000000000000007</v>
      </c>
      <c r="U1101">
        <f>IF(E1101&lt;1,1,0)</f>
        <v>0</v>
      </c>
      <c r="V1101">
        <f>IF(U1101=1,"",E1101)</f>
        <v>60.1</v>
      </c>
      <c r="W1101">
        <f t="shared" si="205"/>
        <v>16.694444444444443</v>
      </c>
      <c r="Y1101" s="17">
        <f t="shared" si="207"/>
        <v>519.98611111111086</v>
      </c>
      <c r="Z1101" s="17">
        <f t="shared" si="208"/>
        <v>519.98611111111086</v>
      </c>
      <c r="AA1101" s="29">
        <f t="shared" si="209"/>
        <v>164.64123000000001</v>
      </c>
      <c r="AB1101" s="30">
        <f>SUM(0.5*$Y$4*$AA$4*$AB$4*F1102^2)</f>
        <v>129.69862736111111</v>
      </c>
      <c r="AC1101" s="17">
        <f t="shared" si="210"/>
        <v>814.32596847222192</v>
      </c>
      <c r="AD1101" s="17">
        <f>SUM(AC1101*F1102/1000)</f>
        <v>13.956642292982247</v>
      </c>
      <c r="AE1101" s="28" cm="1">
        <f t="array" ref="AE1101">SUM(Z1101:AB1101*F1102/1000)</f>
        <v>13.956642292982249</v>
      </c>
      <c r="AF1101" s="28">
        <f t="shared" si="211"/>
        <v>519.98611111111086</v>
      </c>
      <c r="AG1101" s="17">
        <f t="shared" si="212"/>
        <v>814.32596847222192</v>
      </c>
    </row>
    <row r="1102" spans="2:33" x14ac:dyDescent="0.25">
      <c r="B1102" s="6" t="s">
        <v>8</v>
      </c>
      <c r="C1102" s="6">
        <v>1094</v>
      </c>
      <c r="D1102" s="6">
        <v>72</v>
      </c>
      <c r="E1102" s="12">
        <v>61.7</v>
      </c>
      <c r="F1102" s="24">
        <f t="shared" si="204"/>
        <v>17.138888888888889</v>
      </c>
      <c r="G1102" s="24">
        <f t="shared" si="213"/>
        <v>8612.0833333333412</v>
      </c>
      <c r="H1102" s="17">
        <f t="shared" si="214"/>
        <v>0.40277777777777757</v>
      </c>
      <c r="I1102" s="17">
        <f t="shared" si="206"/>
        <v>0.40277777777777757</v>
      </c>
      <c r="J1102" s="17">
        <f t="shared" si="215"/>
        <v>1.4499999999999993</v>
      </c>
      <c r="U1102">
        <f>IF(E1102&lt;1,1,0)</f>
        <v>0</v>
      </c>
      <c r="V1102">
        <f>IF(U1102=1,"",E1102)</f>
        <v>61.7</v>
      </c>
      <c r="W1102">
        <f t="shared" si="205"/>
        <v>17.138888888888889</v>
      </c>
      <c r="Y1102" s="17">
        <f t="shared" si="207"/>
        <v>358.61111111111114</v>
      </c>
      <c r="Z1102" s="17">
        <f t="shared" si="208"/>
        <v>358.61111111111114</v>
      </c>
      <c r="AA1102" s="29">
        <f t="shared" si="209"/>
        <v>164.64123000000001</v>
      </c>
      <c r="AB1102" s="30">
        <f>SUM(0.5*$Y$4*$AA$4*$AB$4*F1103^2)</f>
        <v>135.22162499999999</v>
      </c>
      <c r="AC1102" s="17">
        <f t="shared" si="210"/>
        <v>658.47396611111117</v>
      </c>
      <c r="AD1102" s="17">
        <f>SUM(AC1102*F1103/1000)</f>
        <v>11.523294406944446</v>
      </c>
      <c r="AE1102" s="28" cm="1">
        <f t="array" ref="AE1102">SUM(Z1102:AB1102*F1103/1000)</f>
        <v>11.523294406944444</v>
      </c>
      <c r="AF1102" s="28">
        <f t="shared" si="211"/>
        <v>358.61111111111114</v>
      </c>
      <c r="AG1102" s="17">
        <f t="shared" si="212"/>
        <v>658.47396611111117</v>
      </c>
    </row>
    <row r="1103" spans="2:33" x14ac:dyDescent="0.25">
      <c r="B1103" s="6" t="s">
        <v>8</v>
      </c>
      <c r="C1103" s="6">
        <v>1095</v>
      </c>
      <c r="D1103" s="6">
        <v>73</v>
      </c>
      <c r="E1103" s="12">
        <v>63</v>
      </c>
      <c r="F1103" s="24">
        <f t="shared" si="204"/>
        <v>17.5</v>
      </c>
      <c r="G1103" s="24">
        <f t="shared" si="213"/>
        <v>8629.5833333333412</v>
      </c>
      <c r="H1103" s="17">
        <f t="shared" si="214"/>
        <v>0.27777777777777779</v>
      </c>
      <c r="I1103" s="17">
        <f t="shared" si="206"/>
        <v>0.27777777777777779</v>
      </c>
      <c r="J1103" s="17">
        <f t="shared" si="215"/>
        <v>1</v>
      </c>
      <c r="U1103">
        <f>IF(E1103&lt;1,1,0)</f>
        <v>0</v>
      </c>
      <c r="V1103">
        <f>IF(U1103=1,"",E1103)</f>
        <v>63</v>
      </c>
      <c r="W1103">
        <f t="shared" si="205"/>
        <v>17.5</v>
      </c>
      <c r="Y1103" s="17">
        <f t="shared" si="207"/>
        <v>161.37499999999974</v>
      </c>
      <c r="Z1103" s="17">
        <f t="shared" si="208"/>
        <v>161.37499999999974</v>
      </c>
      <c r="AA1103" s="29">
        <f t="shared" si="209"/>
        <v>164.64123000000001</v>
      </c>
      <c r="AB1103" s="30">
        <f>SUM(0.5*$Y$4*$AA$4*$AB$4*F1104^2)</f>
        <v>138.24324402777776</v>
      </c>
      <c r="AC1103" s="17">
        <f t="shared" si="210"/>
        <v>464.25947402777751</v>
      </c>
      <c r="AD1103" s="17">
        <f>SUM(AC1103*F1104/1000)</f>
        <v>8.2148134709915066</v>
      </c>
      <c r="AE1103" s="28" cm="1">
        <f t="array" ref="AE1103">SUM(Z1103:AB1103*F1104/1000)</f>
        <v>8.2148134709915066</v>
      </c>
      <c r="AF1103" s="28">
        <f t="shared" si="211"/>
        <v>161.37499999999974</v>
      </c>
      <c r="AG1103" s="17">
        <f t="shared" si="212"/>
        <v>464.25947402777751</v>
      </c>
    </row>
    <row r="1104" spans="2:33" x14ac:dyDescent="0.25">
      <c r="B1104" s="6" t="s">
        <v>8</v>
      </c>
      <c r="C1104" s="6">
        <v>1096</v>
      </c>
      <c r="D1104" s="6">
        <v>74</v>
      </c>
      <c r="E1104" s="12">
        <v>63.7</v>
      </c>
      <c r="F1104" s="24">
        <f t="shared" si="204"/>
        <v>17.694444444444443</v>
      </c>
      <c r="G1104" s="24">
        <f t="shared" si="213"/>
        <v>8647.2777777777865</v>
      </c>
      <c r="H1104" s="17">
        <f t="shared" si="214"/>
        <v>0.12499999999999981</v>
      </c>
      <c r="I1104" s="17">
        <f t="shared" si="206"/>
        <v>0.12499999999999981</v>
      </c>
      <c r="J1104" s="17">
        <f t="shared" si="215"/>
        <v>0.44999999999999929</v>
      </c>
      <c r="U1104">
        <f>IF(E1104&lt;1,1,0)</f>
        <v>0</v>
      </c>
      <c r="V1104">
        <f>IF(U1104=1,"",E1104)</f>
        <v>63.7</v>
      </c>
      <c r="W1104">
        <f t="shared" si="205"/>
        <v>17.694444444444446</v>
      </c>
      <c r="Y1104" s="17">
        <f t="shared" si="207"/>
        <v>-35.861111111111619</v>
      </c>
      <c r="Z1104" s="17">
        <f t="shared" si="208"/>
        <v>35.861111111111619</v>
      </c>
      <c r="AA1104" s="29">
        <f t="shared" si="209"/>
        <v>164.64123000000001</v>
      </c>
      <c r="AB1104" s="30">
        <f>SUM(0.5*$Y$4*$AA$4*$AB$4*F1105^2)</f>
        <v>139.11269625</v>
      </c>
      <c r="AC1104" s="17">
        <f t="shared" si="210"/>
        <v>267.89281513888841</v>
      </c>
      <c r="AD1104" s="17">
        <f>SUM(AC1104*F1105/1000)</f>
        <v>4.7550974687152694</v>
      </c>
      <c r="AE1104" s="28" cm="1">
        <f t="array" ref="AE1104">SUM(Z1104:AB1104*F1105/1000)</f>
        <v>6.0281669131597315</v>
      </c>
      <c r="AF1104" s="28">
        <f t="shared" si="211"/>
        <v>-35.861111111111619</v>
      </c>
      <c r="AG1104" s="17">
        <f t="shared" si="212"/>
        <v>267.89281513888841</v>
      </c>
    </row>
    <row r="1105" spans="2:33" x14ac:dyDescent="0.25">
      <c r="B1105" s="6" t="s">
        <v>8</v>
      </c>
      <c r="C1105" s="6">
        <v>1097</v>
      </c>
      <c r="D1105" s="6">
        <v>75</v>
      </c>
      <c r="E1105" s="12">
        <v>63.9</v>
      </c>
      <c r="F1105" s="24">
        <f t="shared" si="204"/>
        <v>17.75</v>
      </c>
      <c r="G1105" s="24">
        <f t="shared" si="213"/>
        <v>8665.0277777777865</v>
      </c>
      <c r="H1105" s="17">
        <f t="shared" si="214"/>
        <v>-2.7777777777778172E-2</v>
      </c>
      <c r="I1105" s="17">
        <f t="shared" si="206"/>
        <v>2.7777777777778172E-2</v>
      </c>
      <c r="J1105" s="17">
        <f t="shared" si="215"/>
        <v>-0.10000000000000142</v>
      </c>
      <c r="U1105">
        <f>IF(E1105&lt;1,1,0)</f>
        <v>0</v>
      </c>
      <c r="V1105">
        <f>IF(U1105=1,"",E1105)</f>
        <v>63.9</v>
      </c>
      <c r="W1105">
        <f t="shared" si="205"/>
        <v>17.75</v>
      </c>
      <c r="Y1105" s="17">
        <f t="shared" si="207"/>
        <v>-286.88888888888914</v>
      </c>
      <c r="Z1105" s="17">
        <f t="shared" si="208"/>
        <v>286.88888888888914</v>
      </c>
      <c r="AA1105" s="29">
        <f t="shared" si="209"/>
        <v>164.64123000000001</v>
      </c>
      <c r="AB1105" s="30">
        <f>SUM(0.5*$Y$4*$AA$4*$AB$4*F1106^2)</f>
        <v>137.3765173611111</v>
      </c>
      <c r="AC1105" s="17">
        <f t="shared" si="210"/>
        <v>15.128858472221964</v>
      </c>
      <c r="AD1105" s="17">
        <f>SUM(AC1105*F1106/1000)</f>
        <v>0.26685625360724857</v>
      </c>
      <c r="AE1105" s="28" cm="1">
        <f t="array" ref="AE1105">SUM(Z1105:AB1105*F1106/1000)</f>
        <v>10.387658722743062</v>
      </c>
      <c r="AF1105" s="28">
        <f t="shared" si="211"/>
        <v>-286.88888888888914</v>
      </c>
      <c r="AG1105" s="17">
        <f t="shared" si="212"/>
        <v>15.128858472221964</v>
      </c>
    </row>
    <row r="1106" spans="2:33" x14ac:dyDescent="0.25">
      <c r="B1106" s="6" t="s">
        <v>8</v>
      </c>
      <c r="C1106" s="6">
        <v>1098</v>
      </c>
      <c r="D1106" s="6">
        <v>76</v>
      </c>
      <c r="E1106" s="12">
        <v>63.5</v>
      </c>
      <c r="F1106" s="24">
        <f t="shared" si="204"/>
        <v>17.638888888888889</v>
      </c>
      <c r="G1106" s="24">
        <f t="shared" si="213"/>
        <v>8682.6666666666752</v>
      </c>
      <c r="H1106" s="17">
        <f t="shared" si="214"/>
        <v>-0.2222222222222224</v>
      </c>
      <c r="I1106" s="17">
        <f t="shared" si="206"/>
        <v>0.2222222222222224</v>
      </c>
      <c r="J1106" s="17">
        <f t="shared" si="215"/>
        <v>-0.80000000000000071</v>
      </c>
      <c r="U1106">
        <f>IF(E1106&lt;1,1,0)</f>
        <v>0</v>
      </c>
      <c r="V1106">
        <f>IF(U1106=1,"",E1106)</f>
        <v>63.5</v>
      </c>
      <c r="W1106">
        <f t="shared" si="205"/>
        <v>17.638888888888889</v>
      </c>
      <c r="Y1106" s="17">
        <f t="shared" si="207"/>
        <v>-573.77777777777828</v>
      </c>
      <c r="Z1106" s="17">
        <f t="shared" si="208"/>
        <v>573.77777777777828</v>
      </c>
      <c r="AA1106" s="29">
        <f t="shared" si="209"/>
        <v>164.64123000000001</v>
      </c>
      <c r="AB1106" s="30">
        <f>SUM(0.5*$Y$4*$AA$4*$AB$4*F1107^2)</f>
        <v>132.23339402777779</v>
      </c>
      <c r="AC1106" s="17">
        <f t="shared" si="210"/>
        <v>-276.90315375000046</v>
      </c>
      <c r="AD1106" s="17">
        <f>SUM(AC1106*F1107/1000)</f>
        <v>-4.7919629107291746</v>
      </c>
      <c r="AE1106" s="28" cm="1">
        <f t="array" ref="AE1106">SUM(Z1106:AB1106*F1107/1000)</f>
        <v>15.067123509023929</v>
      </c>
      <c r="AF1106" s="28">
        <f t="shared" si="211"/>
        <v>-573.77777777777828</v>
      </c>
      <c r="AG1106" s="17">
        <f t="shared" si="212"/>
        <v>-276.90315375000046</v>
      </c>
    </row>
    <row r="1107" spans="2:33" x14ac:dyDescent="0.25">
      <c r="B1107" s="6" t="s">
        <v>8</v>
      </c>
      <c r="C1107" s="6">
        <v>1099</v>
      </c>
      <c r="D1107" s="6">
        <v>77</v>
      </c>
      <c r="E1107" s="12">
        <v>62.3</v>
      </c>
      <c r="F1107" s="24">
        <f t="shared" si="204"/>
        <v>17.305555555555557</v>
      </c>
      <c r="G1107" s="24">
        <f t="shared" si="213"/>
        <v>8699.9722222222299</v>
      </c>
      <c r="H1107" s="17">
        <f t="shared" si="214"/>
        <v>-0.44444444444444481</v>
      </c>
      <c r="I1107" s="17">
        <f t="shared" si="206"/>
        <v>0.44444444444444481</v>
      </c>
      <c r="J1107" s="17">
        <f t="shared" si="215"/>
        <v>-1.6000000000000014</v>
      </c>
      <c r="U1107">
        <f>IF(E1107&lt;1,1,0)</f>
        <v>0</v>
      </c>
      <c r="V1107">
        <f>IF(U1107=1,"",E1107)</f>
        <v>62.3</v>
      </c>
      <c r="W1107">
        <f t="shared" si="205"/>
        <v>17.305555555555554</v>
      </c>
      <c r="Y1107" s="17">
        <f t="shared" si="207"/>
        <v>-609.63888888888857</v>
      </c>
      <c r="Z1107" s="17">
        <f t="shared" si="208"/>
        <v>609.63888888888857</v>
      </c>
      <c r="AA1107" s="29">
        <f t="shared" si="209"/>
        <v>164.64123000000001</v>
      </c>
      <c r="AB1107" s="30">
        <f>SUM(0.5*$Y$4*$AA$4*$AB$4*F1108^2)</f>
        <v>123.87956625</v>
      </c>
      <c r="AC1107" s="17">
        <f t="shared" si="210"/>
        <v>-321.11809263888858</v>
      </c>
      <c r="AD1107" s="17">
        <f>SUM(AC1107*F1108/1000)</f>
        <v>-5.3787280517013842</v>
      </c>
      <c r="AE1107" s="28" cm="1">
        <f t="array" ref="AE1107">SUM(Z1107:AB1107*F1108/1000)</f>
        <v>15.044174726076385</v>
      </c>
      <c r="AF1107" s="28">
        <f t="shared" si="211"/>
        <v>-609.63888888888857</v>
      </c>
      <c r="AG1107" s="17">
        <f t="shared" si="212"/>
        <v>-321.11809263888858</v>
      </c>
    </row>
    <row r="1108" spans="2:33" x14ac:dyDescent="0.25">
      <c r="B1108" s="6" t="s">
        <v>8</v>
      </c>
      <c r="C1108" s="6">
        <v>1100</v>
      </c>
      <c r="D1108" s="6">
        <v>78</v>
      </c>
      <c r="E1108" s="12">
        <v>60.3</v>
      </c>
      <c r="F1108" s="24">
        <f t="shared" si="204"/>
        <v>16.75</v>
      </c>
      <c r="G1108" s="24">
        <f t="shared" si="213"/>
        <v>8716.7222222222299</v>
      </c>
      <c r="H1108" s="17">
        <f t="shared" si="214"/>
        <v>-0.47222222222222199</v>
      </c>
      <c r="I1108" s="17">
        <f t="shared" si="206"/>
        <v>0.47222222222222199</v>
      </c>
      <c r="J1108" s="17">
        <f t="shared" si="215"/>
        <v>-1.6999999999999993</v>
      </c>
      <c r="U1108">
        <f>IF(E1108&lt;1,1,0)</f>
        <v>0</v>
      </c>
      <c r="V1108">
        <f>IF(U1108=1,"",E1108)</f>
        <v>60.3</v>
      </c>
      <c r="W1108">
        <f t="shared" si="205"/>
        <v>16.75</v>
      </c>
      <c r="Y1108" s="17">
        <f t="shared" si="207"/>
        <v>-340.68055555555526</v>
      </c>
      <c r="Z1108" s="17">
        <f t="shared" si="208"/>
        <v>340.68055555555526</v>
      </c>
      <c r="AA1108" s="29">
        <f t="shared" si="209"/>
        <v>164.64123000000001</v>
      </c>
      <c r="AB1108" s="30">
        <f>SUM(0.5*$Y$4*$AA$4*$AB$4*F1109^2)</f>
        <v>118.19405736111111</v>
      </c>
      <c r="AC1108" s="17">
        <f t="shared" si="210"/>
        <v>-57.845268194444145</v>
      </c>
      <c r="AD1108" s="17">
        <f>SUM(AC1108*F1109/1000)</f>
        <v>-0.9464128601813222</v>
      </c>
      <c r="AE1108" s="28" cm="1">
        <f t="array" ref="AE1108">SUM(Z1108:AB1108*F1109/1000)</f>
        <v>10.20141198549768</v>
      </c>
      <c r="AF1108" s="28">
        <f t="shared" si="211"/>
        <v>-340.68055555555526</v>
      </c>
      <c r="AG1108" s="17">
        <f t="shared" si="212"/>
        <v>-57.845268194444145</v>
      </c>
    </row>
    <row r="1109" spans="2:33" x14ac:dyDescent="0.25">
      <c r="B1109" s="6" t="s">
        <v>8</v>
      </c>
      <c r="C1109" s="6">
        <v>1101</v>
      </c>
      <c r="D1109" s="6">
        <v>79</v>
      </c>
      <c r="E1109" s="12">
        <v>58.9</v>
      </c>
      <c r="F1109" s="24">
        <f t="shared" si="204"/>
        <v>16.361111111111111</v>
      </c>
      <c r="G1109" s="24">
        <f t="shared" si="213"/>
        <v>8733.0833333333412</v>
      </c>
      <c r="H1109" s="17">
        <f t="shared" si="214"/>
        <v>-0.26388888888888867</v>
      </c>
      <c r="I1109" s="17">
        <f t="shared" si="206"/>
        <v>0.26388888888888867</v>
      </c>
      <c r="J1109" s="17">
        <f t="shared" si="215"/>
        <v>-0.94999999999999929</v>
      </c>
      <c r="U1109">
        <f>IF(E1109&lt;1,1,0)</f>
        <v>0</v>
      </c>
      <c r="V1109">
        <f>IF(U1109=1,"",E1109)</f>
        <v>58.9</v>
      </c>
      <c r="W1109">
        <f t="shared" si="205"/>
        <v>16.361111111111111</v>
      </c>
      <c r="Y1109" s="17">
        <f t="shared" si="207"/>
        <v>-17.930555555555809</v>
      </c>
      <c r="Z1109" s="17">
        <f t="shared" si="208"/>
        <v>17.930555555555809</v>
      </c>
      <c r="AA1109" s="29">
        <f t="shared" si="209"/>
        <v>164.64123000000001</v>
      </c>
      <c r="AB1109" s="30">
        <f>SUM(0.5*$Y$4*$AA$4*$AB$4*F1110^2)</f>
        <v>116.19588444444442</v>
      </c>
      <c r="AC1109" s="17">
        <f t="shared" si="210"/>
        <v>262.90655888888864</v>
      </c>
      <c r="AD1109" s="17">
        <f>SUM(AC1109*F1110/1000)</f>
        <v>4.2649286219753035</v>
      </c>
      <c r="AE1109" s="28" cm="1">
        <f t="array" ref="AE1109">SUM(Z1109:AB1109*F1110/1000)</f>
        <v>4.8466755355555584</v>
      </c>
      <c r="AF1109" s="28">
        <f t="shared" si="211"/>
        <v>-17.930555555555809</v>
      </c>
      <c r="AG1109" s="17">
        <f t="shared" si="212"/>
        <v>262.90655888888864</v>
      </c>
    </row>
    <row r="1110" spans="2:33" x14ac:dyDescent="0.25">
      <c r="B1110" s="6" t="s">
        <v>8</v>
      </c>
      <c r="C1110" s="6">
        <v>1102</v>
      </c>
      <c r="D1110" s="6">
        <v>80</v>
      </c>
      <c r="E1110" s="12">
        <v>58.4</v>
      </c>
      <c r="F1110" s="24">
        <f t="shared" si="204"/>
        <v>16.222222222222221</v>
      </c>
      <c r="G1110" s="24">
        <f t="shared" si="213"/>
        <v>8749.3055555555638</v>
      </c>
      <c r="H1110" s="17">
        <f t="shared" si="214"/>
        <v>-1.3888888888889086E-2</v>
      </c>
      <c r="I1110" s="17">
        <f t="shared" si="206"/>
        <v>1.3888888888889086E-2</v>
      </c>
      <c r="J1110" s="17">
        <f t="shared" si="215"/>
        <v>-5.0000000000000711E-2</v>
      </c>
      <c r="U1110">
        <f>IF(E1110&lt;1,1,0)</f>
        <v>0</v>
      </c>
      <c r="V1110">
        <f>IF(U1110=1,"",E1110)</f>
        <v>58.4</v>
      </c>
      <c r="W1110">
        <f t="shared" si="205"/>
        <v>16.222222222222221</v>
      </c>
      <c r="Y1110" s="17">
        <f t="shared" si="207"/>
        <v>322.7500000000008</v>
      </c>
      <c r="Z1110" s="17">
        <f t="shared" si="208"/>
        <v>322.7500000000008</v>
      </c>
      <c r="AA1110" s="29">
        <f t="shared" si="209"/>
        <v>164.64123000000001</v>
      </c>
      <c r="AB1110" s="30">
        <f>SUM(0.5*$Y$4*$AA$4*$AB$4*F1111^2)</f>
        <v>117.79305999999997</v>
      </c>
      <c r="AC1110" s="17">
        <f t="shared" si="210"/>
        <v>605.18429000000083</v>
      </c>
      <c r="AD1110" s="17">
        <f>SUM(AC1110*F1111/1000)</f>
        <v>9.8846767366666786</v>
      </c>
      <c r="AE1110" s="28" cm="1">
        <f t="array" ref="AE1110">SUM(Z1110:AB1110*F1111/1000)</f>
        <v>9.8846767366666768</v>
      </c>
      <c r="AF1110" s="28">
        <f t="shared" si="211"/>
        <v>322.7500000000008</v>
      </c>
      <c r="AG1110" s="17">
        <f t="shared" si="212"/>
        <v>605.18429000000083</v>
      </c>
    </row>
    <row r="1111" spans="2:33" x14ac:dyDescent="0.25">
      <c r="B1111" s="6" t="s">
        <v>8</v>
      </c>
      <c r="C1111" s="6">
        <v>1103</v>
      </c>
      <c r="D1111" s="6">
        <v>81</v>
      </c>
      <c r="E1111" s="12">
        <v>58.8</v>
      </c>
      <c r="F1111" s="24">
        <f t="shared" si="204"/>
        <v>16.333333333333332</v>
      </c>
      <c r="G1111" s="24">
        <f t="shared" si="213"/>
        <v>8765.6388888888978</v>
      </c>
      <c r="H1111" s="17">
        <f t="shared" si="214"/>
        <v>0.25000000000000061</v>
      </c>
      <c r="I1111" s="17">
        <f t="shared" si="206"/>
        <v>0.25000000000000061</v>
      </c>
      <c r="J1111" s="17">
        <f t="shared" si="215"/>
        <v>0.90000000000000213</v>
      </c>
      <c r="U1111">
        <f>IF(E1111&lt;1,1,0)</f>
        <v>0</v>
      </c>
      <c r="V1111">
        <f>IF(U1111=1,"",E1111)</f>
        <v>58.8</v>
      </c>
      <c r="W1111">
        <f t="shared" si="205"/>
        <v>16.333333333333332</v>
      </c>
      <c r="Y1111" s="17">
        <f t="shared" si="207"/>
        <v>627.56944444444446</v>
      </c>
      <c r="Z1111" s="17">
        <f t="shared" si="208"/>
        <v>627.56944444444446</v>
      </c>
      <c r="AA1111" s="29">
        <f t="shared" si="209"/>
        <v>164.64123000000001</v>
      </c>
      <c r="AB1111" s="30">
        <f>SUM(0.5*$Y$4*$AA$4*$AB$4*F1112^2)</f>
        <v>123.46902944444443</v>
      </c>
      <c r="AC1111" s="17">
        <f t="shared" si="210"/>
        <v>915.67970388888898</v>
      </c>
      <c r="AD1111" s="17">
        <f>SUM(AC1111*F1112/1000)</f>
        <v>15.312199492808642</v>
      </c>
      <c r="AE1111" s="28" cm="1">
        <f t="array" ref="AE1111">SUM(Z1111:AB1111*F1112/1000)</f>
        <v>15.312199492808642</v>
      </c>
      <c r="AF1111" s="28">
        <f t="shared" si="211"/>
        <v>627.56944444444446</v>
      </c>
      <c r="AG1111" s="17">
        <f t="shared" si="212"/>
        <v>915.67970388888898</v>
      </c>
    </row>
    <row r="1112" spans="2:33" x14ac:dyDescent="0.25">
      <c r="B1112" s="6" t="s">
        <v>8</v>
      </c>
      <c r="C1112" s="6">
        <v>1104</v>
      </c>
      <c r="D1112" s="6">
        <v>82</v>
      </c>
      <c r="E1112" s="12">
        <v>60.2</v>
      </c>
      <c r="F1112" s="24">
        <f t="shared" si="204"/>
        <v>16.722222222222221</v>
      </c>
      <c r="G1112" s="24">
        <f t="shared" si="213"/>
        <v>8782.3611111111204</v>
      </c>
      <c r="H1112" s="17">
        <f t="shared" si="214"/>
        <v>0.4861111111111111</v>
      </c>
      <c r="I1112" s="17">
        <f t="shared" si="206"/>
        <v>0.4861111111111111</v>
      </c>
      <c r="J1112" s="17">
        <f t="shared" si="215"/>
        <v>1.75</v>
      </c>
      <c r="U1112">
        <f>IF(E1112&lt;1,1,0)</f>
        <v>0</v>
      </c>
      <c r="V1112">
        <f>IF(U1112=1,"",E1112)</f>
        <v>60.2</v>
      </c>
      <c r="W1112">
        <f t="shared" si="205"/>
        <v>16.722222222222221</v>
      </c>
      <c r="Y1112" s="17">
        <f t="shared" si="207"/>
        <v>663.43055555555475</v>
      </c>
      <c r="Z1112" s="17">
        <f t="shared" si="208"/>
        <v>663.43055555555475</v>
      </c>
      <c r="AA1112" s="29">
        <f t="shared" si="209"/>
        <v>164.64123000000001</v>
      </c>
      <c r="AB1112" s="30">
        <f>SUM(0.5*$Y$4*$AA$4*$AB$4*F1113^2)</f>
        <v>132.23339402777779</v>
      </c>
      <c r="AC1112" s="17">
        <f t="shared" si="210"/>
        <v>960.30517958333246</v>
      </c>
      <c r="AD1112" s="17">
        <f>SUM(AC1112*F1113/1000)</f>
        <v>16.618614635567116</v>
      </c>
      <c r="AE1112" s="28" cm="1">
        <f t="array" ref="AE1112">SUM(Z1112:AB1112*F1113/1000)</f>
        <v>16.618614635567116</v>
      </c>
      <c r="AF1112" s="28">
        <f t="shared" si="211"/>
        <v>663.43055555555475</v>
      </c>
      <c r="AG1112" s="17">
        <f t="shared" si="212"/>
        <v>960.30517958333246</v>
      </c>
    </row>
    <row r="1113" spans="2:33" x14ac:dyDescent="0.25">
      <c r="B1113" s="6" t="s">
        <v>8</v>
      </c>
      <c r="C1113" s="6">
        <v>1105</v>
      </c>
      <c r="D1113" s="6">
        <v>83</v>
      </c>
      <c r="E1113" s="12">
        <v>62.3</v>
      </c>
      <c r="F1113" s="24">
        <f t="shared" si="204"/>
        <v>17.305555555555557</v>
      </c>
      <c r="G1113" s="24">
        <f t="shared" si="213"/>
        <v>8799.6666666666752</v>
      </c>
      <c r="H1113" s="17">
        <f t="shared" si="214"/>
        <v>0.51388888888888828</v>
      </c>
      <c r="I1113" s="17">
        <f t="shared" si="206"/>
        <v>0.51388888888888828</v>
      </c>
      <c r="J1113" s="17">
        <f t="shared" si="215"/>
        <v>1.8499999999999979</v>
      </c>
      <c r="U1113">
        <f>IF(E1113&lt;1,1,0)</f>
        <v>0</v>
      </c>
      <c r="V1113">
        <f>IF(U1113=1,"",E1113)</f>
        <v>62.3</v>
      </c>
      <c r="W1113">
        <f t="shared" si="205"/>
        <v>17.305555555555554</v>
      </c>
      <c r="Y1113" s="17">
        <f t="shared" si="207"/>
        <v>394.47222222222274</v>
      </c>
      <c r="Z1113" s="17">
        <f t="shared" si="208"/>
        <v>394.47222222222274</v>
      </c>
      <c r="AA1113" s="29">
        <f t="shared" si="209"/>
        <v>164.64123000000001</v>
      </c>
      <c r="AB1113" s="30">
        <f>SUM(0.5*$Y$4*$AA$4*$AB$4*F1114^2)</f>
        <v>139.11269625</v>
      </c>
      <c r="AC1113" s="17">
        <f t="shared" si="210"/>
        <v>698.2261484722228</v>
      </c>
      <c r="AD1113" s="17">
        <f>SUM(AC1113*F1114/1000)</f>
        <v>12.393514135381954</v>
      </c>
      <c r="AE1113" s="28" cm="1">
        <f t="array" ref="AE1113">SUM(Z1113:AB1113*F1114/1000)</f>
        <v>12.393514135381952</v>
      </c>
      <c r="AF1113" s="28">
        <f t="shared" si="211"/>
        <v>394.47222222222274</v>
      </c>
      <c r="AG1113" s="17">
        <f t="shared" si="212"/>
        <v>698.2261484722228</v>
      </c>
    </row>
    <row r="1114" spans="2:33" x14ac:dyDescent="0.25">
      <c r="B1114" s="6" t="s">
        <v>8</v>
      </c>
      <c r="C1114" s="6">
        <v>1106</v>
      </c>
      <c r="D1114" s="6">
        <v>84</v>
      </c>
      <c r="E1114" s="12">
        <v>63.9</v>
      </c>
      <c r="F1114" s="24">
        <f t="shared" si="204"/>
        <v>17.75</v>
      </c>
      <c r="G1114" s="24">
        <f t="shared" si="213"/>
        <v>8817.4166666666752</v>
      </c>
      <c r="H1114" s="17">
        <f t="shared" si="214"/>
        <v>0.30555555555555597</v>
      </c>
      <c r="I1114" s="17">
        <f t="shared" si="206"/>
        <v>0.30555555555555597</v>
      </c>
      <c r="J1114" s="17">
        <f t="shared" si="215"/>
        <v>1.1000000000000014</v>
      </c>
      <c r="U1114">
        <f>IF(E1114&lt;1,1,0)</f>
        <v>0</v>
      </c>
      <c r="V1114">
        <f>IF(U1114=1,"",E1114)</f>
        <v>63.9</v>
      </c>
      <c r="W1114">
        <f t="shared" si="205"/>
        <v>17.75</v>
      </c>
      <c r="Y1114" s="17">
        <f t="shared" si="207"/>
        <v>89.65277777777905</v>
      </c>
      <c r="Z1114" s="17">
        <f t="shared" si="208"/>
        <v>89.65277777777905</v>
      </c>
      <c r="AA1114" s="29">
        <f t="shared" si="209"/>
        <v>164.64123000000001</v>
      </c>
      <c r="AB1114" s="30">
        <f>SUM(0.5*$Y$4*$AA$4*$AB$4*F1115^2)</f>
        <v>141.73740625000002</v>
      </c>
      <c r="AC1114" s="17">
        <f t="shared" si="210"/>
        <v>396.03141402777908</v>
      </c>
      <c r="AD1114" s="17">
        <f>SUM(AC1114*F1115/1000)</f>
        <v>7.0955628346643751</v>
      </c>
      <c r="AE1114" s="28" cm="1">
        <f t="array" ref="AE1114">SUM(Z1114:AB1114*F1115/1000)</f>
        <v>7.095562834664376</v>
      </c>
      <c r="AF1114" s="28">
        <f t="shared" si="211"/>
        <v>89.65277777777905</v>
      </c>
      <c r="AG1114" s="17">
        <f t="shared" si="212"/>
        <v>396.03141402777908</v>
      </c>
    </row>
    <row r="1115" spans="2:33" x14ac:dyDescent="0.25">
      <c r="B1115" s="6" t="s">
        <v>8</v>
      </c>
      <c r="C1115" s="6">
        <v>1107</v>
      </c>
      <c r="D1115" s="6">
        <v>85</v>
      </c>
      <c r="E1115" s="12">
        <v>64.5</v>
      </c>
      <c r="F1115" s="24">
        <f t="shared" si="204"/>
        <v>17.916666666666668</v>
      </c>
      <c r="G1115" s="24">
        <f t="shared" si="213"/>
        <v>8835.3333333333412</v>
      </c>
      <c r="H1115" s="17">
        <f t="shared" si="214"/>
        <v>6.9444444444445433E-2</v>
      </c>
      <c r="I1115" s="17">
        <f t="shared" si="206"/>
        <v>6.9444444444445433E-2</v>
      </c>
      <c r="J1115" s="17">
        <f t="shared" si="215"/>
        <v>0.25000000000000355</v>
      </c>
      <c r="U1115">
        <f>IF(E1115&lt;1,1,0)</f>
        <v>0</v>
      </c>
      <c r="V1115">
        <f>IF(U1115=1,"",E1115)</f>
        <v>64.5</v>
      </c>
      <c r="W1115">
        <f t="shared" si="205"/>
        <v>17.916666666666668</v>
      </c>
      <c r="Y1115" s="17">
        <f t="shared" si="207"/>
        <v>-179.30555555555557</v>
      </c>
      <c r="Z1115" s="17">
        <f t="shared" si="208"/>
        <v>179.30555555555557</v>
      </c>
      <c r="AA1115" s="29">
        <f t="shared" si="209"/>
        <v>164.64123000000001</v>
      </c>
      <c r="AB1115" s="30">
        <f>SUM(0.5*$Y$4*$AA$4*$AB$4*F1116^2)</f>
        <v>141.29825111111111</v>
      </c>
      <c r="AC1115" s="17">
        <f t="shared" si="210"/>
        <v>126.63392555555555</v>
      </c>
      <c r="AD1115" s="17">
        <f>SUM(AC1115*F1116/1000)</f>
        <v>2.2653402238271605</v>
      </c>
      <c r="AE1115" s="28" cm="1">
        <f t="array" ref="AE1115">SUM(Z1115:AB1115*F1116/1000)</f>
        <v>8.6804945448148167</v>
      </c>
      <c r="AF1115" s="28">
        <f t="shared" si="211"/>
        <v>-179.30555555555557</v>
      </c>
      <c r="AG1115" s="17">
        <f t="shared" si="212"/>
        <v>126.63392555555555</v>
      </c>
    </row>
    <row r="1116" spans="2:33" x14ac:dyDescent="0.25">
      <c r="B1116" s="6" t="s">
        <v>8</v>
      </c>
      <c r="C1116" s="6">
        <v>1108</v>
      </c>
      <c r="D1116" s="6">
        <v>86</v>
      </c>
      <c r="E1116" s="12">
        <v>64.400000000000006</v>
      </c>
      <c r="F1116" s="24">
        <f t="shared" si="204"/>
        <v>17.888888888888889</v>
      </c>
      <c r="G1116" s="24">
        <f t="shared" si="213"/>
        <v>8853.2222222222299</v>
      </c>
      <c r="H1116" s="17">
        <f t="shared" si="214"/>
        <v>-0.1388888888888889</v>
      </c>
      <c r="I1116" s="17">
        <f t="shared" si="206"/>
        <v>0.1388888888888889</v>
      </c>
      <c r="J1116" s="17">
        <f t="shared" si="215"/>
        <v>-0.5</v>
      </c>
      <c r="U1116">
        <f>IF(E1116&lt;1,1,0)</f>
        <v>0</v>
      </c>
      <c r="V1116">
        <f>IF(U1116=1,"",E1116)</f>
        <v>64.400000000000006</v>
      </c>
      <c r="W1116">
        <f t="shared" si="205"/>
        <v>17.888888888888889</v>
      </c>
      <c r="Y1116" s="17">
        <f t="shared" si="207"/>
        <v>-430.33333333333434</v>
      </c>
      <c r="Z1116" s="17">
        <f t="shared" si="208"/>
        <v>430.33333333333434</v>
      </c>
      <c r="AA1116" s="29">
        <f t="shared" si="209"/>
        <v>164.64123000000001</v>
      </c>
      <c r="AB1116" s="30">
        <f>SUM(0.5*$Y$4*$AA$4*$AB$4*F1117^2)</f>
        <v>137.3765173611111</v>
      </c>
      <c r="AC1116" s="17">
        <f t="shared" si="210"/>
        <v>-128.31558597222323</v>
      </c>
      <c r="AD1116" s="17">
        <f>SUM(AC1116*F1117/1000)</f>
        <v>-2.2633443636767154</v>
      </c>
      <c r="AE1116" s="28" cm="1">
        <f t="array" ref="AE1116">SUM(Z1116:AB1116*F1117/1000)</f>
        <v>12.917859340027025</v>
      </c>
      <c r="AF1116" s="28">
        <f t="shared" si="211"/>
        <v>-430.33333333333434</v>
      </c>
      <c r="AG1116" s="17">
        <f t="shared" si="212"/>
        <v>-128.31558597222323</v>
      </c>
    </row>
    <row r="1117" spans="2:33" x14ac:dyDescent="0.25">
      <c r="B1117" s="6" t="s">
        <v>8</v>
      </c>
      <c r="C1117" s="6">
        <v>1109</v>
      </c>
      <c r="D1117" s="6">
        <v>87</v>
      </c>
      <c r="E1117" s="12">
        <v>63.5</v>
      </c>
      <c r="F1117" s="24">
        <f t="shared" si="204"/>
        <v>17.638888888888889</v>
      </c>
      <c r="G1117" s="24">
        <f t="shared" si="213"/>
        <v>8870.8611111111186</v>
      </c>
      <c r="H1117" s="17">
        <f t="shared" si="214"/>
        <v>-0.33333333333333409</v>
      </c>
      <c r="I1117" s="17">
        <f t="shared" si="206"/>
        <v>0.33333333333333409</v>
      </c>
      <c r="J1117" s="17">
        <f t="shared" si="215"/>
        <v>-1.2000000000000028</v>
      </c>
      <c r="U1117">
        <f>IF(E1117&lt;1,1,0)</f>
        <v>0</v>
      </c>
      <c r="V1117">
        <f>IF(U1117=1,"",E1117)</f>
        <v>63.5</v>
      </c>
      <c r="W1117">
        <f t="shared" si="205"/>
        <v>17.638888888888889</v>
      </c>
      <c r="Y1117" s="17">
        <f t="shared" si="207"/>
        <v>-412.40277777777726</v>
      </c>
      <c r="Z1117" s="17">
        <f t="shared" si="208"/>
        <v>412.40277777777726</v>
      </c>
      <c r="AA1117" s="29">
        <f t="shared" si="209"/>
        <v>164.64123000000001</v>
      </c>
      <c r="AB1117" s="30">
        <f>SUM(0.5*$Y$4*$AA$4*$AB$4*F1118^2)</f>
        <v>130.96294444444442</v>
      </c>
      <c r="AC1117" s="17">
        <f t="shared" si="210"/>
        <v>-116.79860333333284</v>
      </c>
      <c r="AD1117" s="17">
        <f>SUM(AC1117*F1118/1000)</f>
        <v>-2.0115315018518429</v>
      </c>
      <c r="AE1117" s="28" cm="1">
        <f t="array" ref="AE1117">SUM(Z1117:AB1117*F1118/1000)</f>
        <v>12.193453066049372</v>
      </c>
      <c r="AF1117" s="28">
        <f t="shared" si="211"/>
        <v>-412.40277777777726</v>
      </c>
      <c r="AG1117" s="17">
        <f t="shared" si="212"/>
        <v>-116.79860333333284</v>
      </c>
    </row>
    <row r="1118" spans="2:33" x14ac:dyDescent="0.25">
      <c r="B1118" s="6" t="s">
        <v>8</v>
      </c>
      <c r="C1118" s="6">
        <v>1110</v>
      </c>
      <c r="D1118" s="6">
        <v>88</v>
      </c>
      <c r="E1118" s="12">
        <v>62</v>
      </c>
      <c r="F1118" s="24">
        <f t="shared" si="204"/>
        <v>17.222222222222221</v>
      </c>
      <c r="G1118" s="24">
        <f t="shared" si="213"/>
        <v>8888.0833333333412</v>
      </c>
      <c r="H1118" s="17">
        <f t="shared" si="214"/>
        <v>-0.31944444444444403</v>
      </c>
      <c r="I1118" s="17">
        <f t="shared" si="206"/>
        <v>0.31944444444444403</v>
      </c>
      <c r="J1118" s="17">
        <f t="shared" si="215"/>
        <v>-1.1499999999999986</v>
      </c>
      <c r="U1118">
        <f>IF(E1118&lt;1,1,0)</f>
        <v>0</v>
      </c>
      <c r="V1118">
        <f>IF(U1118=1,"",E1118)</f>
        <v>62</v>
      </c>
      <c r="W1118">
        <f t="shared" si="205"/>
        <v>17.222222222222221</v>
      </c>
      <c r="Y1118" s="17">
        <f t="shared" si="207"/>
        <v>-125.5138888888894</v>
      </c>
      <c r="Z1118" s="17">
        <f t="shared" si="208"/>
        <v>125.5138888888894</v>
      </c>
      <c r="AA1118" s="29">
        <f t="shared" si="209"/>
        <v>164.64123000000001</v>
      </c>
      <c r="AB1118" s="30">
        <f>SUM(0.5*$Y$4*$AA$4*$AB$4*F1119^2)</f>
        <v>127.60505999999999</v>
      </c>
      <c r="AC1118" s="17">
        <f t="shared" si="210"/>
        <v>166.73240111111062</v>
      </c>
      <c r="AD1118" s="17">
        <f>SUM(AC1118*F1119/1000)</f>
        <v>2.8344508188888802</v>
      </c>
      <c r="AE1118" s="28" cm="1">
        <f t="array" ref="AE1118">SUM(Z1118:AB1118*F1119/1000)</f>
        <v>7.1019230411111209</v>
      </c>
      <c r="AF1118" s="28">
        <f t="shared" si="211"/>
        <v>-125.5138888888894</v>
      </c>
      <c r="AG1118" s="17">
        <f t="shared" si="212"/>
        <v>166.73240111111062</v>
      </c>
    </row>
    <row r="1119" spans="2:33" x14ac:dyDescent="0.25">
      <c r="B1119" s="6" t="s">
        <v>8</v>
      </c>
      <c r="C1119" s="6">
        <v>1111</v>
      </c>
      <c r="D1119" s="6">
        <v>89</v>
      </c>
      <c r="E1119" s="12">
        <v>61.2</v>
      </c>
      <c r="F1119" s="24">
        <f t="shared" si="204"/>
        <v>17</v>
      </c>
      <c r="G1119" s="24">
        <f t="shared" si="213"/>
        <v>8905.0833333333412</v>
      </c>
      <c r="H1119" s="17">
        <f t="shared" si="214"/>
        <v>-9.7222222222222612E-2</v>
      </c>
      <c r="I1119" s="17">
        <f t="shared" si="206"/>
        <v>9.7222222222222612E-2</v>
      </c>
      <c r="J1119" s="17">
        <f t="shared" si="215"/>
        <v>-0.35000000000000142</v>
      </c>
      <c r="U1119">
        <f>IF(E1119&lt;1,1,0)</f>
        <v>0</v>
      </c>
      <c r="V1119">
        <f>IF(U1119=1,"",E1119)</f>
        <v>61.2</v>
      </c>
      <c r="W1119">
        <f t="shared" si="205"/>
        <v>17</v>
      </c>
      <c r="Y1119" s="17">
        <f t="shared" si="207"/>
        <v>251.02777777777754</v>
      </c>
      <c r="Z1119" s="17">
        <f t="shared" si="208"/>
        <v>251.02777777777754</v>
      </c>
      <c r="AA1119" s="29">
        <f t="shared" si="209"/>
        <v>164.64123000000001</v>
      </c>
      <c r="AB1119" s="30">
        <f>SUM(0.5*$Y$4*$AA$4*$AB$4*F1120^2)</f>
        <v>128.02241069444446</v>
      </c>
      <c r="AC1119" s="17">
        <f t="shared" si="210"/>
        <v>543.69141847222204</v>
      </c>
      <c r="AD1119" s="17">
        <f>SUM(AC1119*F1120/1000)</f>
        <v>9.2578566534297799</v>
      </c>
      <c r="AE1119" s="28" cm="1">
        <f t="array" ref="AE1119">SUM(Z1119:AB1119*F1120/1000)</f>
        <v>9.2578566534297817</v>
      </c>
      <c r="AF1119" s="28">
        <f t="shared" si="211"/>
        <v>251.02777777777754</v>
      </c>
      <c r="AG1119" s="17">
        <f t="shared" si="212"/>
        <v>543.69141847222204</v>
      </c>
    </row>
    <row r="1120" spans="2:33" x14ac:dyDescent="0.25">
      <c r="B1120" s="6" t="s">
        <v>8</v>
      </c>
      <c r="C1120" s="6">
        <v>1112</v>
      </c>
      <c r="D1120" s="6">
        <v>90</v>
      </c>
      <c r="E1120" s="12">
        <v>61.3</v>
      </c>
      <c r="F1120" s="24">
        <f t="shared" si="204"/>
        <v>17.027777777777779</v>
      </c>
      <c r="G1120" s="24">
        <f t="shared" si="213"/>
        <v>8922.1111111111186</v>
      </c>
      <c r="H1120" s="17">
        <f t="shared" si="214"/>
        <v>0.19444444444444425</v>
      </c>
      <c r="I1120" s="17">
        <f t="shared" si="206"/>
        <v>0.19444444444444425</v>
      </c>
      <c r="J1120" s="17">
        <f t="shared" si="215"/>
        <v>0.69999999999999929</v>
      </c>
      <c r="U1120">
        <f>IF(E1120&lt;1,1,0)</f>
        <v>0</v>
      </c>
      <c r="V1120">
        <f>IF(U1120=1,"",E1120)</f>
        <v>61.3</v>
      </c>
      <c r="W1120">
        <f t="shared" si="205"/>
        <v>17.027777777777775</v>
      </c>
      <c r="Y1120" s="17">
        <f t="shared" si="207"/>
        <v>717.22222222222229</v>
      </c>
      <c r="Z1120" s="17">
        <f t="shared" si="208"/>
        <v>717.22222222222229</v>
      </c>
      <c r="AA1120" s="29">
        <f t="shared" si="209"/>
        <v>164.64123000000001</v>
      </c>
      <c r="AB1120" s="30">
        <f>SUM(0.5*$Y$4*$AA$4*$AB$4*F1121^2)</f>
        <v>133.50997611111111</v>
      </c>
      <c r="AC1120" s="17">
        <f t="shared" si="210"/>
        <v>1015.3734283333334</v>
      </c>
      <c r="AD1120" s="17">
        <f>SUM(AC1120*F1121/1000)</f>
        <v>17.65621572601852</v>
      </c>
      <c r="AE1120" s="28" cm="1">
        <f t="array" ref="AE1120">SUM(Z1120:AB1120*F1121/1000)</f>
        <v>17.65621572601852</v>
      </c>
      <c r="AF1120" s="28">
        <f t="shared" si="211"/>
        <v>717.22222222222229</v>
      </c>
      <c r="AG1120" s="17">
        <f t="shared" si="212"/>
        <v>1015.3734283333334</v>
      </c>
    </row>
    <row r="1121" spans="2:33" x14ac:dyDescent="0.25">
      <c r="B1121" s="6" t="s">
        <v>8</v>
      </c>
      <c r="C1121" s="6">
        <v>1113</v>
      </c>
      <c r="D1121" s="6">
        <v>91</v>
      </c>
      <c r="E1121" s="12">
        <v>62.6</v>
      </c>
      <c r="F1121" s="24">
        <f t="shared" si="204"/>
        <v>17.388888888888889</v>
      </c>
      <c r="G1121" s="24">
        <f t="shared" si="213"/>
        <v>8939.5000000000073</v>
      </c>
      <c r="H1121" s="17">
        <f t="shared" si="214"/>
        <v>0.55555555555555558</v>
      </c>
      <c r="I1121" s="17">
        <f t="shared" si="206"/>
        <v>0.55555555555555558</v>
      </c>
      <c r="J1121" s="17">
        <f t="shared" si="215"/>
        <v>2</v>
      </c>
      <c r="U1121">
        <f>IF(E1121&lt;1,1,0)</f>
        <v>0</v>
      </c>
      <c r="V1121">
        <f>IF(U1121=1,"",E1121)</f>
        <v>62.6</v>
      </c>
      <c r="W1121">
        <f t="shared" si="205"/>
        <v>17.388888888888889</v>
      </c>
      <c r="Y1121" s="17">
        <f t="shared" si="207"/>
        <v>968.24999999999966</v>
      </c>
      <c r="Z1121" s="17">
        <f t="shared" si="208"/>
        <v>968.24999999999966</v>
      </c>
      <c r="AA1121" s="29">
        <f t="shared" si="209"/>
        <v>164.64123000000001</v>
      </c>
      <c r="AB1121" s="30">
        <f>SUM(0.5*$Y$4*$AA$4*$AB$4*F1122^2)</f>
        <v>145.2751773611111</v>
      </c>
      <c r="AC1121" s="17">
        <f t="shared" si="210"/>
        <v>1278.1664073611109</v>
      </c>
      <c r="AD1121" s="17">
        <f>SUM(AC1121*F1122/1000)</f>
        <v>23.184518444633486</v>
      </c>
      <c r="AE1121" s="28" cm="1">
        <f t="array" ref="AE1121">SUM(Z1121:AB1121*F1122/1000)</f>
        <v>23.184518444633483</v>
      </c>
      <c r="AF1121" s="28">
        <f t="shared" si="211"/>
        <v>968.24999999999966</v>
      </c>
      <c r="AG1121" s="17">
        <f t="shared" si="212"/>
        <v>1278.1664073611109</v>
      </c>
    </row>
    <row r="1122" spans="2:33" x14ac:dyDescent="0.25">
      <c r="B1122" s="6" t="s">
        <v>8</v>
      </c>
      <c r="C1122" s="6">
        <v>1114</v>
      </c>
      <c r="D1122" s="6">
        <v>92</v>
      </c>
      <c r="E1122" s="12">
        <v>65.3</v>
      </c>
      <c r="F1122" s="24">
        <f t="shared" si="204"/>
        <v>18.138888888888889</v>
      </c>
      <c r="G1122" s="24">
        <f t="shared" si="213"/>
        <v>8957.638888888896</v>
      </c>
      <c r="H1122" s="17">
        <f t="shared" si="214"/>
        <v>0.74999999999999978</v>
      </c>
      <c r="I1122" s="17">
        <f t="shared" si="206"/>
        <v>0.74999999999999978</v>
      </c>
      <c r="J1122" s="17">
        <f t="shared" si="215"/>
        <v>2.6999999999999993</v>
      </c>
      <c r="U1122">
        <f>IF(E1122&lt;1,1,0)</f>
        <v>0</v>
      </c>
      <c r="V1122">
        <f>IF(U1122=1,"",E1122)</f>
        <v>65.3</v>
      </c>
      <c r="W1122">
        <f t="shared" si="205"/>
        <v>18.138888888888889</v>
      </c>
      <c r="Y1122" s="17">
        <f t="shared" si="207"/>
        <v>735.15277777777931</v>
      </c>
      <c r="Z1122" s="17">
        <f t="shared" si="208"/>
        <v>735.15277777777931</v>
      </c>
      <c r="AA1122" s="29">
        <f t="shared" si="209"/>
        <v>164.64123000000001</v>
      </c>
      <c r="AB1122" s="30">
        <f>SUM(0.5*$Y$4*$AA$4*$AB$4*F1123^2)</f>
        <v>157.5371111111111</v>
      </c>
      <c r="AC1122" s="17">
        <f t="shared" si="210"/>
        <v>1057.3311188888904</v>
      </c>
      <c r="AD1122" s="17">
        <f>SUM(AC1122*F1123/1000)</f>
        <v>19.971810023456818</v>
      </c>
      <c r="AE1122" s="28" cm="1">
        <f t="array" ref="AE1122">SUM(Z1122:AB1122*F1123/1000)</f>
        <v>19.971810023456818</v>
      </c>
      <c r="AF1122" s="28">
        <f t="shared" si="211"/>
        <v>735.15277777777931</v>
      </c>
      <c r="AG1122" s="17">
        <f t="shared" si="212"/>
        <v>1057.3311188888904</v>
      </c>
    </row>
    <row r="1123" spans="2:33" x14ac:dyDescent="0.25">
      <c r="B1123" s="6" t="s">
        <v>8</v>
      </c>
      <c r="C1123" s="6">
        <v>1115</v>
      </c>
      <c r="D1123" s="6">
        <v>93</v>
      </c>
      <c r="E1123" s="12">
        <v>68</v>
      </c>
      <c r="F1123" s="24">
        <f t="shared" si="204"/>
        <v>18.888888888888889</v>
      </c>
      <c r="G1123" s="24">
        <f t="shared" si="213"/>
        <v>8976.5277777777846</v>
      </c>
      <c r="H1123" s="17">
        <f t="shared" si="214"/>
        <v>0.56944444444444564</v>
      </c>
      <c r="I1123" s="17">
        <f t="shared" si="206"/>
        <v>0.56944444444444564</v>
      </c>
      <c r="J1123" s="17">
        <f t="shared" si="215"/>
        <v>2.0500000000000043</v>
      </c>
      <c r="U1123">
        <f>IF(E1123&lt;1,1,0)</f>
        <v>0</v>
      </c>
      <c r="V1123">
        <f>IF(U1123=1,"",E1123)</f>
        <v>68</v>
      </c>
      <c r="W1123">
        <f t="shared" si="205"/>
        <v>18.888888888888889</v>
      </c>
      <c r="Y1123" s="17">
        <f t="shared" si="207"/>
        <v>304.81944444444491</v>
      </c>
      <c r="Z1123" s="17">
        <f t="shared" si="208"/>
        <v>304.81944444444491</v>
      </c>
      <c r="AA1123" s="29">
        <f t="shared" si="209"/>
        <v>164.64123000000001</v>
      </c>
      <c r="AB1123" s="30">
        <f>SUM(0.5*$Y$4*$AA$4*$AB$4*F1124^2)</f>
        <v>164.09070944444446</v>
      </c>
      <c r="AC1123" s="17">
        <f t="shared" si="210"/>
        <v>633.5513838888894</v>
      </c>
      <c r="AD1123" s="17">
        <f>SUM(AC1123*F1124/1000)</f>
        <v>12.21346278941359</v>
      </c>
      <c r="AE1123" s="28" cm="1">
        <f t="array" ref="AE1123">SUM(Z1123:AB1123*F1124/1000)</f>
        <v>12.21346278941359</v>
      </c>
      <c r="AF1123" s="28">
        <f t="shared" si="211"/>
        <v>304.81944444444491</v>
      </c>
      <c r="AG1123" s="17">
        <f t="shared" si="212"/>
        <v>633.5513838888894</v>
      </c>
    </row>
    <row r="1124" spans="2:33" x14ac:dyDescent="0.25">
      <c r="B1124" s="6" t="s">
        <v>8</v>
      </c>
      <c r="C1124" s="6">
        <v>1116</v>
      </c>
      <c r="D1124" s="6">
        <v>94</v>
      </c>
      <c r="E1124" s="12">
        <v>69.400000000000006</v>
      </c>
      <c r="F1124" s="24">
        <f t="shared" si="204"/>
        <v>19.277777777777779</v>
      </c>
      <c r="G1124" s="24">
        <f t="shared" si="213"/>
        <v>8995.805555555562</v>
      </c>
      <c r="H1124" s="17">
        <f t="shared" si="214"/>
        <v>0.23611111111111149</v>
      </c>
      <c r="I1124" s="17">
        <f t="shared" si="206"/>
        <v>0.23611111111111149</v>
      </c>
      <c r="J1124" s="17">
        <f t="shared" si="215"/>
        <v>0.85000000000000142</v>
      </c>
      <c r="U1124">
        <f>IF(E1124&lt;1,1,0)</f>
        <v>0</v>
      </c>
      <c r="V1124">
        <f>IF(U1124=1,"",E1124)</f>
        <v>69.400000000000006</v>
      </c>
      <c r="W1124">
        <f t="shared" si="205"/>
        <v>19.277777777777779</v>
      </c>
      <c r="Y1124" s="17">
        <f t="shared" si="207"/>
        <v>-17.930555555557085</v>
      </c>
      <c r="Z1124" s="17">
        <f t="shared" si="208"/>
        <v>17.930555555557085</v>
      </c>
      <c r="AA1124" s="29">
        <f t="shared" si="209"/>
        <v>164.64123000000001</v>
      </c>
      <c r="AB1124" s="30">
        <f>SUM(0.5*$Y$4*$AA$4*$AB$4*F1125^2)</f>
        <v>165.51242736111112</v>
      </c>
      <c r="AC1124" s="17">
        <f t="shared" si="210"/>
        <v>312.22310180555405</v>
      </c>
      <c r="AD1124" s="17">
        <f>SUM(AC1124*F1125/1000)</f>
        <v>6.0449861655130883</v>
      </c>
      <c r="AE1124" s="28" cm="1">
        <f t="array" ref="AE1124">SUM(Z1124:AB1124*F1125/1000)</f>
        <v>6.7392971223032703</v>
      </c>
      <c r="AF1124" s="28">
        <f t="shared" si="211"/>
        <v>-17.930555555557085</v>
      </c>
      <c r="AG1124" s="17">
        <f t="shared" si="212"/>
        <v>312.22310180555405</v>
      </c>
    </row>
    <row r="1125" spans="2:33" x14ac:dyDescent="0.25">
      <c r="B1125" s="6" t="s">
        <v>8</v>
      </c>
      <c r="C1125" s="6">
        <v>1117</v>
      </c>
      <c r="D1125" s="6">
        <v>95</v>
      </c>
      <c r="E1125" s="12">
        <v>69.7</v>
      </c>
      <c r="F1125" s="24">
        <f t="shared" si="204"/>
        <v>19.361111111111111</v>
      </c>
      <c r="G1125" s="24">
        <f t="shared" si="213"/>
        <v>9015.1666666666733</v>
      </c>
      <c r="H1125" s="17">
        <f t="shared" si="214"/>
        <v>-1.3888888888890073E-2</v>
      </c>
      <c r="I1125" s="17">
        <f t="shared" si="206"/>
        <v>1.3888888888890073E-2</v>
      </c>
      <c r="J1125" s="17">
        <f t="shared" si="215"/>
        <v>-5.0000000000004263E-2</v>
      </c>
      <c r="U1125">
        <f>IF(E1125&lt;1,1,0)</f>
        <v>0</v>
      </c>
      <c r="V1125">
        <f>IF(U1125=1,"",E1125)</f>
        <v>69.7</v>
      </c>
      <c r="W1125">
        <f t="shared" si="205"/>
        <v>19.361111111111111</v>
      </c>
      <c r="Y1125" s="17">
        <f t="shared" si="207"/>
        <v>-286.88888888889039</v>
      </c>
      <c r="Z1125" s="17">
        <f t="shared" si="208"/>
        <v>286.88888888889039</v>
      </c>
      <c r="AA1125" s="29">
        <f t="shared" si="209"/>
        <v>164.64123000000001</v>
      </c>
      <c r="AB1125" s="30">
        <f>SUM(0.5*$Y$4*$AA$4*$AB$4*F1126^2)</f>
        <v>163.61816625</v>
      </c>
      <c r="AC1125" s="17">
        <f t="shared" si="210"/>
        <v>41.370507361109617</v>
      </c>
      <c r="AD1125" s="17">
        <f>SUM(AC1125*F1126/1000)</f>
        <v>0.79638226670136014</v>
      </c>
      <c r="AE1125" s="28" cm="1">
        <f t="array" ref="AE1125">SUM(Z1125:AB1125*F1126/1000)</f>
        <v>11.84160448892364</v>
      </c>
      <c r="AF1125" s="28">
        <f t="shared" si="211"/>
        <v>-286.88888888889039</v>
      </c>
      <c r="AG1125" s="17">
        <f t="shared" si="212"/>
        <v>41.370507361109617</v>
      </c>
    </row>
    <row r="1126" spans="2:33" x14ac:dyDescent="0.25">
      <c r="B1126" s="6" t="s">
        <v>8</v>
      </c>
      <c r="C1126" s="6">
        <v>1118</v>
      </c>
      <c r="D1126" s="6">
        <v>96</v>
      </c>
      <c r="E1126" s="12">
        <v>69.3</v>
      </c>
      <c r="F1126" s="24">
        <f t="shared" si="204"/>
        <v>19.25</v>
      </c>
      <c r="G1126" s="24">
        <f t="shared" si="213"/>
        <v>9034.4166666666733</v>
      </c>
      <c r="H1126" s="17">
        <f t="shared" si="214"/>
        <v>-0.2222222222222234</v>
      </c>
      <c r="I1126" s="17">
        <f t="shared" si="206"/>
        <v>0.2222222222222234</v>
      </c>
      <c r="J1126" s="17">
        <f t="shared" si="215"/>
        <v>-0.80000000000000426</v>
      </c>
      <c r="U1126">
        <f>IF(E1126&lt;1,1,0)</f>
        <v>0</v>
      </c>
      <c r="V1126">
        <f>IF(U1126=1,"",E1126)</f>
        <v>69.3</v>
      </c>
      <c r="W1126">
        <f t="shared" si="205"/>
        <v>19.25</v>
      </c>
      <c r="Y1126" s="17">
        <f t="shared" si="207"/>
        <v>-430.33333333333178</v>
      </c>
      <c r="Z1126" s="17">
        <f t="shared" si="208"/>
        <v>430.33333333333178</v>
      </c>
      <c r="AA1126" s="29">
        <f t="shared" si="209"/>
        <v>164.64123000000001</v>
      </c>
      <c r="AB1126" s="30">
        <f>SUM(0.5*$Y$4*$AA$4*$AB$4*F1127^2)</f>
        <v>158.00079625000001</v>
      </c>
      <c r="AC1126" s="17">
        <f t="shared" si="210"/>
        <v>-107.69130708333176</v>
      </c>
      <c r="AD1126" s="17">
        <f>SUM(AC1126*F1127/1000)</f>
        <v>-2.0371605589930257</v>
      </c>
      <c r="AE1126" s="28" cm="1">
        <f t="array" ref="AE1126">SUM(Z1126:AB1126*F1127/1000)</f>
        <v>14.243783885451361</v>
      </c>
      <c r="AF1126" s="28">
        <f t="shared" si="211"/>
        <v>-430.33333333333178</v>
      </c>
      <c r="AG1126" s="17">
        <f t="shared" si="212"/>
        <v>-107.69130708333176</v>
      </c>
    </row>
    <row r="1127" spans="2:33" x14ac:dyDescent="0.25">
      <c r="B1127" s="6" t="s">
        <v>8</v>
      </c>
      <c r="C1127" s="6">
        <v>1119</v>
      </c>
      <c r="D1127" s="6">
        <v>97</v>
      </c>
      <c r="E1127" s="12">
        <v>68.099999999999994</v>
      </c>
      <c r="F1127" s="24">
        <f t="shared" si="204"/>
        <v>18.916666666666668</v>
      </c>
      <c r="G1127" s="24">
        <f t="shared" si="213"/>
        <v>9053.3333333333394</v>
      </c>
      <c r="H1127" s="17">
        <f t="shared" si="214"/>
        <v>-0.33333333333333215</v>
      </c>
      <c r="I1127" s="17">
        <f t="shared" si="206"/>
        <v>0.33333333333333215</v>
      </c>
      <c r="J1127" s="17">
        <f t="shared" si="215"/>
        <v>-1.1999999999999957</v>
      </c>
      <c r="U1127">
        <f>IF(E1127&lt;1,1,0)</f>
        <v>0</v>
      </c>
      <c r="V1127">
        <f>IF(U1127=1,"",E1127)</f>
        <v>68.099999999999994</v>
      </c>
      <c r="W1127">
        <f t="shared" si="205"/>
        <v>18.916666666666664</v>
      </c>
      <c r="Y1127" s="17">
        <f t="shared" si="207"/>
        <v>-340.68055555555401</v>
      </c>
      <c r="Z1127" s="17">
        <f t="shared" si="208"/>
        <v>340.68055555555401</v>
      </c>
      <c r="AA1127" s="29">
        <f t="shared" si="209"/>
        <v>164.64123000000001</v>
      </c>
      <c r="AB1127" s="30">
        <f>SUM(0.5*$Y$4*$AA$4*$AB$4*F1128^2)</f>
        <v>152.48154624999998</v>
      </c>
      <c r="AC1127" s="17">
        <f t="shared" si="210"/>
        <v>-23.557779305554021</v>
      </c>
      <c r="AD1127" s="17">
        <f>SUM(AC1127*F1128/1000)</f>
        <v>-0.43778206542821219</v>
      </c>
      <c r="AE1127" s="28" cm="1">
        <f t="array" ref="AE1127">SUM(Z1127:AB1127*F1128/1000)</f>
        <v>12.224178582719878</v>
      </c>
      <c r="AF1127" s="28">
        <f t="shared" si="211"/>
        <v>-340.68055555555401</v>
      </c>
      <c r="AG1127" s="17">
        <f t="shared" si="212"/>
        <v>-23.557779305554021</v>
      </c>
    </row>
    <row r="1128" spans="2:33" x14ac:dyDescent="0.25">
      <c r="B1128" s="6" t="s">
        <v>8</v>
      </c>
      <c r="C1128" s="6">
        <v>1120</v>
      </c>
      <c r="D1128" s="6">
        <v>98</v>
      </c>
      <c r="E1128" s="12">
        <v>66.900000000000006</v>
      </c>
      <c r="F1128" s="24">
        <f t="shared" si="204"/>
        <v>18.583333333333332</v>
      </c>
      <c r="G1128" s="24">
        <f t="shared" si="213"/>
        <v>9071.9166666666733</v>
      </c>
      <c r="H1128" s="17">
        <f t="shared" si="214"/>
        <v>-0.26388888888888767</v>
      </c>
      <c r="I1128" s="17">
        <f t="shared" si="206"/>
        <v>0.26388888888888767</v>
      </c>
      <c r="J1128" s="17">
        <f t="shared" si="215"/>
        <v>-0.94999999999999574</v>
      </c>
      <c r="U1128">
        <f>IF(E1128&lt;1,1,0)</f>
        <v>0</v>
      </c>
      <c r="V1128">
        <f>IF(U1128=1,"",E1128)</f>
        <v>66.900000000000006</v>
      </c>
      <c r="W1128">
        <f t="shared" si="205"/>
        <v>18.583333333333336</v>
      </c>
      <c r="Y1128" s="17">
        <f t="shared" si="207"/>
        <v>-215.16666666666717</v>
      </c>
      <c r="Z1128" s="17">
        <f t="shared" si="208"/>
        <v>215.16666666666717</v>
      </c>
      <c r="AA1128" s="29">
        <f t="shared" si="209"/>
        <v>164.64123000000001</v>
      </c>
      <c r="AB1128" s="30">
        <f>SUM(0.5*$Y$4*$AA$4*$AB$4*F1129^2)</f>
        <v>149.30729611111113</v>
      </c>
      <c r="AC1128" s="17">
        <f t="shared" si="210"/>
        <v>98.781859444443967</v>
      </c>
      <c r="AD1128" s="17">
        <f>SUM(AC1128*F1129/1000)</f>
        <v>1.8164886375617195</v>
      </c>
      <c r="AE1128" s="28" cm="1">
        <f t="array" ref="AE1128">SUM(Z1128:AB1128*F1129/1000)</f>
        <v>9.7298404894135899</v>
      </c>
      <c r="AF1128" s="28">
        <f t="shared" si="211"/>
        <v>-215.16666666666717</v>
      </c>
      <c r="AG1128" s="17">
        <f t="shared" si="212"/>
        <v>98.781859444443967</v>
      </c>
    </row>
    <row r="1129" spans="2:33" x14ac:dyDescent="0.25">
      <c r="B1129" s="6" t="s">
        <v>8</v>
      </c>
      <c r="C1129" s="6">
        <v>1121</v>
      </c>
      <c r="D1129" s="6">
        <v>99</v>
      </c>
      <c r="E1129" s="12">
        <v>66.2</v>
      </c>
      <c r="F1129" s="24">
        <f t="shared" si="204"/>
        <v>18.388888888888889</v>
      </c>
      <c r="G1129" s="24">
        <f t="shared" si="213"/>
        <v>9090.305555555562</v>
      </c>
      <c r="H1129" s="17">
        <f t="shared" si="214"/>
        <v>-0.16666666666666705</v>
      </c>
      <c r="I1129" s="17">
        <f t="shared" si="206"/>
        <v>0.16666666666666705</v>
      </c>
      <c r="J1129" s="17">
        <f t="shared" si="215"/>
        <v>-0.60000000000000142</v>
      </c>
      <c r="U1129">
        <f>IF(E1129&lt;1,1,0)</f>
        <v>0</v>
      </c>
      <c r="V1129">
        <f>IF(U1129=1,"",E1129)</f>
        <v>66.2</v>
      </c>
      <c r="W1129">
        <f t="shared" si="205"/>
        <v>18.388888888888889</v>
      </c>
      <c r="Y1129" s="17">
        <f t="shared" si="207"/>
        <v>-233.09722222222172</v>
      </c>
      <c r="Z1129" s="17">
        <f t="shared" si="208"/>
        <v>233.09722222222172</v>
      </c>
      <c r="AA1129" s="29">
        <f t="shared" si="209"/>
        <v>164.64123000000001</v>
      </c>
      <c r="AB1129" s="30">
        <f>SUM(0.5*$Y$4*$AA$4*$AB$4*F1130^2)</f>
        <v>147.06041625</v>
      </c>
      <c r="AC1129" s="17">
        <f t="shared" si="210"/>
        <v>78.604424027778293</v>
      </c>
      <c r="AD1129" s="17">
        <f>SUM(AC1129*F1130/1000)</f>
        <v>1.4345307385069539</v>
      </c>
      <c r="AE1129" s="28" cm="1">
        <f t="array" ref="AE1129">SUM(Z1129:AB1129*F1130/1000)</f>
        <v>9.9425793496180468</v>
      </c>
      <c r="AF1129" s="28">
        <f t="shared" si="211"/>
        <v>-233.09722222222172</v>
      </c>
      <c r="AG1129" s="17">
        <f t="shared" si="212"/>
        <v>78.604424027778293</v>
      </c>
    </row>
    <row r="1130" spans="2:33" x14ac:dyDescent="0.25">
      <c r="B1130" s="6" t="s">
        <v>8</v>
      </c>
      <c r="C1130" s="6">
        <v>1122</v>
      </c>
      <c r="D1130" s="6">
        <v>100</v>
      </c>
      <c r="E1130" s="12">
        <v>65.7</v>
      </c>
      <c r="F1130" s="24">
        <f t="shared" si="204"/>
        <v>18.25</v>
      </c>
      <c r="G1130" s="24">
        <f t="shared" si="213"/>
        <v>9108.555555555562</v>
      </c>
      <c r="H1130" s="17">
        <f t="shared" si="214"/>
        <v>-0.18055555555555516</v>
      </c>
      <c r="I1130" s="17">
        <f t="shared" si="206"/>
        <v>0.18055555555555516</v>
      </c>
      <c r="J1130" s="17">
        <f t="shared" si="215"/>
        <v>-0.64999999999999858</v>
      </c>
      <c r="U1130">
        <f>IF(E1130&lt;1,1,0)</f>
        <v>0</v>
      </c>
      <c r="V1130">
        <f>IF(U1130=1,"",E1130)</f>
        <v>65.7</v>
      </c>
      <c r="W1130">
        <f t="shared" si="205"/>
        <v>18.25</v>
      </c>
      <c r="Y1130" s="17">
        <f t="shared" si="207"/>
        <v>-448.26388888888886</v>
      </c>
      <c r="Z1130" s="17">
        <f t="shared" si="208"/>
        <v>448.26388888888886</v>
      </c>
      <c r="AA1130" s="29">
        <f t="shared" si="209"/>
        <v>164.64123000000001</v>
      </c>
      <c r="AB1130" s="30">
        <f>SUM(0.5*$Y$4*$AA$4*$AB$4*F1131^2)</f>
        <v>143.50084069444443</v>
      </c>
      <c r="AC1130" s="17">
        <f t="shared" si="210"/>
        <v>-140.12181819444442</v>
      </c>
      <c r="AD1130" s="17">
        <f>SUM(AC1130*F1131/1000)</f>
        <v>-2.5260850002276229</v>
      </c>
      <c r="AE1130" s="28" cm="1">
        <f t="array" ref="AE1130">SUM(Z1130:AB1130*F1131/1000)</f>
        <v>13.636318549155092</v>
      </c>
      <c r="AF1130" s="28">
        <f t="shared" si="211"/>
        <v>-448.26388888888886</v>
      </c>
      <c r="AG1130" s="17">
        <f t="shared" si="212"/>
        <v>-140.12181819444442</v>
      </c>
    </row>
    <row r="1131" spans="2:33" x14ac:dyDescent="0.25">
      <c r="B1131" s="6" t="s">
        <v>8</v>
      </c>
      <c r="C1131" s="6">
        <v>1123</v>
      </c>
      <c r="D1131" s="6">
        <v>101</v>
      </c>
      <c r="E1131" s="12">
        <v>64.900000000000006</v>
      </c>
      <c r="F1131" s="24">
        <f t="shared" si="204"/>
        <v>18.027777777777779</v>
      </c>
      <c r="G1131" s="24">
        <f t="shared" si="213"/>
        <v>9126.5833333333394</v>
      </c>
      <c r="H1131" s="17">
        <f t="shared" si="214"/>
        <v>-0.34722222222222221</v>
      </c>
      <c r="I1131" s="17">
        <f t="shared" si="206"/>
        <v>0.34722222222222221</v>
      </c>
      <c r="J1131" s="17">
        <f t="shared" si="215"/>
        <v>-1.25</v>
      </c>
      <c r="U1131">
        <f>IF(E1131&lt;1,1,0)</f>
        <v>0</v>
      </c>
      <c r="V1131">
        <f>IF(U1131=1,"",E1131)</f>
        <v>64.900000000000006</v>
      </c>
      <c r="W1131">
        <f t="shared" si="205"/>
        <v>18.027777777777779</v>
      </c>
      <c r="Y1131" s="17">
        <f t="shared" si="207"/>
        <v>-824.80555555555702</v>
      </c>
      <c r="Z1131" s="17">
        <f t="shared" si="208"/>
        <v>824.80555555555702</v>
      </c>
      <c r="AA1131" s="29">
        <f t="shared" si="209"/>
        <v>164.64123000000001</v>
      </c>
      <c r="AB1131" s="30">
        <f>SUM(0.5*$Y$4*$AA$4*$AB$4*F1132^2)</f>
        <v>136.08153777777778</v>
      </c>
      <c r="AC1131" s="17">
        <f t="shared" si="210"/>
        <v>-524.08278777777923</v>
      </c>
      <c r="AD1131" s="17">
        <f>SUM(AC1131*F1132/1000)</f>
        <v>-9.2005644965432367</v>
      </c>
      <c r="AE1131" s="28" cm="1">
        <f t="array" ref="AE1131">SUM(Z1131:AB1131*F1132/1000)</f>
        <v>19.759275009629658</v>
      </c>
      <c r="AF1131" s="28">
        <f t="shared" si="211"/>
        <v>-824.80555555555702</v>
      </c>
      <c r="AG1131" s="17">
        <f t="shared" si="212"/>
        <v>-524.08278777777923</v>
      </c>
    </row>
    <row r="1132" spans="2:33" x14ac:dyDescent="0.25">
      <c r="B1132" s="6" t="s">
        <v>8</v>
      </c>
      <c r="C1132" s="6">
        <v>1124</v>
      </c>
      <c r="D1132" s="6">
        <v>102</v>
      </c>
      <c r="E1132" s="12">
        <v>63.2</v>
      </c>
      <c r="F1132" s="24">
        <f t="shared" si="204"/>
        <v>17.555555555555557</v>
      </c>
      <c r="G1132" s="24">
        <f t="shared" si="213"/>
        <v>9144.1388888888941</v>
      </c>
      <c r="H1132" s="17">
        <f t="shared" si="214"/>
        <v>-0.63888888888889006</v>
      </c>
      <c r="I1132" s="17">
        <f t="shared" si="206"/>
        <v>0.63888888888889006</v>
      </c>
      <c r="J1132" s="17">
        <f t="shared" si="215"/>
        <v>-2.3000000000000043</v>
      </c>
      <c r="U1132">
        <f>IF(E1132&lt;1,1,0)</f>
        <v>0</v>
      </c>
      <c r="V1132">
        <f>IF(U1132=1,"",E1132)</f>
        <v>63.2</v>
      </c>
      <c r="W1132">
        <f t="shared" si="205"/>
        <v>17.555555555555557</v>
      </c>
      <c r="Y1132" s="17">
        <f t="shared" si="207"/>
        <v>-1326.8611111111122</v>
      </c>
      <c r="Z1132" s="17">
        <f t="shared" si="208"/>
        <v>1326.8611111111122</v>
      </c>
      <c r="AA1132" s="29">
        <f t="shared" si="209"/>
        <v>164.64123000000001</v>
      </c>
      <c r="AB1132" s="30">
        <f>SUM(0.5*$Y$4*$AA$4*$AB$4*F1133^2)</f>
        <v>123.87956625</v>
      </c>
      <c r="AC1132" s="17">
        <f t="shared" si="210"/>
        <v>-1038.3403148611123</v>
      </c>
      <c r="AD1132" s="17">
        <f>SUM(AC1132*F1133/1000)</f>
        <v>-17.392200273923631</v>
      </c>
      <c r="AE1132" s="28" cm="1">
        <f t="array" ref="AE1132">SUM(Z1132:AB1132*F1133/1000)</f>
        <v>27.057646948298629</v>
      </c>
      <c r="AF1132" s="28">
        <f t="shared" si="211"/>
        <v>-1326.8611111111122</v>
      </c>
      <c r="AG1132" s="17">
        <f t="shared" si="212"/>
        <v>-1038.3403148611123</v>
      </c>
    </row>
    <row r="1133" spans="2:33" x14ac:dyDescent="0.25">
      <c r="B1133" s="6" t="s">
        <v>8</v>
      </c>
      <c r="C1133" s="6">
        <v>1125</v>
      </c>
      <c r="D1133" s="6">
        <v>103</v>
      </c>
      <c r="E1133" s="12">
        <v>60.3</v>
      </c>
      <c r="F1133" s="24">
        <f t="shared" si="204"/>
        <v>16.75</v>
      </c>
      <c r="G1133" s="24">
        <f t="shared" si="213"/>
        <v>9160.8888888888941</v>
      </c>
      <c r="H1133" s="17">
        <f t="shared" si="214"/>
        <v>-1.0277777777777786</v>
      </c>
      <c r="I1133" s="17">
        <f t="shared" si="206"/>
        <v>1.0277777777777786</v>
      </c>
      <c r="J1133" s="17">
        <f t="shared" si="215"/>
        <v>-3.7000000000000028</v>
      </c>
      <c r="U1133">
        <f>IF(E1133&lt;1,1,0)</f>
        <v>0</v>
      </c>
      <c r="V1133">
        <f>IF(U1133=1,"",E1133)</f>
        <v>60.3</v>
      </c>
      <c r="W1133">
        <f t="shared" si="205"/>
        <v>16.75</v>
      </c>
      <c r="Y1133" s="17">
        <f t="shared" si="207"/>
        <v>-1757.1944444444439</v>
      </c>
      <c r="Z1133" s="17">
        <f t="shared" si="208"/>
        <v>1757.1944444444439</v>
      </c>
      <c r="AA1133" s="29">
        <f t="shared" si="209"/>
        <v>164.64123000000001</v>
      </c>
      <c r="AB1133" s="30">
        <f>SUM(0.5*$Y$4*$AA$4*$AB$4*F1134^2)</f>
        <v>106.07998499999999</v>
      </c>
      <c r="AC1133" s="17">
        <f t="shared" si="210"/>
        <v>-1486.4732294444439</v>
      </c>
      <c r="AD1133" s="17">
        <f>SUM(AC1133*F1134/1000)</f>
        <v>-23.04033505638888</v>
      </c>
      <c r="AE1133" s="28" cm="1">
        <f t="array" ref="AE1133">SUM(Z1133:AB1133*F1134/1000)</f>
        <v>31.432692721388879</v>
      </c>
      <c r="AF1133" s="28">
        <f t="shared" si="211"/>
        <v>-1757.1944444444439</v>
      </c>
      <c r="AG1133" s="17">
        <f t="shared" si="212"/>
        <v>-1486.4732294444439</v>
      </c>
    </row>
    <row r="1134" spans="2:33" x14ac:dyDescent="0.25">
      <c r="B1134" s="6" t="s">
        <v>8</v>
      </c>
      <c r="C1134" s="6">
        <v>1126</v>
      </c>
      <c r="D1134" s="6">
        <v>104</v>
      </c>
      <c r="E1134" s="12">
        <v>55.8</v>
      </c>
      <c r="F1134" s="24">
        <f t="shared" si="204"/>
        <v>15.5</v>
      </c>
      <c r="G1134" s="24">
        <f t="shared" si="213"/>
        <v>9176.3888888888941</v>
      </c>
      <c r="H1134" s="17">
        <f t="shared" si="214"/>
        <v>-1.3611111111111107</v>
      </c>
      <c r="I1134" s="17">
        <f t="shared" si="206"/>
        <v>1.3611111111111107</v>
      </c>
      <c r="J1134" s="17">
        <f t="shared" si="215"/>
        <v>-4.8999999999999986</v>
      </c>
      <c r="U1134">
        <f>IF(E1134&lt;1,1,0)</f>
        <v>0</v>
      </c>
      <c r="V1134">
        <f>IF(U1134=1,"",E1134)</f>
        <v>55.8</v>
      </c>
      <c r="W1134">
        <f t="shared" si="205"/>
        <v>15.499999999999998</v>
      </c>
      <c r="Y1134" s="17">
        <f t="shared" si="207"/>
        <v>-1900.6388888888878</v>
      </c>
      <c r="Z1134" s="17">
        <f t="shared" si="208"/>
        <v>1900.6388888888878</v>
      </c>
      <c r="AA1134" s="29">
        <f t="shared" si="209"/>
        <v>164.64123000000001</v>
      </c>
      <c r="AB1134" s="30">
        <f>SUM(0.5*$Y$4*$AA$4*$AB$4*F1135^2)</f>
        <v>86.885600694444449</v>
      </c>
      <c r="AC1134" s="17">
        <f t="shared" si="210"/>
        <v>-1649.1120581944433</v>
      </c>
      <c r="AD1134" s="17">
        <f>SUM(AC1134*F1135/1000)</f>
        <v>-23.13337748300539</v>
      </c>
      <c r="AE1134" s="28" cm="1">
        <f t="array" ref="AE1134">SUM(Z1134:AB1134*F1135/1000)</f>
        <v>30.190102455266196</v>
      </c>
      <c r="AF1134" s="28">
        <f t="shared" si="211"/>
        <v>-1900.6388888888878</v>
      </c>
      <c r="AG1134" s="17">
        <f t="shared" si="212"/>
        <v>-1649.1120581944433</v>
      </c>
    </row>
    <row r="1135" spans="2:33" x14ac:dyDescent="0.25">
      <c r="B1135" s="6" t="s">
        <v>8</v>
      </c>
      <c r="C1135" s="6">
        <v>1127</v>
      </c>
      <c r="D1135" s="6">
        <v>105</v>
      </c>
      <c r="E1135" s="12">
        <v>50.5</v>
      </c>
      <c r="F1135" s="24">
        <f t="shared" si="204"/>
        <v>14.027777777777779</v>
      </c>
      <c r="G1135" s="24">
        <f t="shared" si="213"/>
        <v>9190.4166666666715</v>
      </c>
      <c r="H1135" s="17">
        <f t="shared" si="214"/>
        <v>-1.4722222222222214</v>
      </c>
      <c r="I1135" s="17">
        <f t="shared" si="206"/>
        <v>1.4722222222222214</v>
      </c>
      <c r="J1135" s="17">
        <f t="shared" si="215"/>
        <v>-5.2999999999999972</v>
      </c>
      <c r="U1135">
        <f>IF(E1135&lt;1,1,0)</f>
        <v>0</v>
      </c>
      <c r="V1135">
        <f>IF(U1135=1,"",E1135)</f>
        <v>50.5</v>
      </c>
      <c r="W1135">
        <f t="shared" si="205"/>
        <v>14.027777777777777</v>
      </c>
      <c r="Y1135" s="17">
        <f t="shared" si="207"/>
        <v>-1864.7777777777774</v>
      </c>
      <c r="Z1135" s="17">
        <f t="shared" si="208"/>
        <v>1864.7777777777774</v>
      </c>
      <c r="AA1135" s="29">
        <f t="shared" si="209"/>
        <v>164.64123000000001</v>
      </c>
      <c r="AB1135" s="30">
        <f>SUM(0.5*$Y$4*$AA$4*$AB$4*F1136^2)</f>
        <v>69.605237777777774</v>
      </c>
      <c r="AC1135" s="17">
        <f t="shared" si="210"/>
        <v>-1630.5313099999996</v>
      </c>
      <c r="AD1135" s="17">
        <f>SUM(AC1135*F1136/1000)</f>
        <v>-20.472226447777771</v>
      </c>
      <c r="AE1135" s="28" cm="1">
        <f t="array" ref="AE1135">SUM(Z1135:AB1135*F1136/1000)</f>
        <v>26.354415527530861</v>
      </c>
      <c r="AF1135" s="28">
        <f t="shared" si="211"/>
        <v>-1864.7777777777774</v>
      </c>
      <c r="AG1135" s="17">
        <f t="shared" si="212"/>
        <v>-1630.5313099999996</v>
      </c>
    </row>
    <row r="1136" spans="2:33" x14ac:dyDescent="0.25">
      <c r="B1136" s="6" t="s">
        <v>8</v>
      </c>
      <c r="C1136" s="6">
        <v>1128</v>
      </c>
      <c r="D1136" s="6">
        <v>106</v>
      </c>
      <c r="E1136" s="12">
        <v>45.2</v>
      </c>
      <c r="F1136" s="24">
        <f t="shared" si="204"/>
        <v>12.555555555555555</v>
      </c>
      <c r="G1136" s="24">
        <f t="shared" si="213"/>
        <v>9202.9722222222263</v>
      </c>
      <c r="H1136" s="17">
        <f t="shared" si="214"/>
        <v>-1.4444444444444442</v>
      </c>
      <c r="I1136" s="17">
        <f t="shared" si="206"/>
        <v>1.4444444444444442</v>
      </c>
      <c r="J1136" s="17">
        <f t="shared" si="215"/>
        <v>-5.1999999999999993</v>
      </c>
      <c r="U1136">
        <f>IF(E1136&lt;1,1,0)</f>
        <v>0</v>
      </c>
      <c r="V1136">
        <f>IF(U1136=1,"",E1136)</f>
        <v>45.2</v>
      </c>
      <c r="W1136">
        <f t="shared" si="205"/>
        <v>12.555555555555555</v>
      </c>
      <c r="Y1136" s="17">
        <f t="shared" si="207"/>
        <v>-1613.75</v>
      </c>
      <c r="Z1136" s="17">
        <f t="shared" si="208"/>
        <v>1613.75</v>
      </c>
      <c r="AA1136" s="29">
        <f t="shared" si="209"/>
        <v>164.64123000000001</v>
      </c>
      <c r="AB1136" s="30">
        <f>SUM(0.5*$Y$4*$AA$4*$AB$4*F1137^2)</f>
        <v>54.784007361111115</v>
      </c>
      <c r="AC1136" s="17">
        <f t="shared" si="210"/>
        <v>-1394.3247626388888</v>
      </c>
      <c r="AD1136" s="17">
        <f>SUM(AC1136*F1137/1000)</f>
        <v>-15.531228606060957</v>
      </c>
      <c r="AE1136" s="28" cm="1">
        <f t="array" ref="AE1136">SUM(Z1136:AB1136*F1137/1000)</f>
        <v>20.419535282827933</v>
      </c>
      <c r="AF1136" s="28">
        <f t="shared" si="211"/>
        <v>-1613.75</v>
      </c>
      <c r="AG1136" s="17">
        <f t="shared" si="212"/>
        <v>-1394.3247626388888</v>
      </c>
    </row>
    <row r="1137" spans="2:33" x14ac:dyDescent="0.25">
      <c r="B1137" s="6" t="s">
        <v>8</v>
      </c>
      <c r="C1137" s="6">
        <v>1129</v>
      </c>
      <c r="D1137" s="6">
        <v>107</v>
      </c>
      <c r="E1137" s="12">
        <v>40.1</v>
      </c>
      <c r="F1137" s="24">
        <f t="shared" si="204"/>
        <v>11.138888888888889</v>
      </c>
      <c r="G1137" s="24">
        <f t="shared" si="213"/>
        <v>9214.111111111115</v>
      </c>
      <c r="H1137" s="17">
        <f t="shared" si="214"/>
        <v>-1.25</v>
      </c>
      <c r="I1137" s="17">
        <f t="shared" si="206"/>
        <v>1.25</v>
      </c>
      <c r="J1137" s="17">
        <f t="shared" si="215"/>
        <v>-4.5</v>
      </c>
      <c r="U1137">
        <f>IF(E1137&lt;1,1,0)</f>
        <v>0</v>
      </c>
      <c r="V1137">
        <f>IF(U1137=1,"",E1137)</f>
        <v>40.1</v>
      </c>
      <c r="W1137">
        <f t="shared" si="205"/>
        <v>11.138888888888889</v>
      </c>
      <c r="Y1137" s="17">
        <f t="shared" si="207"/>
        <v>-1291.0000000000007</v>
      </c>
      <c r="Z1137" s="17">
        <f t="shared" si="208"/>
        <v>1291.0000000000007</v>
      </c>
      <c r="AA1137" s="29">
        <f t="shared" si="209"/>
        <v>164.64123000000001</v>
      </c>
      <c r="AB1137" s="30">
        <f>SUM(0.5*$Y$4*$AA$4*$AB$4*F1138^2)</f>
        <v>44.645962777777775</v>
      </c>
      <c r="AC1137" s="17">
        <f t="shared" si="210"/>
        <v>-1081.7128072222229</v>
      </c>
      <c r="AD1137" s="17">
        <f>SUM(AC1137*F1138/1000)</f>
        <v>-10.877223228179018</v>
      </c>
      <c r="AE1137" s="28" cm="1">
        <f t="array" ref="AE1137">SUM(Z1137:AB1137*F1138/1000)</f>
        <v>15.086221216265438</v>
      </c>
      <c r="AF1137" s="28">
        <f t="shared" si="211"/>
        <v>-1291.0000000000007</v>
      </c>
      <c r="AG1137" s="17">
        <f t="shared" si="212"/>
        <v>-1081.7128072222229</v>
      </c>
    </row>
    <row r="1138" spans="2:33" x14ac:dyDescent="0.25">
      <c r="B1138" s="6" t="s">
        <v>8</v>
      </c>
      <c r="C1138" s="6">
        <v>1130</v>
      </c>
      <c r="D1138" s="6">
        <v>108</v>
      </c>
      <c r="E1138" s="12">
        <v>36.200000000000003</v>
      </c>
      <c r="F1138" s="24">
        <f t="shared" si="204"/>
        <v>10.055555555555555</v>
      </c>
      <c r="G1138" s="24">
        <f t="shared" si="213"/>
        <v>9224.1666666666697</v>
      </c>
      <c r="H1138" s="17">
        <f t="shared" si="214"/>
        <v>-1.0000000000000004</v>
      </c>
      <c r="I1138" s="17">
        <f t="shared" si="206"/>
        <v>1.0000000000000004</v>
      </c>
      <c r="J1138" s="17">
        <f t="shared" si="215"/>
        <v>-3.6000000000000014</v>
      </c>
      <c r="U1138">
        <f>IF(E1138&lt;1,1,0)</f>
        <v>0</v>
      </c>
      <c r="V1138">
        <f>IF(U1138=1,"",E1138)</f>
        <v>36.200000000000003</v>
      </c>
      <c r="W1138">
        <f t="shared" si="205"/>
        <v>10.055555555555555</v>
      </c>
      <c r="Y1138" s="17">
        <f t="shared" si="207"/>
        <v>-1147.5555555555559</v>
      </c>
      <c r="Z1138" s="17">
        <f t="shared" si="208"/>
        <v>1147.5555555555559</v>
      </c>
      <c r="AA1138" s="29">
        <f t="shared" si="209"/>
        <v>164.64123000000001</v>
      </c>
      <c r="AB1138" s="30">
        <f>SUM(0.5*$Y$4*$AA$4*$AB$4*F1139^2)</f>
        <v>36.877107361111115</v>
      </c>
      <c r="AC1138" s="17">
        <f t="shared" si="210"/>
        <v>-946.03721819444479</v>
      </c>
      <c r="AD1138" s="17">
        <f>SUM(AC1138*F1139/1000)</f>
        <v>-8.6457290218325653</v>
      </c>
      <c r="AE1138" s="28" cm="1">
        <f t="array" ref="AE1138">SUM(Z1138:AB1138*F1139/1000)</f>
        <v>12.329036410266207</v>
      </c>
      <c r="AF1138" s="28">
        <f t="shared" si="211"/>
        <v>-1147.5555555555559</v>
      </c>
      <c r="AG1138" s="17">
        <f t="shared" si="212"/>
        <v>-946.03721819444479</v>
      </c>
    </row>
    <row r="1139" spans="2:33" x14ac:dyDescent="0.25">
      <c r="B1139" s="6" t="s">
        <v>8</v>
      </c>
      <c r="C1139" s="6">
        <v>1131</v>
      </c>
      <c r="D1139" s="6">
        <v>109</v>
      </c>
      <c r="E1139" s="12">
        <v>32.9</v>
      </c>
      <c r="F1139" s="24">
        <f t="shared" si="204"/>
        <v>9.1388888888888893</v>
      </c>
      <c r="G1139" s="24">
        <f t="shared" si="213"/>
        <v>9233.3055555555584</v>
      </c>
      <c r="H1139" s="17">
        <f t="shared" si="214"/>
        <v>-0.88888888888888917</v>
      </c>
      <c r="I1139" s="17">
        <f t="shared" si="206"/>
        <v>0.88888888888888917</v>
      </c>
      <c r="J1139" s="17">
        <f t="shared" si="215"/>
        <v>-3.2000000000000011</v>
      </c>
      <c r="U1139">
        <f>IF(E1139&lt;1,1,0)</f>
        <v>0</v>
      </c>
      <c r="V1139">
        <f>IF(U1139=1,"",E1139)</f>
        <v>32.9</v>
      </c>
      <c r="W1139">
        <f t="shared" si="205"/>
        <v>9.1388888888888875</v>
      </c>
      <c r="Y1139" s="17">
        <f t="shared" si="207"/>
        <v>-1129.6249999999993</v>
      </c>
      <c r="Z1139" s="17">
        <f t="shared" si="208"/>
        <v>1129.6249999999993</v>
      </c>
      <c r="AA1139" s="29">
        <f t="shared" si="209"/>
        <v>164.64123000000001</v>
      </c>
      <c r="AB1139" s="30">
        <f>SUM(0.5*$Y$4*$AA$4*$AB$4*F1140^2)</f>
        <v>30.25502944444445</v>
      </c>
      <c r="AC1139" s="17">
        <f t="shared" si="210"/>
        <v>-934.72874055555496</v>
      </c>
      <c r="AD1139" s="17">
        <f>SUM(AC1139*F1140/1000)</f>
        <v>-7.7374767968209834</v>
      </c>
      <c r="AE1139" s="28" cm="1">
        <f t="array" ref="AE1139">SUM(Z1139:AB1139*F1140/1000)</f>
        <v>10.964092647623453</v>
      </c>
      <c r="AF1139" s="28">
        <f t="shared" si="211"/>
        <v>-1129.6249999999993</v>
      </c>
      <c r="AG1139" s="17">
        <f t="shared" si="212"/>
        <v>-934.72874055555496</v>
      </c>
    </row>
    <row r="1140" spans="2:33" x14ac:dyDescent="0.25">
      <c r="B1140" s="6" t="s">
        <v>8</v>
      </c>
      <c r="C1140" s="6">
        <v>1132</v>
      </c>
      <c r="D1140" s="6">
        <v>110</v>
      </c>
      <c r="E1140" s="12">
        <v>29.8</v>
      </c>
      <c r="F1140" s="24">
        <f t="shared" si="204"/>
        <v>8.2777777777777786</v>
      </c>
      <c r="G1140" s="24">
        <f t="shared" si="213"/>
        <v>9241.5833333333358</v>
      </c>
      <c r="H1140" s="17">
        <f t="shared" si="214"/>
        <v>-0.87499999999999956</v>
      </c>
      <c r="I1140" s="17">
        <f t="shared" si="206"/>
        <v>0.87499999999999956</v>
      </c>
      <c r="J1140" s="17">
        <f t="shared" si="215"/>
        <v>-3.1499999999999986</v>
      </c>
      <c r="U1140">
        <f>IF(E1140&lt;1,1,0)</f>
        <v>0</v>
      </c>
      <c r="V1140">
        <f>IF(U1140=1,"",E1140)</f>
        <v>29.8</v>
      </c>
      <c r="W1140">
        <f t="shared" si="205"/>
        <v>8.2777777777777786</v>
      </c>
      <c r="Y1140" s="17">
        <f t="shared" si="207"/>
        <v>-1219.2777777777778</v>
      </c>
      <c r="Z1140" s="17">
        <f t="shared" si="208"/>
        <v>1219.2777777777778</v>
      </c>
      <c r="AA1140" s="29">
        <f t="shared" si="209"/>
        <v>164.64123000000001</v>
      </c>
      <c r="AB1140" s="30">
        <f>SUM(0.5*$Y$4*$AA$4*$AB$4*F1141^2)</f>
        <v>24.106176111111111</v>
      </c>
      <c r="AC1140" s="17">
        <f t="shared" si="210"/>
        <v>-1030.5303716666667</v>
      </c>
      <c r="AD1140" s="17">
        <f>SUM(AC1140*F1141/1000)</f>
        <v>-7.6144744128703712</v>
      </c>
      <c r="AE1140" s="28" cm="1">
        <f t="array" ref="AE1140">SUM(Z1140:AB1140*F1141/1000)</f>
        <v>10.403741636512347</v>
      </c>
      <c r="AF1140" s="28">
        <f t="shared" si="211"/>
        <v>-1219.2777777777778</v>
      </c>
      <c r="AG1140" s="17">
        <f t="shared" si="212"/>
        <v>-1030.5303716666667</v>
      </c>
    </row>
    <row r="1141" spans="2:33" x14ac:dyDescent="0.25">
      <c r="B1141" s="6" t="s">
        <v>8</v>
      </c>
      <c r="C1141" s="6">
        <v>1133</v>
      </c>
      <c r="D1141" s="6">
        <v>111</v>
      </c>
      <c r="E1141" s="12">
        <v>26.6</v>
      </c>
      <c r="F1141" s="24">
        <f t="shared" si="204"/>
        <v>7.3888888888888893</v>
      </c>
      <c r="G1141" s="24">
        <f t="shared" si="213"/>
        <v>9248.9722222222244</v>
      </c>
      <c r="H1141" s="17">
        <f t="shared" si="214"/>
        <v>-0.94444444444444453</v>
      </c>
      <c r="I1141" s="17">
        <f t="shared" si="206"/>
        <v>0.94444444444444453</v>
      </c>
      <c r="J1141" s="17">
        <f t="shared" si="215"/>
        <v>-3.4000000000000004</v>
      </c>
      <c r="U1141">
        <f>IF(E1141&lt;1,1,0)</f>
        <v>0</v>
      </c>
      <c r="V1141">
        <f>IF(U1141=1,"",E1141)</f>
        <v>26.6</v>
      </c>
      <c r="W1141">
        <f t="shared" si="205"/>
        <v>7.3888888888888893</v>
      </c>
      <c r="Y1141" s="17">
        <f t="shared" si="207"/>
        <v>-1291.0000000000007</v>
      </c>
      <c r="Z1141" s="17">
        <f t="shared" si="208"/>
        <v>1291.0000000000007</v>
      </c>
      <c r="AA1141" s="29">
        <f t="shared" si="209"/>
        <v>164.64123000000001</v>
      </c>
      <c r="AB1141" s="30">
        <f>SUM(0.5*$Y$4*$AA$4*$AB$4*F1142^2)</f>
        <v>18.022736111111112</v>
      </c>
      <c r="AC1141" s="17">
        <f t="shared" si="210"/>
        <v>-1108.3360338888897</v>
      </c>
      <c r="AD1141" s="17">
        <f>SUM(AC1141*F1142/1000)</f>
        <v>-7.0810357720679065</v>
      </c>
      <c r="AE1141" s="28" cm="1">
        <f t="array" ref="AE1141">SUM(Z1141:AB1141*F1142/1000)</f>
        <v>9.4150753390432147</v>
      </c>
      <c r="AF1141" s="28">
        <f t="shared" si="211"/>
        <v>-1291.0000000000007</v>
      </c>
      <c r="AG1141" s="17">
        <f t="shared" si="212"/>
        <v>-1108.3360338888897</v>
      </c>
    </row>
    <row r="1142" spans="2:33" x14ac:dyDescent="0.25">
      <c r="B1142" s="6" t="s">
        <v>8</v>
      </c>
      <c r="C1142" s="6">
        <v>1134</v>
      </c>
      <c r="D1142" s="6">
        <v>112</v>
      </c>
      <c r="E1142" s="12">
        <v>23</v>
      </c>
      <c r="F1142" s="24">
        <f t="shared" si="204"/>
        <v>6.3888888888888893</v>
      </c>
      <c r="G1142" s="24">
        <f t="shared" si="213"/>
        <v>9255.3611111111131</v>
      </c>
      <c r="H1142" s="17">
        <f t="shared" si="214"/>
        <v>-1.0000000000000004</v>
      </c>
      <c r="I1142" s="17">
        <f t="shared" si="206"/>
        <v>1.0000000000000004</v>
      </c>
      <c r="J1142" s="17">
        <f t="shared" si="215"/>
        <v>-3.6000000000000014</v>
      </c>
      <c r="U1142">
        <f>IF(E1142&lt;1,1,0)</f>
        <v>0</v>
      </c>
      <c r="V1142">
        <f>IF(U1142=1,"",E1142)</f>
        <v>23</v>
      </c>
      <c r="W1142">
        <f t="shared" si="205"/>
        <v>6.3888888888888884</v>
      </c>
      <c r="Y1142" s="17">
        <f t="shared" si="207"/>
        <v>-1201.3472222222222</v>
      </c>
      <c r="Z1142" s="17">
        <f t="shared" si="208"/>
        <v>1201.3472222222222</v>
      </c>
      <c r="AA1142" s="29">
        <f t="shared" si="209"/>
        <v>164.64123000000001</v>
      </c>
      <c r="AB1142" s="30">
        <f>SUM(0.5*$Y$4*$AA$4*$AB$4*F1143^2)</f>
        <v>12.822376111111112</v>
      </c>
      <c r="AC1142" s="17">
        <f t="shared" si="210"/>
        <v>-1023.8836161111111</v>
      </c>
      <c r="AD1142" s="17">
        <f>SUM(AC1142*F1143/1000)</f>
        <v>-5.5175950423765432</v>
      </c>
      <c r="AE1142" s="28" cm="1">
        <f t="array" ref="AE1142">SUM(Z1142:AB1142*F1143/1000)</f>
        <v>7.4302583526851862</v>
      </c>
      <c r="AF1142" s="28">
        <f t="shared" si="211"/>
        <v>-1201.3472222222222</v>
      </c>
      <c r="AG1142" s="17">
        <f t="shared" si="212"/>
        <v>-1023.8836161111111</v>
      </c>
    </row>
    <row r="1143" spans="2:33" x14ac:dyDescent="0.25">
      <c r="B1143" s="6" t="s">
        <v>8</v>
      </c>
      <c r="C1143" s="6">
        <v>1135</v>
      </c>
      <c r="D1143" s="6">
        <v>113</v>
      </c>
      <c r="E1143" s="12">
        <v>19.399999999999999</v>
      </c>
      <c r="F1143" s="24">
        <f t="shared" si="204"/>
        <v>5.3888888888888893</v>
      </c>
      <c r="G1143" s="24">
        <f t="shared" si="213"/>
        <v>9260.7500000000018</v>
      </c>
      <c r="H1143" s="17">
        <f t="shared" si="214"/>
        <v>-0.93055555555555547</v>
      </c>
      <c r="I1143" s="17">
        <f t="shared" si="206"/>
        <v>0.93055555555555547</v>
      </c>
      <c r="J1143" s="17">
        <f t="shared" si="215"/>
        <v>-3.3499999999999996</v>
      </c>
      <c r="U1143">
        <f>IF(E1143&lt;1,1,0)</f>
        <v>0</v>
      </c>
      <c r="V1143">
        <f>IF(U1143=1,"",E1143)</f>
        <v>19.399999999999999</v>
      </c>
      <c r="W1143">
        <f t="shared" si="205"/>
        <v>5.3888888888888884</v>
      </c>
      <c r="Y1143" s="17">
        <f t="shared" si="207"/>
        <v>-860.66666666666652</v>
      </c>
      <c r="Z1143" s="17">
        <f t="shared" si="208"/>
        <v>860.66666666666652</v>
      </c>
      <c r="AA1143" s="29">
        <f t="shared" si="209"/>
        <v>164.64123000000001</v>
      </c>
      <c r="AB1143" s="30">
        <f>SUM(0.5*$Y$4*$AA$4*$AB$4*F1144^2)</f>
        <v>9.0519106944444445</v>
      </c>
      <c r="AC1143" s="17">
        <f t="shared" si="210"/>
        <v>-686.97352597222209</v>
      </c>
      <c r="AD1143" s="17">
        <f>SUM(AC1143*F1144/1000)</f>
        <v>-3.1104634648186722</v>
      </c>
      <c r="AE1143" s="28" cm="1">
        <f t="array" ref="AE1143">SUM(Z1143:AB1143*F1144/1000)</f>
        <v>4.6833513499961406</v>
      </c>
      <c r="AF1143" s="28">
        <f t="shared" si="211"/>
        <v>-860.66666666666652</v>
      </c>
      <c r="AG1143" s="17">
        <f t="shared" si="212"/>
        <v>-686.97352597222209</v>
      </c>
    </row>
    <row r="1144" spans="2:33" x14ac:dyDescent="0.25">
      <c r="B1144" s="6" t="s">
        <v>8</v>
      </c>
      <c r="C1144" s="6">
        <v>1136</v>
      </c>
      <c r="D1144" s="6">
        <v>114</v>
      </c>
      <c r="E1144" s="12">
        <v>16.3</v>
      </c>
      <c r="F1144" s="24">
        <f t="shared" si="204"/>
        <v>4.5277777777777777</v>
      </c>
      <c r="G1144" s="24">
        <f t="shared" si="213"/>
        <v>9265.2777777777792</v>
      </c>
      <c r="H1144" s="17">
        <f t="shared" si="214"/>
        <v>-0.66666666666666652</v>
      </c>
      <c r="I1144" s="17">
        <f t="shared" si="206"/>
        <v>0.66666666666666652</v>
      </c>
      <c r="J1144" s="17">
        <f t="shared" si="215"/>
        <v>-2.3999999999999995</v>
      </c>
      <c r="U1144">
        <f>IF(E1144&lt;1,1,0)</f>
        <v>0</v>
      </c>
      <c r="V1144">
        <f>IF(U1144=1,"",E1144)</f>
        <v>16.3</v>
      </c>
      <c r="W1144">
        <f t="shared" si="205"/>
        <v>4.5277777777777777</v>
      </c>
      <c r="Y1144" s="17">
        <f t="shared" si="207"/>
        <v>-376.54166666666691</v>
      </c>
      <c r="Z1144" s="17">
        <f t="shared" si="208"/>
        <v>376.54166666666691</v>
      </c>
      <c r="AA1144" s="29">
        <f t="shared" si="209"/>
        <v>164.64123000000001</v>
      </c>
      <c r="AB1144" s="30">
        <f>SUM(0.5*$Y$4*$AA$4*$AB$4*F1145^2)</f>
        <v>7.262242777777776</v>
      </c>
      <c r="AC1144" s="17">
        <f t="shared" si="210"/>
        <v>-204.63819388888913</v>
      </c>
      <c r="AD1144" s="17">
        <f>SUM(AC1144*F1145/1000)</f>
        <v>-0.82992156410493922</v>
      </c>
      <c r="AE1144" s="28" cm="1">
        <f t="array" ref="AE1144">SUM(Z1144:AB1144*F1145/1000)</f>
        <v>2.224249732191359</v>
      </c>
      <c r="AF1144" s="28">
        <f t="shared" si="211"/>
        <v>-376.54166666666691</v>
      </c>
      <c r="AG1144" s="17">
        <f t="shared" si="212"/>
        <v>-204.63819388888913</v>
      </c>
    </row>
    <row r="1145" spans="2:33" x14ac:dyDescent="0.25">
      <c r="B1145" s="6" t="s">
        <v>8</v>
      </c>
      <c r="C1145" s="6">
        <v>1137</v>
      </c>
      <c r="D1145" s="6">
        <v>115</v>
      </c>
      <c r="E1145" s="12">
        <v>14.6</v>
      </c>
      <c r="F1145" s="24">
        <f t="shared" si="204"/>
        <v>4.0555555555555554</v>
      </c>
      <c r="G1145" s="24">
        <f t="shared" si="213"/>
        <v>9269.3333333333339</v>
      </c>
      <c r="H1145" s="17">
        <f t="shared" si="214"/>
        <v>-0.29166666666666685</v>
      </c>
      <c r="I1145" s="17">
        <f t="shared" si="206"/>
        <v>0.29166666666666685</v>
      </c>
      <c r="J1145" s="17">
        <f t="shared" si="215"/>
        <v>-1.0500000000000007</v>
      </c>
      <c r="U1145">
        <f>IF(E1145&lt;1,1,0)</f>
        <v>0</v>
      </c>
      <c r="V1145">
        <f>IF(U1145=1,"",E1145)</f>
        <v>14.6</v>
      </c>
      <c r="W1145">
        <f t="shared" si="205"/>
        <v>4.0555555555555554</v>
      </c>
      <c r="Y1145" s="17">
        <f t="shared" si="207"/>
        <v>-53.791666666666472</v>
      </c>
      <c r="Z1145" s="17">
        <f t="shared" si="208"/>
        <v>53.791666666666472</v>
      </c>
      <c r="AA1145" s="29">
        <f t="shared" si="209"/>
        <v>164.64123000000001</v>
      </c>
      <c r="AB1145" s="30">
        <f>SUM(0.5*$Y$4*$AA$4*$AB$4*F1146^2)</f>
        <v>6.8697627777777788</v>
      </c>
      <c r="AC1145" s="17">
        <f t="shared" si="210"/>
        <v>117.71932611111131</v>
      </c>
      <c r="AD1145" s="17">
        <f>SUM(AC1145*F1146/1000)</f>
        <v>0.46433734188271686</v>
      </c>
      <c r="AE1145" s="28" cm="1">
        <f t="array" ref="AE1145">SUM(Z1145:AB1145*F1146/1000)</f>
        <v>0.88869382336419689</v>
      </c>
      <c r="AF1145" s="28">
        <f t="shared" si="211"/>
        <v>-53.791666666666472</v>
      </c>
      <c r="AG1145" s="17">
        <f t="shared" si="212"/>
        <v>117.71932611111131</v>
      </c>
    </row>
    <row r="1146" spans="2:33" x14ac:dyDescent="0.25">
      <c r="B1146" s="6" t="s">
        <v>8</v>
      </c>
      <c r="C1146" s="6">
        <v>1138</v>
      </c>
      <c r="D1146" s="6">
        <v>116</v>
      </c>
      <c r="E1146" s="12">
        <v>14.2</v>
      </c>
      <c r="F1146" s="24">
        <f t="shared" si="204"/>
        <v>3.9444444444444446</v>
      </c>
      <c r="G1146" s="24">
        <f t="shared" si="213"/>
        <v>9273.2777777777792</v>
      </c>
      <c r="H1146" s="17">
        <f t="shared" si="214"/>
        <v>-4.1666666666666519E-2</v>
      </c>
      <c r="I1146" s="17">
        <f t="shared" si="206"/>
        <v>4.1666666666666519E-2</v>
      </c>
      <c r="J1146" s="17">
        <f t="shared" si="215"/>
        <v>-0.14999999999999947</v>
      </c>
      <c r="U1146">
        <f>IF(E1146&lt;1,1,0)</f>
        <v>0</v>
      </c>
      <c r="V1146">
        <f>IF(U1146=1,"",E1146)</f>
        <v>14.2</v>
      </c>
      <c r="W1146">
        <f t="shared" si="205"/>
        <v>3.9444444444444442</v>
      </c>
      <c r="Y1146" s="17">
        <f t="shared" si="207"/>
        <v>71.722222222222285</v>
      </c>
      <c r="Z1146" s="17">
        <f t="shared" si="208"/>
        <v>71.722222222222285</v>
      </c>
      <c r="AA1146" s="29">
        <f t="shared" si="209"/>
        <v>164.64123000000001</v>
      </c>
      <c r="AB1146" s="30">
        <f>SUM(0.5*$Y$4*$AA$4*$AB$4*F1147^2)</f>
        <v>6.9668606944444447</v>
      </c>
      <c r="AC1146" s="17">
        <f t="shared" si="210"/>
        <v>243.33031291666674</v>
      </c>
      <c r="AD1146" s="17">
        <f>SUM(AC1146*F1147/1000)</f>
        <v>0.96656207630787072</v>
      </c>
      <c r="AE1146" s="28" cm="1">
        <f t="array" ref="AE1146">SUM(Z1146:AB1146*F1147/1000)</f>
        <v>0.96656207630787072</v>
      </c>
      <c r="AF1146" s="28">
        <f t="shared" si="211"/>
        <v>71.722222222222285</v>
      </c>
      <c r="AG1146" s="17">
        <f t="shared" si="212"/>
        <v>243.33031291666674</v>
      </c>
    </row>
    <row r="1147" spans="2:33" x14ac:dyDescent="0.25">
      <c r="B1147" s="6" t="s">
        <v>8</v>
      </c>
      <c r="C1147" s="6">
        <v>1139</v>
      </c>
      <c r="D1147" s="6">
        <v>117</v>
      </c>
      <c r="E1147" s="12">
        <v>14.3</v>
      </c>
      <c r="F1147" s="24">
        <f t="shared" si="204"/>
        <v>3.9722222222222223</v>
      </c>
      <c r="G1147" s="24">
        <f t="shared" si="213"/>
        <v>9277.2500000000018</v>
      </c>
      <c r="H1147" s="17">
        <f t="shared" si="214"/>
        <v>5.5555555555555601E-2</v>
      </c>
      <c r="I1147" s="17">
        <f t="shared" si="206"/>
        <v>5.5555555555555601E-2</v>
      </c>
      <c r="J1147" s="17">
        <f t="shared" si="215"/>
        <v>0.20000000000000018</v>
      </c>
      <c r="U1147">
        <f>IF(E1147&lt;1,1,0)</f>
        <v>0</v>
      </c>
      <c r="V1147">
        <f>IF(U1147=1,"",E1147)</f>
        <v>14.3</v>
      </c>
      <c r="W1147">
        <f t="shared" si="205"/>
        <v>3.9722222222222223</v>
      </c>
      <c r="Y1147" s="17">
        <f t="shared" si="207"/>
        <v>143.44444444444426</v>
      </c>
      <c r="Z1147" s="17">
        <f t="shared" si="208"/>
        <v>143.44444444444426</v>
      </c>
      <c r="AA1147" s="29">
        <f t="shared" si="209"/>
        <v>164.64123000000001</v>
      </c>
      <c r="AB1147" s="30">
        <f>SUM(0.5*$Y$4*$AA$4*$AB$4*F1148^2)</f>
        <v>7.262242777777776</v>
      </c>
      <c r="AC1147" s="17">
        <f t="shared" si="210"/>
        <v>315.34791722222207</v>
      </c>
      <c r="AD1147" s="17">
        <f>SUM(AC1147*F1148/1000)</f>
        <v>1.2789109976234561</v>
      </c>
      <c r="AE1147" s="28" cm="1">
        <f t="array" ref="AE1147">SUM(Z1147:AB1147*F1148/1000)</f>
        <v>1.2789109976234561</v>
      </c>
      <c r="AF1147" s="28">
        <f t="shared" si="211"/>
        <v>143.44444444444426</v>
      </c>
      <c r="AG1147" s="17">
        <f t="shared" si="212"/>
        <v>315.34791722222207</v>
      </c>
    </row>
    <row r="1148" spans="2:33" x14ac:dyDescent="0.25">
      <c r="B1148" s="6" t="s">
        <v>8</v>
      </c>
      <c r="C1148" s="6">
        <v>1140</v>
      </c>
      <c r="D1148" s="6">
        <v>118</v>
      </c>
      <c r="E1148" s="12">
        <v>14.6</v>
      </c>
      <c r="F1148" s="24">
        <f t="shared" si="204"/>
        <v>4.0555555555555554</v>
      </c>
      <c r="G1148" s="24">
        <f t="shared" si="213"/>
        <v>9281.3055555555566</v>
      </c>
      <c r="H1148" s="17">
        <f t="shared" si="214"/>
        <v>0.11111111111111097</v>
      </c>
      <c r="I1148" s="17">
        <f t="shared" si="206"/>
        <v>0.11111111111111097</v>
      </c>
      <c r="J1148" s="17">
        <f t="shared" si="215"/>
        <v>0.39999999999999947</v>
      </c>
      <c r="U1148">
        <f>IF(E1148&lt;1,1,0)</f>
        <v>0</v>
      </c>
      <c r="V1148">
        <f>IF(U1148=1,"",E1148)</f>
        <v>14.6</v>
      </c>
      <c r="W1148">
        <f t="shared" si="205"/>
        <v>4.0555555555555554</v>
      </c>
      <c r="Y1148" s="17">
        <f t="shared" si="207"/>
        <v>322.74999999999977</v>
      </c>
      <c r="Z1148" s="17">
        <f t="shared" si="208"/>
        <v>322.74999999999977</v>
      </c>
      <c r="AA1148" s="29">
        <f t="shared" si="209"/>
        <v>164.64123000000001</v>
      </c>
      <c r="AB1148" s="30">
        <f>SUM(0.5*$Y$4*$AA$4*$AB$4*F1149^2)</f>
        <v>7.7681740277777793</v>
      </c>
      <c r="AC1148" s="17">
        <f t="shared" si="210"/>
        <v>495.15940402777755</v>
      </c>
      <c r="AD1148" s="17">
        <f>SUM(AC1148*F1149/1000)</f>
        <v>2.0769186113387335</v>
      </c>
      <c r="AE1148" s="28" cm="1">
        <f t="array" ref="AE1148">SUM(Z1148:AB1148*F1149/1000)</f>
        <v>2.0769186113387335</v>
      </c>
      <c r="AF1148" s="28">
        <f t="shared" si="211"/>
        <v>322.74999999999977</v>
      </c>
      <c r="AG1148" s="17">
        <f t="shared" si="212"/>
        <v>495.15940402777755</v>
      </c>
    </row>
    <row r="1149" spans="2:33" x14ac:dyDescent="0.25">
      <c r="B1149" s="6" t="s">
        <v>8</v>
      </c>
      <c r="C1149" s="6">
        <v>1141</v>
      </c>
      <c r="D1149" s="6">
        <v>119</v>
      </c>
      <c r="E1149" s="12">
        <v>15.1</v>
      </c>
      <c r="F1149" s="24">
        <f t="shared" si="204"/>
        <v>4.1944444444444446</v>
      </c>
      <c r="G1149" s="24">
        <f t="shared" si="213"/>
        <v>9285.5000000000018</v>
      </c>
      <c r="H1149" s="17">
        <f t="shared" si="214"/>
        <v>0.24999999999999983</v>
      </c>
      <c r="I1149" s="17">
        <f t="shared" si="206"/>
        <v>0.24999999999999983</v>
      </c>
      <c r="J1149" s="17">
        <f t="shared" si="215"/>
        <v>0.89999999999999947</v>
      </c>
      <c r="U1149">
        <f>IF(E1149&lt;1,1,0)</f>
        <v>0</v>
      </c>
      <c r="V1149">
        <f>IF(U1149=1,"",E1149)</f>
        <v>15.1</v>
      </c>
      <c r="W1149">
        <f t="shared" si="205"/>
        <v>4.1944444444444446</v>
      </c>
      <c r="Y1149" s="17">
        <f t="shared" si="207"/>
        <v>717.22222222222251</v>
      </c>
      <c r="Z1149" s="17">
        <f t="shared" si="208"/>
        <v>717.22222222222251</v>
      </c>
      <c r="AA1149" s="29">
        <f t="shared" si="209"/>
        <v>164.64123000000001</v>
      </c>
      <c r="AB1149" s="30">
        <f>SUM(0.5*$Y$4*$AA$4*$AB$4*F1150^2)</f>
        <v>9.1633177777777775</v>
      </c>
      <c r="AC1149" s="17">
        <f t="shared" si="210"/>
        <v>891.0267700000004</v>
      </c>
      <c r="AD1149" s="17">
        <f>SUM(AC1149*F1150/1000)</f>
        <v>4.0591219522222239</v>
      </c>
      <c r="AE1149" s="28" cm="1">
        <f t="array" ref="AE1149">SUM(Z1149:AB1149*F1150/1000)</f>
        <v>4.0591219522222231</v>
      </c>
      <c r="AF1149" s="28">
        <f t="shared" si="211"/>
        <v>717.22222222222251</v>
      </c>
      <c r="AG1149" s="17">
        <f t="shared" si="212"/>
        <v>891.0267700000004</v>
      </c>
    </row>
    <row r="1150" spans="2:33" x14ac:dyDescent="0.25">
      <c r="B1150" s="6" t="s">
        <v>8</v>
      </c>
      <c r="C1150" s="6">
        <v>1142</v>
      </c>
      <c r="D1150" s="6">
        <v>120</v>
      </c>
      <c r="E1150" s="12">
        <v>16.399999999999999</v>
      </c>
      <c r="F1150" s="24">
        <f t="shared" si="204"/>
        <v>4.5555555555555554</v>
      </c>
      <c r="G1150" s="24">
        <f t="shared" si="213"/>
        <v>9290.0555555555566</v>
      </c>
      <c r="H1150" s="17">
        <f t="shared" si="214"/>
        <v>0.5555555555555558</v>
      </c>
      <c r="I1150" s="17">
        <f t="shared" si="206"/>
        <v>0.5555555555555558</v>
      </c>
      <c r="J1150" s="17">
        <f t="shared" si="215"/>
        <v>2.0000000000000009</v>
      </c>
      <c r="U1150">
        <f>IF(E1150&lt;1,1,0)</f>
        <v>0</v>
      </c>
      <c r="V1150">
        <f>IF(U1150=1,"",E1150)</f>
        <v>16.399999999999999</v>
      </c>
      <c r="W1150">
        <f t="shared" si="205"/>
        <v>4.5555555555555554</v>
      </c>
      <c r="Y1150" s="17">
        <f t="shared" si="207"/>
        <v>1093.7638888888891</v>
      </c>
      <c r="Z1150" s="17">
        <f t="shared" si="208"/>
        <v>1093.7638888888891</v>
      </c>
      <c r="AA1150" s="29">
        <f t="shared" si="209"/>
        <v>164.64123000000001</v>
      </c>
      <c r="AB1150" s="30">
        <f>SUM(0.5*$Y$4*$AA$4*$AB$4*F1151^2)</f>
        <v>12.428874027777777</v>
      </c>
      <c r="AC1150" s="17">
        <f t="shared" si="210"/>
        <v>1270.8339929166668</v>
      </c>
      <c r="AD1150" s="17">
        <f>SUM(AC1150*F1151/1000)</f>
        <v>6.7424803513078713</v>
      </c>
      <c r="AE1150" s="28" cm="1">
        <f t="array" ref="AE1150">SUM(Z1150:AB1150*F1151/1000)</f>
        <v>6.7424803513078713</v>
      </c>
      <c r="AF1150" s="28">
        <f t="shared" si="211"/>
        <v>1093.7638888888891</v>
      </c>
      <c r="AG1150" s="17">
        <f t="shared" si="212"/>
        <v>1270.8339929166668</v>
      </c>
    </row>
    <row r="1151" spans="2:33" x14ac:dyDescent="0.25">
      <c r="B1151" s="6" t="s">
        <v>8</v>
      </c>
      <c r="C1151" s="6">
        <v>1143</v>
      </c>
      <c r="D1151" s="6">
        <v>121</v>
      </c>
      <c r="E1151" s="12">
        <v>19.100000000000001</v>
      </c>
      <c r="F1151" s="24">
        <f t="shared" si="204"/>
        <v>5.3055555555555554</v>
      </c>
      <c r="G1151" s="24">
        <f t="shared" si="213"/>
        <v>9295.3611111111113</v>
      </c>
      <c r="H1151" s="17">
        <f t="shared" si="214"/>
        <v>0.84722222222222243</v>
      </c>
      <c r="I1151" s="17">
        <f t="shared" si="206"/>
        <v>0.84722222222222243</v>
      </c>
      <c r="J1151" s="17">
        <f t="shared" si="215"/>
        <v>3.0500000000000007</v>
      </c>
      <c r="U1151">
        <f>IF(E1151&lt;1,1,0)</f>
        <v>0</v>
      </c>
      <c r="V1151">
        <f>IF(U1151=1,"",E1151)</f>
        <v>19.100000000000001</v>
      </c>
      <c r="W1151">
        <f t="shared" si="205"/>
        <v>5.3055555555555562</v>
      </c>
      <c r="Y1151" s="17">
        <f t="shared" si="207"/>
        <v>950.31944444444389</v>
      </c>
      <c r="Z1151" s="17">
        <f t="shared" si="208"/>
        <v>950.31944444444389</v>
      </c>
      <c r="AA1151" s="29">
        <f t="shared" si="209"/>
        <v>164.64123000000001</v>
      </c>
      <c r="AB1151" s="30">
        <f>SUM(0.5*$Y$4*$AA$4*$AB$4*F1152^2)</f>
        <v>17.247656249999999</v>
      </c>
      <c r="AC1151" s="17">
        <f t="shared" si="210"/>
        <v>1132.2083306944439</v>
      </c>
      <c r="AD1151" s="17">
        <f>SUM(AC1151*F1152/1000)</f>
        <v>7.0763020668402739</v>
      </c>
      <c r="AE1151" s="28" cm="1">
        <f t="array" ref="AE1151">SUM(Z1151:AB1151*F1152/1000)</f>
        <v>7.0763020668402747</v>
      </c>
      <c r="AF1151" s="28">
        <f t="shared" si="211"/>
        <v>950.31944444444389</v>
      </c>
      <c r="AG1151" s="17">
        <f t="shared" si="212"/>
        <v>1132.2083306944439</v>
      </c>
    </row>
    <row r="1152" spans="2:33" x14ac:dyDescent="0.25">
      <c r="B1152" s="6" t="s">
        <v>8</v>
      </c>
      <c r="C1152" s="6">
        <v>1144</v>
      </c>
      <c r="D1152" s="6">
        <v>122</v>
      </c>
      <c r="E1152" s="12">
        <v>22.5</v>
      </c>
      <c r="F1152" s="24">
        <f t="shared" si="204"/>
        <v>6.25</v>
      </c>
      <c r="G1152" s="24">
        <f t="shared" si="213"/>
        <v>9301.6111111111113</v>
      </c>
      <c r="H1152" s="17">
        <f t="shared" si="214"/>
        <v>0.73611111111111072</v>
      </c>
      <c r="I1152" s="17">
        <f t="shared" si="206"/>
        <v>0.73611111111111072</v>
      </c>
      <c r="J1152" s="17">
        <f t="shared" si="215"/>
        <v>2.6499999999999986</v>
      </c>
      <c r="U1152">
        <f>IF(E1152&lt;1,1,0)</f>
        <v>0</v>
      </c>
      <c r="V1152">
        <f>IF(U1152=1,"",E1152)</f>
        <v>22.5</v>
      </c>
      <c r="W1152">
        <f t="shared" si="205"/>
        <v>6.25</v>
      </c>
      <c r="Y1152" s="17">
        <f t="shared" si="207"/>
        <v>412.40277777777789</v>
      </c>
      <c r="Z1152" s="17">
        <f t="shared" si="208"/>
        <v>412.40277777777789</v>
      </c>
      <c r="AA1152" s="29">
        <f t="shared" si="209"/>
        <v>164.64123000000001</v>
      </c>
      <c r="AB1152" s="30">
        <f>SUM(0.5*$Y$4*$AA$4*$AB$4*F1153^2)</f>
        <v>20.283584444444443</v>
      </c>
      <c r="AC1152" s="17">
        <f t="shared" si="210"/>
        <v>597.32759222222239</v>
      </c>
      <c r="AD1152" s="17">
        <f>SUM(AC1152*F1153/1000)</f>
        <v>4.0485536806172853</v>
      </c>
      <c r="AE1152" s="28" cm="1">
        <f t="array" ref="AE1152">SUM(Z1152:AB1152*F1153/1000)</f>
        <v>4.0485536806172844</v>
      </c>
      <c r="AF1152" s="28">
        <f t="shared" si="211"/>
        <v>412.40277777777789</v>
      </c>
      <c r="AG1152" s="17">
        <f t="shared" si="212"/>
        <v>597.32759222222239</v>
      </c>
    </row>
    <row r="1153" spans="2:33" x14ac:dyDescent="0.25">
      <c r="B1153" s="6" t="s">
        <v>8</v>
      </c>
      <c r="C1153" s="6">
        <v>1145</v>
      </c>
      <c r="D1153" s="6">
        <v>123</v>
      </c>
      <c r="E1153" s="12">
        <v>24.4</v>
      </c>
      <c r="F1153" s="24">
        <f t="shared" si="204"/>
        <v>6.7777777777777777</v>
      </c>
      <c r="G1153" s="24">
        <f t="shared" si="213"/>
        <v>9308.3888888888887</v>
      </c>
      <c r="H1153" s="17">
        <f t="shared" si="214"/>
        <v>0.31944444444444453</v>
      </c>
      <c r="I1153" s="17">
        <f t="shared" si="206"/>
        <v>0.31944444444444453</v>
      </c>
      <c r="J1153" s="17">
        <f t="shared" si="215"/>
        <v>1.1500000000000004</v>
      </c>
      <c r="U1153">
        <f>IF(E1153&lt;1,1,0)</f>
        <v>0</v>
      </c>
      <c r="V1153">
        <f>IF(U1153=1,"",E1153)</f>
        <v>24.4</v>
      </c>
      <c r="W1153">
        <f t="shared" si="205"/>
        <v>6.7777777777777768</v>
      </c>
      <c r="Y1153" s="17">
        <f t="shared" si="207"/>
        <v>-304.81944444444429</v>
      </c>
      <c r="Z1153" s="17">
        <f t="shared" si="208"/>
        <v>304.81944444444429</v>
      </c>
      <c r="AA1153" s="29">
        <f t="shared" si="209"/>
        <v>164.64123000000001</v>
      </c>
      <c r="AB1153" s="30">
        <f>SUM(0.5*$Y$4*$AA$4*$AB$4*F1154^2)</f>
        <v>20.954071111111116</v>
      </c>
      <c r="AC1153" s="17">
        <f t="shared" si="210"/>
        <v>-119.22414333333316</v>
      </c>
      <c r="AD1153" s="17">
        <f>SUM(AC1153*F1154/1000)</f>
        <v>-0.82132187629629516</v>
      </c>
      <c r="AE1153" s="28" cm="1">
        <f t="array" ref="AE1153">SUM(Z1153:AB1153*F1154/1000)</f>
        <v>3.3784126916049373</v>
      </c>
      <c r="AF1153" s="28">
        <f t="shared" si="211"/>
        <v>-304.81944444444429</v>
      </c>
      <c r="AG1153" s="17">
        <f t="shared" si="212"/>
        <v>-119.22414333333316</v>
      </c>
    </row>
    <row r="1154" spans="2:33" x14ac:dyDescent="0.25">
      <c r="B1154" s="6" t="s">
        <v>8</v>
      </c>
      <c r="C1154" s="6">
        <v>1146</v>
      </c>
      <c r="D1154" s="6">
        <v>124</v>
      </c>
      <c r="E1154" s="12">
        <v>24.8</v>
      </c>
      <c r="F1154" s="24">
        <f t="shared" si="204"/>
        <v>6.8888888888888893</v>
      </c>
      <c r="G1154" s="24">
        <f t="shared" si="213"/>
        <v>9315.2777777777774</v>
      </c>
      <c r="H1154" s="17">
        <f t="shared" si="214"/>
        <v>-0.23611111111111099</v>
      </c>
      <c r="I1154" s="17">
        <f t="shared" si="206"/>
        <v>0.23611111111111099</v>
      </c>
      <c r="J1154" s="17">
        <f t="shared" si="215"/>
        <v>-0.84999999999999964</v>
      </c>
      <c r="U1154">
        <f>IF(E1154&lt;1,1,0)</f>
        <v>0</v>
      </c>
      <c r="V1154">
        <f>IF(U1154=1,"",E1154)</f>
        <v>24.8</v>
      </c>
      <c r="W1154">
        <f t="shared" si="205"/>
        <v>6.8888888888888893</v>
      </c>
      <c r="Y1154" s="17">
        <f t="shared" si="207"/>
        <v>-1326.8611111111115</v>
      </c>
      <c r="Z1154" s="17">
        <f t="shared" si="208"/>
        <v>1326.8611111111115</v>
      </c>
      <c r="AA1154" s="29">
        <f t="shared" si="209"/>
        <v>164.64123000000001</v>
      </c>
      <c r="AB1154" s="30">
        <f>SUM(0.5*$Y$4*$AA$4*$AB$4*F1155^2)</f>
        <v>17.555644027777777</v>
      </c>
      <c r="AC1154" s="17">
        <f t="shared" si="210"/>
        <v>-1144.6642370833338</v>
      </c>
      <c r="AD1154" s="17">
        <f>SUM(AC1154*F1155/1000)</f>
        <v>-7.217743939386577</v>
      </c>
      <c r="AE1154" s="28" cm="1">
        <f t="array" ref="AE1154">SUM(Z1154:AB1154*F1155/1000)</f>
        <v>9.5154489618479943</v>
      </c>
      <c r="AF1154" s="28">
        <f t="shared" si="211"/>
        <v>-1326.8611111111115</v>
      </c>
      <c r="AG1154" s="17">
        <f t="shared" si="212"/>
        <v>-1144.6642370833338</v>
      </c>
    </row>
    <row r="1155" spans="2:33" x14ac:dyDescent="0.25">
      <c r="B1155" s="6" t="s">
        <v>8</v>
      </c>
      <c r="C1155" s="6">
        <v>1147</v>
      </c>
      <c r="D1155" s="6">
        <v>125</v>
      </c>
      <c r="E1155" s="12">
        <v>22.7</v>
      </c>
      <c r="F1155" s="24">
        <f t="shared" si="204"/>
        <v>6.3055555555555554</v>
      </c>
      <c r="G1155" s="24">
        <f t="shared" si="213"/>
        <v>9321.5833333333321</v>
      </c>
      <c r="H1155" s="17">
        <f t="shared" si="214"/>
        <v>-1.0277777777777781</v>
      </c>
      <c r="I1155" s="17">
        <f t="shared" si="206"/>
        <v>1.0277777777777781</v>
      </c>
      <c r="J1155" s="17">
        <f t="shared" si="215"/>
        <v>-3.7000000000000011</v>
      </c>
      <c r="U1155">
        <f>IF(E1155&lt;1,1,0)</f>
        <v>0</v>
      </c>
      <c r="V1155">
        <f>IF(U1155=1,"",E1155)</f>
        <v>22.7</v>
      </c>
      <c r="W1155">
        <f t="shared" si="205"/>
        <v>6.3055555555555554</v>
      </c>
      <c r="Y1155" s="17">
        <f t="shared" si="207"/>
        <v>-1595.8194444444441</v>
      </c>
      <c r="Z1155" s="17">
        <f t="shared" si="208"/>
        <v>1595.8194444444441</v>
      </c>
      <c r="AA1155" s="29">
        <f t="shared" si="209"/>
        <v>164.64123000000001</v>
      </c>
      <c r="AB1155" s="30">
        <f>SUM(0.5*$Y$4*$AA$4*$AB$4*F1156^2)</f>
        <v>10.314864999999998</v>
      </c>
      <c r="AC1155" s="17">
        <f t="shared" si="210"/>
        <v>-1420.8633494444441</v>
      </c>
      <c r="AD1155" s="17">
        <f>SUM(AC1155*F1156/1000)</f>
        <v>-6.8675061889814799</v>
      </c>
      <c r="AE1155" s="28" cm="1">
        <f t="array" ref="AE1155">SUM(Z1155:AB1155*F1156/1000)</f>
        <v>8.5587484406481469</v>
      </c>
      <c r="AF1155" s="28">
        <f t="shared" si="211"/>
        <v>-1595.8194444444441</v>
      </c>
      <c r="AG1155" s="17">
        <f t="shared" si="212"/>
        <v>-1420.8633494444441</v>
      </c>
    </row>
    <row r="1156" spans="2:33" x14ac:dyDescent="0.25">
      <c r="B1156" s="6" t="s">
        <v>8</v>
      </c>
      <c r="C1156" s="6">
        <v>1148</v>
      </c>
      <c r="D1156" s="6">
        <v>126</v>
      </c>
      <c r="E1156" s="12">
        <v>17.399999999999999</v>
      </c>
      <c r="F1156" s="24">
        <f t="shared" si="204"/>
        <v>4.833333333333333</v>
      </c>
      <c r="G1156" s="24">
        <f t="shared" si="213"/>
        <v>9326.4166666666661</v>
      </c>
      <c r="H1156" s="17">
        <f t="shared" si="214"/>
        <v>-1.2361111111111109</v>
      </c>
      <c r="I1156" s="17">
        <f t="shared" si="206"/>
        <v>1.2361111111111109</v>
      </c>
      <c r="J1156" s="17">
        <f t="shared" si="215"/>
        <v>-4.4499999999999993</v>
      </c>
      <c r="U1156">
        <f>IF(E1156&lt;1,1,0)</f>
        <v>0</v>
      </c>
      <c r="V1156">
        <f>IF(U1156=1,"",E1156)</f>
        <v>17.399999999999999</v>
      </c>
      <c r="W1156">
        <f t="shared" si="205"/>
        <v>4.833333333333333</v>
      </c>
      <c r="Y1156" s="17">
        <f t="shared" si="207"/>
        <v>-968.24999999999966</v>
      </c>
      <c r="Z1156" s="17">
        <f t="shared" si="208"/>
        <v>968.24999999999966</v>
      </c>
      <c r="AA1156" s="29">
        <f t="shared" si="209"/>
        <v>164.64123000000001</v>
      </c>
      <c r="AB1156" s="30">
        <f>SUM(0.5*$Y$4*$AA$4*$AB$4*F1157^2)</f>
        <v>6.4881850000000005</v>
      </c>
      <c r="AC1156" s="17">
        <f t="shared" si="210"/>
        <v>-797.12058499999955</v>
      </c>
      <c r="AD1156" s="17">
        <f>SUM(AC1156*F1157/1000)</f>
        <v>-3.0556289091666651</v>
      </c>
      <c r="AE1156" s="28" cm="1">
        <f t="array" ref="AE1156">SUM(Z1156:AB1156*F1157/1000)</f>
        <v>4.3676210908333326</v>
      </c>
      <c r="AF1156" s="28">
        <f t="shared" si="211"/>
        <v>-968.24999999999966</v>
      </c>
      <c r="AG1156" s="17">
        <f t="shared" si="212"/>
        <v>-797.12058499999955</v>
      </c>
    </row>
    <row r="1157" spans="2:33" x14ac:dyDescent="0.25">
      <c r="B1157" s="6" t="s">
        <v>8</v>
      </c>
      <c r="C1157" s="6">
        <v>1149</v>
      </c>
      <c r="D1157" s="6">
        <v>127</v>
      </c>
      <c r="E1157" s="12">
        <v>13.8</v>
      </c>
      <c r="F1157" s="24">
        <f t="shared" si="204"/>
        <v>3.8333333333333335</v>
      </c>
      <c r="G1157" s="24">
        <f t="shared" si="213"/>
        <v>9330.25</v>
      </c>
      <c r="H1157" s="17">
        <f t="shared" si="214"/>
        <v>-0.74999999999999978</v>
      </c>
      <c r="I1157" s="17">
        <f t="shared" si="206"/>
        <v>0.74999999999999978</v>
      </c>
      <c r="J1157" s="17">
        <f t="shared" si="215"/>
        <v>-2.6999999999999993</v>
      </c>
      <c r="U1157">
        <f>IF(E1157&lt;1,1,0)</f>
        <v>0</v>
      </c>
      <c r="V1157">
        <f>IF(U1157=1,"",E1157)</f>
        <v>13.8</v>
      </c>
      <c r="W1157">
        <f t="shared" si="205"/>
        <v>3.8333333333333335</v>
      </c>
      <c r="Y1157" s="17">
        <f t="shared" si="207"/>
        <v>-322.75000000000017</v>
      </c>
      <c r="Z1157" s="17">
        <f t="shared" si="208"/>
        <v>322.75000000000017</v>
      </c>
      <c r="AA1157" s="29">
        <f t="shared" si="209"/>
        <v>164.64123000000001</v>
      </c>
      <c r="AB1157" s="30">
        <f>SUM(0.5*$Y$4*$AA$4*$AB$4*F1158^2)</f>
        <v>4.9060000000000006</v>
      </c>
      <c r="AC1157" s="17">
        <f t="shared" si="210"/>
        <v>-153.20277000000016</v>
      </c>
      <c r="AD1157" s="17">
        <f>SUM(AC1157*F1158/1000)</f>
        <v>-0.51067590000000052</v>
      </c>
      <c r="AE1157" s="28" cm="1">
        <f t="array" ref="AE1157">SUM(Z1157:AB1157*F1158/1000)</f>
        <v>1.6409907666666674</v>
      </c>
      <c r="AF1157" s="28">
        <f t="shared" si="211"/>
        <v>-322.75000000000017</v>
      </c>
      <c r="AG1157" s="17">
        <f t="shared" si="212"/>
        <v>-153.20277000000016</v>
      </c>
    </row>
    <row r="1158" spans="2:33" x14ac:dyDescent="0.25">
      <c r="B1158" s="6" t="s">
        <v>8</v>
      </c>
      <c r="C1158" s="6">
        <v>1150</v>
      </c>
      <c r="D1158" s="6">
        <v>128</v>
      </c>
      <c r="E1158" s="12">
        <v>12</v>
      </c>
      <c r="F1158" s="24">
        <f t="shared" si="204"/>
        <v>3.3333333333333335</v>
      </c>
      <c r="G1158" s="24">
        <f t="shared" si="213"/>
        <v>9333.5833333333339</v>
      </c>
      <c r="H1158" s="17">
        <f t="shared" si="214"/>
        <v>-0.25000000000000011</v>
      </c>
      <c r="I1158" s="17">
        <f t="shared" si="206"/>
        <v>0.25000000000000011</v>
      </c>
      <c r="J1158" s="17">
        <f t="shared" si="215"/>
        <v>-0.90000000000000036</v>
      </c>
      <c r="U1158">
        <f>IF(E1158&lt;1,1,0)</f>
        <v>0</v>
      </c>
      <c r="V1158">
        <f>IF(U1158=1,"",E1158)</f>
        <v>12</v>
      </c>
      <c r="W1158">
        <f t="shared" si="205"/>
        <v>3.333333333333333</v>
      </c>
      <c r="Y1158" s="17">
        <f t="shared" si="207"/>
        <v>0</v>
      </c>
      <c r="Z1158" s="17">
        <f t="shared" si="208"/>
        <v>0</v>
      </c>
      <c r="AA1158" s="29">
        <f t="shared" si="209"/>
        <v>164.64123000000001</v>
      </c>
      <c r="AB1158" s="30">
        <f>SUM(0.5*$Y$4*$AA$4*$AB$4*F1159^2)</f>
        <v>4.9060000000000006</v>
      </c>
      <c r="AC1158" s="17">
        <f t="shared" si="210"/>
        <v>169.54723000000001</v>
      </c>
      <c r="AD1158" s="17">
        <f>SUM(AC1158*F1159/1000)</f>
        <v>0.56515743333333346</v>
      </c>
      <c r="AE1158" s="28" cm="1">
        <f t="array" ref="AE1158">SUM(Z1158:AB1158*F1159/1000)</f>
        <v>0.56515743333333335</v>
      </c>
      <c r="AF1158" s="28">
        <f t="shared" si="211"/>
        <v>0</v>
      </c>
      <c r="AG1158" s="17">
        <f t="shared" si="212"/>
        <v>169.54723000000001</v>
      </c>
    </row>
    <row r="1159" spans="2:33" x14ac:dyDescent="0.25">
      <c r="B1159" s="6" t="s">
        <v>8</v>
      </c>
      <c r="C1159" s="6">
        <v>1151</v>
      </c>
      <c r="D1159" s="6">
        <v>129</v>
      </c>
      <c r="E1159" s="12">
        <v>12</v>
      </c>
      <c r="F1159" s="24">
        <f t="shared" si="204"/>
        <v>3.3333333333333335</v>
      </c>
      <c r="G1159" s="24">
        <f t="shared" si="213"/>
        <v>9336.9166666666679</v>
      </c>
      <c r="H1159" s="17">
        <f t="shared" si="214"/>
        <v>0</v>
      </c>
      <c r="I1159" s="17">
        <f t="shared" si="206"/>
        <v>0</v>
      </c>
      <c r="J1159" s="17">
        <f t="shared" si="215"/>
        <v>0</v>
      </c>
      <c r="U1159">
        <f>IF(E1159&lt;1,1,0)</f>
        <v>0</v>
      </c>
      <c r="V1159">
        <f>IF(U1159=1,"",E1159)</f>
        <v>12</v>
      </c>
      <c r="W1159">
        <f t="shared" si="205"/>
        <v>3.333333333333333</v>
      </c>
      <c r="Y1159" s="17">
        <f t="shared" si="207"/>
        <v>340.68055555555566</v>
      </c>
      <c r="Z1159" s="17">
        <f t="shared" si="208"/>
        <v>340.68055555555566</v>
      </c>
      <c r="AA1159" s="29">
        <f t="shared" si="209"/>
        <v>164.64123000000001</v>
      </c>
      <c r="AB1159" s="30">
        <f>SUM(0.5*$Y$4*$AA$4*$AB$4*F1160^2)</f>
        <v>4.9060000000000006</v>
      </c>
      <c r="AC1159" s="17">
        <f t="shared" si="210"/>
        <v>510.22778555555567</v>
      </c>
      <c r="AD1159" s="17">
        <f>SUM(AC1159*F1160/1000)</f>
        <v>1.7007592851851858</v>
      </c>
      <c r="AE1159" s="28" cm="1">
        <f t="array" ref="AE1159">SUM(Z1159:AB1159*F1160/1000)</f>
        <v>1.7007592851851858</v>
      </c>
      <c r="AF1159" s="28">
        <f t="shared" si="211"/>
        <v>340.68055555555566</v>
      </c>
      <c r="AG1159" s="17">
        <f t="shared" si="212"/>
        <v>510.22778555555567</v>
      </c>
    </row>
    <row r="1160" spans="2:33" x14ac:dyDescent="0.25">
      <c r="B1160" s="6" t="s">
        <v>8</v>
      </c>
      <c r="C1160" s="6">
        <v>1152</v>
      </c>
      <c r="D1160" s="6">
        <v>130</v>
      </c>
      <c r="E1160" s="12">
        <v>12</v>
      </c>
      <c r="F1160" s="24">
        <f t="shared" ref="F1160:F1223" si="216">SUM(E1160*1000/3600)</f>
        <v>3.3333333333333335</v>
      </c>
      <c r="G1160" s="24">
        <f t="shared" si="213"/>
        <v>9340.2500000000018</v>
      </c>
      <c r="H1160" s="17">
        <f t="shared" si="214"/>
        <v>0.26388888888888895</v>
      </c>
      <c r="I1160" s="17">
        <f t="shared" si="206"/>
        <v>0.26388888888888895</v>
      </c>
      <c r="J1160" s="17">
        <f t="shared" si="215"/>
        <v>0.95000000000000018</v>
      </c>
      <c r="U1160">
        <f>IF(E1160&lt;1,1,0)</f>
        <v>0</v>
      </c>
      <c r="V1160">
        <f>IF(U1160=1,"",E1160)</f>
        <v>12</v>
      </c>
      <c r="W1160">
        <f t="shared" ref="W1160:W1223" si="217">E1160/3.6</f>
        <v>3.333333333333333</v>
      </c>
      <c r="Y1160" s="17">
        <f t="shared" si="207"/>
        <v>1219.2777777777778</v>
      </c>
      <c r="Z1160" s="17">
        <f t="shared" si="208"/>
        <v>1219.2777777777778</v>
      </c>
      <c r="AA1160" s="29">
        <f t="shared" si="209"/>
        <v>164.64123000000001</v>
      </c>
      <c r="AB1160" s="30">
        <f>SUM(0.5*$Y$4*$AA$4*$AB$4*F1161^2)</f>
        <v>6.5825573611111112</v>
      </c>
      <c r="AC1160" s="17">
        <f t="shared" si="210"/>
        <v>1390.501565138889</v>
      </c>
      <c r="AD1160" s="17">
        <f>SUM(AC1160*F1161/1000)</f>
        <v>5.3688810431751541</v>
      </c>
      <c r="AE1160" s="28" cm="1">
        <f t="array" ref="AE1160">SUM(Z1160:AB1160*F1161/1000)</f>
        <v>5.368881043175155</v>
      </c>
      <c r="AF1160" s="28">
        <f t="shared" si="211"/>
        <v>1219.2777777777778</v>
      </c>
      <c r="AG1160" s="17">
        <f t="shared" si="212"/>
        <v>1390.501565138889</v>
      </c>
    </row>
    <row r="1161" spans="2:33" x14ac:dyDescent="0.25">
      <c r="B1161" s="6" t="s">
        <v>8</v>
      </c>
      <c r="C1161" s="6">
        <v>1153</v>
      </c>
      <c r="D1161" s="6">
        <v>131</v>
      </c>
      <c r="E1161" s="12">
        <v>13.9</v>
      </c>
      <c r="F1161" s="24">
        <f t="shared" si="216"/>
        <v>3.8611111111111112</v>
      </c>
      <c r="G1161" s="24">
        <f t="shared" si="213"/>
        <v>9344.1111111111131</v>
      </c>
      <c r="H1161" s="17">
        <f t="shared" si="214"/>
        <v>0.94444444444444453</v>
      </c>
      <c r="I1161" s="17">
        <f t="shared" ref="I1161:I1224" si="218">ABS(H1161)</f>
        <v>0.94444444444444453</v>
      </c>
      <c r="J1161" s="17">
        <f t="shared" si="215"/>
        <v>3.4000000000000004</v>
      </c>
      <c r="U1161">
        <f>IF(E1161&lt;1,1,0)</f>
        <v>0</v>
      </c>
      <c r="V1161">
        <f>IF(U1161=1,"",E1161)</f>
        <v>13.9</v>
      </c>
      <c r="W1161">
        <f t="shared" si="217"/>
        <v>3.8611111111111112</v>
      </c>
      <c r="Y1161" s="17">
        <f t="shared" ref="Y1161:Y1224" si="219">SUM($W$4*H1162*1)</f>
        <v>2008.2222222222222</v>
      </c>
      <c r="Z1161" s="17">
        <f t="shared" ref="Z1161:Z1224" si="220">ABS(Y1161)</f>
        <v>2008.2222222222222</v>
      </c>
      <c r="AA1161" s="29">
        <f t="shared" ref="AA1161:AA1224" si="221">SUM($W$4*$V$4*$X$4)</f>
        <v>164.64123000000001</v>
      </c>
      <c r="AB1161" s="30">
        <f>SUM(0.5*$Y$4*$AA$4*$AB$4*F1162^2)</f>
        <v>12.041504444444444</v>
      </c>
      <c r="AC1161" s="17">
        <f t="shared" ref="AC1161:AC1224" si="222">SUM(Y1161+$AA$8+AB1161)</f>
        <v>2184.9049566666667</v>
      </c>
      <c r="AD1161" s="17">
        <f>SUM(AC1161*F1162/1000)</f>
        <v>11.410059218148147</v>
      </c>
      <c r="AE1161" s="28" cm="1">
        <f t="array" ref="AE1161">SUM(Z1161:AB1161*F1162/1000)</f>
        <v>11.410059218148147</v>
      </c>
      <c r="AF1161" s="28">
        <f t="shared" ref="AF1161:AF1224" si="223">SUM($W$4*H1162)</f>
        <v>2008.2222222222222</v>
      </c>
      <c r="AG1161" s="17">
        <f t="shared" ref="AG1161:AG1224" si="224">AF1161+AA1161+AB1161</f>
        <v>2184.9049566666667</v>
      </c>
    </row>
    <row r="1162" spans="2:33" x14ac:dyDescent="0.25">
      <c r="B1162" s="6" t="s">
        <v>8</v>
      </c>
      <c r="C1162" s="6">
        <v>1154</v>
      </c>
      <c r="D1162" s="6">
        <v>132</v>
      </c>
      <c r="E1162" s="12">
        <v>18.8</v>
      </c>
      <c r="F1162" s="24">
        <f t="shared" si="216"/>
        <v>5.2222222222222223</v>
      </c>
      <c r="G1162" s="24">
        <f t="shared" ref="G1162:G1225" si="225">SUM(G1161+F1162)</f>
        <v>9349.3333333333358</v>
      </c>
      <c r="H1162" s="17">
        <f t="shared" ref="H1162:H1225" si="226">($E1163-$E1161)/2/3.6</f>
        <v>1.5555555555555556</v>
      </c>
      <c r="I1162" s="17">
        <f t="shared" si="218"/>
        <v>1.5555555555555556</v>
      </c>
      <c r="J1162" s="17">
        <f t="shared" ref="J1162:J1225" si="227">($E1163-$E1161)/2</f>
        <v>5.6000000000000005</v>
      </c>
      <c r="U1162">
        <f>IF(E1162&lt;1,1,0)</f>
        <v>0</v>
      </c>
      <c r="V1162">
        <f>IF(U1162=1,"",E1162)</f>
        <v>18.8</v>
      </c>
      <c r="W1162">
        <f t="shared" si="217"/>
        <v>5.2222222222222223</v>
      </c>
      <c r="Y1162" s="17">
        <f t="shared" si="219"/>
        <v>1972.3611111111111</v>
      </c>
      <c r="Z1162" s="17">
        <f t="shared" si="220"/>
        <v>1972.3611111111111</v>
      </c>
      <c r="AA1162" s="29">
        <f t="shared" si="221"/>
        <v>164.64123000000001</v>
      </c>
      <c r="AB1162" s="30">
        <f>SUM(0.5*$Y$4*$AA$4*$AB$4*F1163^2)</f>
        <v>21.464090694444444</v>
      </c>
      <c r="AC1162" s="17">
        <f t="shared" si="222"/>
        <v>2158.4664318055557</v>
      </c>
      <c r="AD1162" s="17">
        <f>SUM(AC1162*F1163/1000)</f>
        <v>15.049307621755403</v>
      </c>
      <c r="AE1162" s="28" cm="1">
        <f t="array" ref="AE1162">SUM(Z1162:AB1162*F1163/1000)</f>
        <v>15.0493076217554</v>
      </c>
      <c r="AF1162" s="28">
        <f t="shared" si="223"/>
        <v>1972.3611111111111</v>
      </c>
      <c r="AG1162" s="17">
        <f t="shared" si="224"/>
        <v>2158.4664318055557</v>
      </c>
    </row>
    <row r="1163" spans="2:33" x14ac:dyDescent="0.25">
      <c r="B1163" s="6" t="s">
        <v>8</v>
      </c>
      <c r="C1163" s="6">
        <v>1155</v>
      </c>
      <c r="D1163" s="6">
        <v>133</v>
      </c>
      <c r="E1163" s="12">
        <v>25.1</v>
      </c>
      <c r="F1163" s="24">
        <f t="shared" si="216"/>
        <v>6.9722222222222223</v>
      </c>
      <c r="G1163" s="24">
        <f t="shared" si="225"/>
        <v>9356.3055555555584</v>
      </c>
      <c r="H1163" s="17">
        <f t="shared" si="226"/>
        <v>1.5277777777777777</v>
      </c>
      <c r="I1163" s="17">
        <f t="shared" si="218"/>
        <v>1.5277777777777777</v>
      </c>
      <c r="J1163" s="17">
        <f t="shared" si="227"/>
        <v>5.5</v>
      </c>
      <c r="U1163">
        <f>IF(E1163&lt;1,1,0)</f>
        <v>0</v>
      </c>
      <c r="V1163">
        <f>IF(U1163=1,"",E1163)</f>
        <v>25.1</v>
      </c>
      <c r="W1163">
        <f t="shared" si="217"/>
        <v>6.9722222222222223</v>
      </c>
      <c r="Y1163" s="17">
        <f t="shared" si="219"/>
        <v>1559.9583333333326</v>
      </c>
      <c r="Z1163" s="17">
        <f t="shared" si="220"/>
        <v>1559.9583333333326</v>
      </c>
      <c r="AA1163" s="29">
        <f t="shared" si="221"/>
        <v>164.64123000000001</v>
      </c>
      <c r="AB1163" s="30">
        <f>SUM(0.5*$Y$4*$AA$4*$AB$4*F1164^2)</f>
        <v>30.25502944444445</v>
      </c>
      <c r="AC1163" s="17">
        <f t="shared" si="222"/>
        <v>1754.854592777777</v>
      </c>
      <c r="AD1163" s="17">
        <f>SUM(AC1163*F1164/1000)</f>
        <v>14.526296351327154</v>
      </c>
      <c r="AE1163" s="28" cm="1">
        <f t="array" ref="AE1163">SUM(Z1163:AB1163*F1164/1000)</f>
        <v>14.526296351327156</v>
      </c>
      <c r="AF1163" s="28">
        <f t="shared" si="223"/>
        <v>1559.9583333333326</v>
      </c>
      <c r="AG1163" s="17">
        <f t="shared" si="224"/>
        <v>1754.854592777777</v>
      </c>
    </row>
    <row r="1164" spans="2:33" x14ac:dyDescent="0.25">
      <c r="B1164" s="6" t="s">
        <v>8</v>
      </c>
      <c r="C1164" s="6">
        <v>1156</v>
      </c>
      <c r="D1164" s="6">
        <v>134</v>
      </c>
      <c r="E1164" s="12">
        <v>29.8</v>
      </c>
      <c r="F1164" s="24">
        <f t="shared" si="216"/>
        <v>8.2777777777777786</v>
      </c>
      <c r="G1164" s="24">
        <f t="shared" si="225"/>
        <v>9364.5833333333358</v>
      </c>
      <c r="H1164" s="17">
        <f t="shared" si="226"/>
        <v>1.2083333333333328</v>
      </c>
      <c r="I1164" s="17">
        <f t="shared" si="218"/>
        <v>1.2083333333333328</v>
      </c>
      <c r="J1164" s="17">
        <f t="shared" si="227"/>
        <v>4.3499999999999979</v>
      </c>
      <c r="U1164">
        <f>IF(E1164&lt;1,1,0)</f>
        <v>0</v>
      </c>
      <c r="V1164">
        <f>IF(U1164=1,"",E1164)</f>
        <v>29.8</v>
      </c>
      <c r="W1164">
        <f t="shared" si="217"/>
        <v>8.2777777777777786</v>
      </c>
      <c r="Y1164" s="17">
        <f t="shared" si="219"/>
        <v>1506.166666666667</v>
      </c>
      <c r="Z1164" s="17">
        <f t="shared" si="220"/>
        <v>1506.166666666667</v>
      </c>
      <c r="AA1164" s="29">
        <f t="shared" si="221"/>
        <v>164.64123000000001</v>
      </c>
      <c r="AB1164" s="30">
        <f>SUM(0.5*$Y$4*$AA$4*$AB$4*F1165^2)</f>
        <v>38.922296111111116</v>
      </c>
      <c r="AC1164" s="17">
        <f t="shared" si="222"/>
        <v>1709.730192777778</v>
      </c>
      <c r="AD1164" s="17">
        <f>SUM(AC1164*F1165/1000)</f>
        <v>16.05246680996914</v>
      </c>
      <c r="AE1164" s="28" cm="1">
        <f t="array" ref="AE1164">SUM(Z1164:AB1164*F1165/1000)</f>
        <v>16.05246680996914</v>
      </c>
      <c r="AF1164" s="28">
        <f t="shared" si="223"/>
        <v>1506.166666666667</v>
      </c>
      <c r="AG1164" s="17">
        <f t="shared" si="224"/>
        <v>1709.730192777778</v>
      </c>
    </row>
    <row r="1165" spans="2:33" x14ac:dyDescent="0.25">
      <c r="B1165" s="6" t="s">
        <v>8</v>
      </c>
      <c r="C1165" s="6">
        <v>1157</v>
      </c>
      <c r="D1165" s="6">
        <v>135</v>
      </c>
      <c r="E1165" s="12">
        <v>33.799999999999997</v>
      </c>
      <c r="F1165" s="24">
        <f t="shared" si="216"/>
        <v>9.3888888888888893</v>
      </c>
      <c r="G1165" s="24">
        <f t="shared" si="225"/>
        <v>9373.9722222222244</v>
      </c>
      <c r="H1165" s="17">
        <f t="shared" si="226"/>
        <v>1.166666666666667</v>
      </c>
      <c r="I1165" s="17">
        <f t="shared" si="218"/>
        <v>1.166666666666667</v>
      </c>
      <c r="J1165" s="17">
        <f t="shared" si="227"/>
        <v>4.2000000000000011</v>
      </c>
      <c r="U1165">
        <f>IF(E1165&lt;1,1,0)</f>
        <v>0</v>
      </c>
      <c r="V1165">
        <f>IF(U1165=1,"",E1165)</f>
        <v>33.799999999999997</v>
      </c>
      <c r="W1165">
        <f t="shared" si="217"/>
        <v>9.3888888888888875</v>
      </c>
      <c r="Y1165" s="17">
        <f t="shared" si="219"/>
        <v>1721.3333333333335</v>
      </c>
      <c r="Z1165" s="17">
        <f t="shared" si="220"/>
        <v>1721.3333333333335</v>
      </c>
      <c r="AA1165" s="29">
        <f t="shared" si="221"/>
        <v>164.64123000000001</v>
      </c>
      <c r="AB1165" s="30">
        <f>SUM(0.5*$Y$4*$AA$4*$AB$4*F1166^2)</f>
        <v>49.715496111111108</v>
      </c>
      <c r="AC1165" s="17">
        <f t="shared" si="222"/>
        <v>1935.6900594444446</v>
      </c>
      <c r="AD1165" s="17">
        <f>SUM(AC1165*F1166/1000)</f>
        <v>20.539822297438274</v>
      </c>
      <c r="AE1165" s="28" cm="1">
        <f t="array" ref="AE1165">SUM(Z1165:AB1165*F1166/1000)</f>
        <v>20.539822297438274</v>
      </c>
      <c r="AF1165" s="28">
        <f t="shared" si="223"/>
        <v>1721.3333333333335</v>
      </c>
      <c r="AG1165" s="17">
        <f t="shared" si="224"/>
        <v>1935.6900594444446</v>
      </c>
    </row>
    <row r="1166" spans="2:33" x14ac:dyDescent="0.25">
      <c r="B1166" s="6" t="s">
        <v>8</v>
      </c>
      <c r="C1166" s="6">
        <v>1158</v>
      </c>
      <c r="D1166" s="6">
        <v>136</v>
      </c>
      <c r="E1166" s="12">
        <v>38.200000000000003</v>
      </c>
      <c r="F1166" s="24">
        <f t="shared" si="216"/>
        <v>10.611111111111111</v>
      </c>
      <c r="G1166" s="24">
        <f t="shared" si="225"/>
        <v>9384.5833333333358</v>
      </c>
      <c r="H1166" s="17">
        <f t="shared" si="226"/>
        <v>1.3333333333333335</v>
      </c>
      <c r="I1166" s="17">
        <f t="shared" si="218"/>
        <v>1.3333333333333335</v>
      </c>
      <c r="J1166" s="17">
        <f t="shared" si="227"/>
        <v>4.8000000000000007</v>
      </c>
      <c r="U1166">
        <f>IF(E1166&lt;1,1,0)</f>
        <v>0</v>
      </c>
      <c r="V1166">
        <f>IF(U1166=1,"",E1166)</f>
        <v>38.200000000000003</v>
      </c>
      <c r="W1166">
        <f t="shared" si="217"/>
        <v>10.611111111111112</v>
      </c>
      <c r="Y1166" s="17">
        <f t="shared" si="219"/>
        <v>1918.5694444444437</v>
      </c>
      <c r="Z1166" s="17">
        <f t="shared" si="220"/>
        <v>1918.5694444444437</v>
      </c>
      <c r="AA1166" s="29">
        <f t="shared" si="221"/>
        <v>164.64123000000001</v>
      </c>
      <c r="AB1166" s="30">
        <f>SUM(0.5*$Y$4*$AA$4*$AB$4*F1167^2)</f>
        <v>64.171842777777769</v>
      </c>
      <c r="AC1166" s="17">
        <f t="shared" si="222"/>
        <v>2147.3825172222214</v>
      </c>
      <c r="AD1166" s="17">
        <f>SUM(AC1166*F1167/1000)</f>
        <v>25.887889235401225</v>
      </c>
      <c r="AE1166" s="28" cm="1">
        <f t="array" ref="AE1166">SUM(Z1166:AB1166*F1167/1000)</f>
        <v>25.887889235401225</v>
      </c>
      <c r="AF1166" s="28">
        <f t="shared" si="223"/>
        <v>1918.5694444444437</v>
      </c>
      <c r="AG1166" s="17">
        <f t="shared" si="224"/>
        <v>2147.3825172222214</v>
      </c>
    </row>
    <row r="1167" spans="2:33" x14ac:dyDescent="0.25">
      <c r="B1167" s="6" t="s">
        <v>8</v>
      </c>
      <c r="C1167" s="6">
        <v>1159</v>
      </c>
      <c r="D1167" s="6">
        <v>137</v>
      </c>
      <c r="E1167" s="12">
        <v>43.4</v>
      </c>
      <c r="F1167" s="24">
        <f t="shared" si="216"/>
        <v>12.055555555555555</v>
      </c>
      <c r="G1167" s="24">
        <f t="shared" si="225"/>
        <v>9396.6388888888905</v>
      </c>
      <c r="H1167" s="17">
        <f t="shared" si="226"/>
        <v>1.4861111111111105</v>
      </c>
      <c r="I1167" s="17">
        <f t="shared" si="218"/>
        <v>1.4861111111111105</v>
      </c>
      <c r="J1167" s="17">
        <f t="shared" si="227"/>
        <v>5.3499999999999979</v>
      </c>
      <c r="U1167">
        <f>IF(E1167&lt;1,1,0)</f>
        <v>0</v>
      </c>
      <c r="V1167">
        <f>IF(U1167=1,"",E1167)</f>
        <v>43.4</v>
      </c>
      <c r="W1167">
        <f t="shared" si="217"/>
        <v>12.055555555555555</v>
      </c>
      <c r="Y1167" s="17">
        <f t="shared" si="219"/>
        <v>1864.7777777777774</v>
      </c>
      <c r="Z1167" s="17">
        <f t="shared" si="220"/>
        <v>1864.7777777777774</v>
      </c>
      <c r="AA1167" s="29">
        <f t="shared" si="221"/>
        <v>164.64123000000001</v>
      </c>
      <c r="AB1167" s="30">
        <f>SUM(0.5*$Y$4*$AA$4*$AB$4*F1168^2)</f>
        <v>81.467196250000001</v>
      </c>
      <c r="AC1167" s="17">
        <f t="shared" si="222"/>
        <v>2110.8862040277772</v>
      </c>
      <c r="AD1167" s="17">
        <f>SUM(AC1167*F1168/1000)</f>
        <v>28.672870938043975</v>
      </c>
      <c r="AE1167" s="28" cm="1">
        <f t="array" ref="AE1167">SUM(Z1167:AB1167*F1168/1000)</f>
        <v>28.672870938043975</v>
      </c>
      <c r="AF1167" s="28">
        <f t="shared" si="223"/>
        <v>1864.7777777777774</v>
      </c>
      <c r="AG1167" s="17">
        <f t="shared" si="224"/>
        <v>2110.8862040277772</v>
      </c>
    </row>
    <row r="1168" spans="2:33" x14ac:dyDescent="0.25">
      <c r="B1168" s="6" t="s">
        <v>8</v>
      </c>
      <c r="C1168" s="6">
        <v>1160</v>
      </c>
      <c r="D1168" s="6">
        <v>138</v>
      </c>
      <c r="E1168" s="12">
        <v>48.9</v>
      </c>
      <c r="F1168" s="24">
        <f t="shared" si="216"/>
        <v>13.583333333333334</v>
      </c>
      <c r="G1168" s="24">
        <f t="shared" si="225"/>
        <v>9410.2222222222244</v>
      </c>
      <c r="H1168" s="17">
        <f t="shared" si="226"/>
        <v>1.4444444444444442</v>
      </c>
      <c r="I1168" s="17">
        <f t="shared" si="218"/>
        <v>1.4444444444444442</v>
      </c>
      <c r="J1168" s="17">
        <f t="shared" si="227"/>
        <v>5.1999999999999993</v>
      </c>
      <c r="U1168">
        <f>IF(E1168&lt;1,1,0)</f>
        <v>0</v>
      </c>
      <c r="V1168">
        <f>IF(U1168=1,"",E1168)</f>
        <v>48.9</v>
      </c>
      <c r="W1168">
        <f t="shared" si="217"/>
        <v>13.583333333333332</v>
      </c>
      <c r="Y1168" s="17">
        <f t="shared" si="219"/>
        <v>1595.8194444444441</v>
      </c>
      <c r="Z1168" s="17">
        <f t="shared" si="220"/>
        <v>1595.8194444444441</v>
      </c>
      <c r="AA1168" s="29">
        <f t="shared" si="221"/>
        <v>164.64123000000001</v>
      </c>
      <c r="AB1168" s="30">
        <f>SUM(0.5*$Y$4*$AA$4*$AB$4*F1169^2)</f>
        <v>98.611962777777777</v>
      </c>
      <c r="AC1168" s="17">
        <f t="shared" si="222"/>
        <v>1859.0726372222218</v>
      </c>
      <c r="AD1168" s="17">
        <f>SUM(AC1168*F1169/1000)</f>
        <v>27.782807745154315</v>
      </c>
      <c r="AE1168" s="28" cm="1">
        <f t="array" ref="AE1168">SUM(Z1168:AB1168*F1169/1000)</f>
        <v>27.782807745154315</v>
      </c>
      <c r="AF1168" s="28">
        <f t="shared" si="223"/>
        <v>1595.8194444444441</v>
      </c>
      <c r="AG1168" s="17">
        <f t="shared" si="224"/>
        <v>1859.0726372222218</v>
      </c>
    </row>
    <row r="1169" spans="2:33" x14ac:dyDescent="0.25">
      <c r="B1169" s="6" t="s">
        <v>8</v>
      </c>
      <c r="C1169" s="6">
        <v>1161</v>
      </c>
      <c r="D1169" s="6">
        <v>139</v>
      </c>
      <c r="E1169" s="12">
        <v>53.8</v>
      </c>
      <c r="F1169" s="24">
        <f t="shared" si="216"/>
        <v>14.944444444444445</v>
      </c>
      <c r="G1169" s="24">
        <f t="shared" si="225"/>
        <v>9425.1666666666697</v>
      </c>
      <c r="H1169" s="17">
        <f t="shared" si="226"/>
        <v>1.2361111111111109</v>
      </c>
      <c r="I1169" s="17">
        <f t="shared" si="218"/>
        <v>1.2361111111111109</v>
      </c>
      <c r="J1169" s="17">
        <f t="shared" si="227"/>
        <v>4.4499999999999993</v>
      </c>
      <c r="U1169">
        <f>IF(E1169&lt;1,1,0)</f>
        <v>0</v>
      </c>
      <c r="V1169">
        <f>IF(U1169=1,"",E1169)</f>
        <v>53.8</v>
      </c>
      <c r="W1169">
        <f t="shared" si="217"/>
        <v>14.944444444444443</v>
      </c>
      <c r="Y1169" s="17">
        <f t="shared" si="219"/>
        <v>1380.6527777777783</v>
      </c>
      <c r="Z1169" s="17">
        <f t="shared" si="220"/>
        <v>1380.6527777777783</v>
      </c>
      <c r="AA1169" s="29">
        <f t="shared" si="221"/>
        <v>164.64123000000001</v>
      </c>
      <c r="AB1169" s="30">
        <f>SUM(0.5*$Y$4*$AA$4*$AB$4*F1170^2)</f>
        <v>113.82056277777778</v>
      </c>
      <c r="AC1169" s="17">
        <f t="shared" si="222"/>
        <v>1659.1145705555559</v>
      </c>
      <c r="AD1169" s="17">
        <f>SUM(AC1169*F1170/1000)</f>
        <v>26.638006160586428</v>
      </c>
      <c r="AE1169" s="28" cm="1">
        <f t="array" ref="AE1169">SUM(Z1169:AB1169*F1170/1000)</f>
        <v>26.638006160586432</v>
      </c>
      <c r="AF1169" s="28">
        <f t="shared" si="223"/>
        <v>1380.6527777777783</v>
      </c>
      <c r="AG1169" s="17">
        <f t="shared" si="224"/>
        <v>1659.1145705555559</v>
      </c>
    </row>
    <row r="1170" spans="2:33" x14ac:dyDescent="0.25">
      <c r="B1170" s="6" t="s">
        <v>8</v>
      </c>
      <c r="C1170" s="6">
        <v>1162</v>
      </c>
      <c r="D1170" s="6">
        <v>140</v>
      </c>
      <c r="E1170" s="12">
        <v>57.8</v>
      </c>
      <c r="F1170" s="24">
        <f t="shared" si="216"/>
        <v>16.055555555555557</v>
      </c>
      <c r="G1170" s="24">
        <f t="shared" si="225"/>
        <v>9441.2222222222244</v>
      </c>
      <c r="H1170" s="17">
        <f t="shared" si="226"/>
        <v>1.0694444444444449</v>
      </c>
      <c r="I1170" s="17">
        <f t="shared" si="218"/>
        <v>1.0694444444444449</v>
      </c>
      <c r="J1170" s="17">
        <f t="shared" si="227"/>
        <v>3.8500000000000014</v>
      </c>
      <c r="U1170">
        <f>IF(E1170&lt;1,1,0)</f>
        <v>0</v>
      </c>
      <c r="V1170">
        <f>IF(U1170=1,"",E1170)</f>
        <v>57.8</v>
      </c>
      <c r="W1170">
        <f t="shared" si="217"/>
        <v>16.055555555555554</v>
      </c>
      <c r="Y1170" s="17">
        <f t="shared" si="219"/>
        <v>1291.0000000000007</v>
      </c>
      <c r="Z1170" s="17">
        <f t="shared" si="220"/>
        <v>1291.0000000000007</v>
      </c>
      <c r="AA1170" s="29">
        <f t="shared" si="221"/>
        <v>164.64123000000001</v>
      </c>
      <c r="AB1170" s="30">
        <f>SUM(0.5*$Y$4*$AA$4*$AB$4*F1171^2)</f>
        <v>128.85915624999996</v>
      </c>
      <c r="AC1170" s="17">
        <f t="shared" si="222"/>
        <v>1584.5003862500007</v>
      </c>
      <c r="AD1170" s="17">
        <f>SUM(AC1170*F1171/1000)</f>
        <v>27.068548265104177</v>
      </c>
      <c r="AE1170" s="28" cm="1">
        <f t="array" ref="AE1170">SUM(Z1170:AB1170*F1171/1000)</f>
        <v>27.068548265104177</v>
      </c>
      <c r="AF1170" s="28">
        <f t="shared" si="223"/>
        <v>1291.0000000000007</v>
      </c>
      <c r="AG1170" s="17">
        <f t="shared" si="224"/>
        <v>1584.5003862500007</v>
      </c>
    </row>
    <row r="1171" spans="2:33" x14ac:dyDescent="0.25">
      <c r="B1171" s="6" t="s">
        <v>8</v>
      </c>
      <c r="C1171" s="6">
        <v>1163</v>
      </c>
      <c r="D1171" s="6">
        <v>141</v>
      </c>
      <c r="E1171" s="12">
        <v>61.5</v>
      </c>
      <c r="F1171" s="24">
        <f t="shared" si="216"/>
        <v>17.083333333333332</v>
      </c>
      <c r="G1171" s="24">
        <f t="shared" si="225"/>
        <v>9458.3055555555584</v>
      </c>
      <c r="H1171" s="17">
        <f t="shared" si="226"/>
        <v>1.0000000000000004</v>
      </c>
      <c r="I1171" s="17">
        <f t="shared" si="218"/>
        <v>1.0000000000000004</v>
      </c>
      <c r="J1171" s="17">
        <f t="shared" si="227"/>
        <v>3.6000000000000014</v>
      </c>
      <c r="U1171">
        <f>IF(E1171&lt;1,1,0)</f>
        <v>0</v>
      </c>
      <c r="V1171">
        <f>IF(U1171=1,"",E1171)</f>
        <v>61.5</v>
      </c>
      <c r="W1171">
        <f t="shared" si="217"/>
        <v>17.083333333333332</v>
      </c>
      <c r="Y1171" s="17">
        <f t="shared" si="219"/>
        <v>1237.2083333333344</v>
      </c>
      <c r="Z1171" s="17">
        <f t="shared" si="220"/>
        <v>1237.2083333333344</v>
      </c>
      <c r="AA1171" s="29">
        <f t="shared" si="221"/>
        <v>164.64123000000001</v>
      </c>
      <c r="AB1171" s="30">
        <f>SUM(0.5*$Y$4*$AA$4*$AB$4*F1172^2)</f>
        <v>143.94340277777778</v>
      </c>
      <c r="AC1171" s="17">
        <f t="shared" si="222"/>
        <v>1545.792966111112</v>
      </c>
      <c r="AD1171" s="17">
        <f>SUM(AC1171*F1172/1000)</f>
        <v>27.910150777006191</v>
      </c>
      <c r="AE1171" s="28" cm="1">
        <f t="array" ref="AE1171">SUM(Z1171:AB1171*F1172/1000)</f>
        <v>27.910150777006191</v>
      </c>
      <c r="AF1171" s="28">
        <f t="shared" si="223"/>
        <v>1237.2083333333344</v>
      </c>
      <c r="AG1171" s="17">
        <f t="shared" si="224"/>
        <v>1545.792966111112</v>
      </c>
    </row>
    <row r="1172" spans="2:33" x14ac:dyDescent="0.25">
      <c r="B1172" s="6" t="s">
        <v>8</v>
      </c>
      <c r="C1172" s="6">
        <v>1164</v>
      </c>
      <c r="D1172" s="6">
        <v>142</v>
      </c>
      <c r="E1172" s="12">
        <v>65</v>
      </c>
      <c r="F1172" s="24">
        <f t="shared" si="216"/>
        <v>18.055555555555557</v>
      </c>
      <c r="G1172" s="24">
        <f t="shared" si="225"/>
        <v>9476.3611111111131</v>
      </c>
      <c r="H1172" s="17">
        <f t="shared" si="226"/>
        <v>0.95833333333333415</v>
      </c>
      <c r="I1172" s="17">
        <f t="shared" si="218"/>
        <v>0.95833333333333415</v>
      </c>
      <c r="J1172" s="17">
        <f t="shared" si="227"/>
        <v>3.4500000000000028</v>
      </c>
      <c r="U1172">
        <f>IF(E1172&lt;1,1,0)</f>
        <v>0</v>
      </c>
      <c r="V1172">
        <f>IF(U1172=1,"",E1172)</f>
        <v>65</v>
      </c>
      <c r="W1172">
        <f t="shared" si="217"/>
        <v>18.055555555555554</v>
      </c>
      <c r="Y1172" s="17">
        <f t="shared" si="219"/>
        <v>1183.4166666666656</v>
      </c>
      <c r="Z1172" s="17">
        <f t="shared" si="220"/>
        <v>1183.4166666666656</v>
      </c>
      <c r="AA1172" s="29">
        <f t="shared" si="221"/>
        <v>164.64123000000001</v>
      </c>
      <c r="AB1172" s="30">
        <f>SUM(0.5*$Y$4*$AA$4*$AB$4*F1173^2)</f>
        <v>159.39594</v>
      </c>
      <c r="AC1172" s="17">
        <f t="shared" si="222"/>
        <v>1507.4538366666657</v>
      </c>
      <c r="AD1172" s="17">
        <f>SUM(AC1172*F1173/1000)</f>
        <v>28.641622896666647</v>
      </c>
      <c r="AE1172" s="28" cm="1">
        <f t="array" ref="AE1172">SUM(Z1172:AB1172*F1173/1000)</f>
        <v>28.641622896666643</v>
      </c>
      <c r="AF1172" s="28">
        <f t="shared" si="223"/>
        <v>1183.4166666666656</v>
      </c>
      <c r="AG1172" s="17">
        <f t="shared" si="224"/>
        <v>1507.4538366666657</v>
      </c>
    </row>
    <row r="1173" spans="2:33" x14ac:dyDescent="0.25">
      <c r="B1173" s="6" t="s">
        <v>8</v>
      </c>
      <c r="C1173" s="6">
        <v>1165</v>
      </c>
      <c r="D1173" s="6">
        <v>143</v>
      </c>
      <c r="E1173" s="12">
        <v>68.400000000000006</v>
      </c>
      <c r="F1173" s="24">
        <f t="shared" si="216"/>
        <v>19</v>
      </c>
      <c r="G1173" s="24">
        <f t="shared" si="225"/>
        <v>9495.3611111111131</v>
      </c>
      <c r="H1173" s="17">
        <f t="shared" si="226"/>
        <v>0.91666666666666585</v>
      </c>
      <c r="I1173" s="17">
        <f t="shared" si="218"/>
        <v>0.91666666666666585</v>
      </c>
      <c r="J1173" s="17">
        <f t="shared" si="227"/>
        <v>3.2999999999999972</v>
      </c>
      <c r="U1173">
        <f>IF(E1173&lt;1,1,0)</f>
        <v>0</v>
      </c>
      <c r="V1173">
        <f>IF(U1173=1,"",E1173)</f>
        <v>68.400000000000006</v>
      </c>
      <c r="W1173">
        <f t="shared" si="217"/>
        <v>19</v>
      </c>
      <c r="Y1173" s="17">
        <f t="shared" si="219"/>
        <v>824.80555555555452</v>
      </c>
      <c r="Z1173" s="17">
        <f t="shared" si="220"/>
        <v>824.80555555555452</v>
      </c>
      <c r="AA1173" s="29">
        <f t="shared" si="221"/>
        <v>164.64123000000001</v>
      </c>
      <c r="AB1173" s="30">
        <f>SUM(0.5*$Y$4*$AA$4*$AB$4*F1174^2)</f>
        <v>174.6590511111111</v>
      </c>
      <c r="AC1173" s="17">
        <f t="shared" si="222"/>
        <v>1164.1058366666655</v>
      </c>
      <c r="AD1173" s="17">
        <f>SUM(AC1173*F1174/1000)</f>
        <v>23.15277164037035</v>
      </c>
      <c r="AE1173" s="28" cm="1">
        <f t="array" ref="AE1173">SUM(Z1173:AB1173*F1174/1000)</f>
        <v>23.152771640370347</v>
      </c>
      <c r="AF1173" s="28">
        <f t="shared" si="223"/>
        <v>824.80555555555452</v>
      </c>
      <c r="AG1173" s="17">
        <f t="shared" si="224"/>
        <v>1164.1058366666655</v>
      </c>
    </row>
    <row r="1174" spans="2:33" x14ac:dyDescent="0.25">
      <c r="B1174" s="6" t="s">
        <v>8</v>
      </c>
      <c r="C1174" s="6">
        <v>1166</v>
      </c>
      <c r="D1174" s="6">
        <v>144</v>
      </c>
      <c r="E1174" s="12">
        <v>71.599999999999994</v>
      </c>
      <c r="F1174" s="24">
        <f t="shared" si="216"/>
        <v>19.888888888888889</v>
      </c>
      <c r="G1174" s="24">
        <f t="shared" si="225"/>
        <v>9515.2500000000018</v>
      </c>
      <c r="H1174" s="17">
        <f t="shared" si="226"/>
        <v>0.63888888888888806</v>
      </c>
      <c r="I1174" s="17">
        <f t="shared" si="218"/>
        <v>0.63888888888888806</v>
      </c>
      <c r="J1174" s="17">
        <f t="shared" si="227"/>
        <v>2.2999999999999972</v>
      </c>
      <c r="U1174">
        <f>IF(E1174&lt;1,1,0)</f>
        <v>0</v>
      </c>
      <c r="V1174">
        <f>IF(U1174=1,"",E1174)</f>
        <v>71.599999999999994</v>
      </c>
      <c r="W1174">
        <f t="shared" si="217"/>
        <v>19.888888888888886</v>
      </c>
      <c r="Y1174" s="17">
        <f t="shared" si="219"/>
        <v>484.12500000000051</v>
      </c>
      <c r="Z1174" s="17">
        <f t="shared" si="220"/>
        <v>484.12500000000051</v>
      </c>
      <c r="AA1174" s="29">
        <f t="shared" si="221"/>
        <v>164.64123000000001</v>
      </c>
      <c r="AB1174" s="30">
        <f>SUM(0.5*$Y$4*$AA$4*$AB$4*F1175^2)</f>
        <v>181.55606944444443</v>
      </c>
      <c r="AC1174" s="17">
        <f t="shared" si="222"/>
        <v>830.32229944444498</v>
      </c>
      <c r="AD1174" s="17">
        <f>SUM(AC1174*F1175/1000)</f>
        <v>16.837091072067913</v>
      </c>
      <c r="AE1174" s="28" cm="1">
        <f t="array" ref="AE1174">SUM(Z1174:AB1174*F1175/1000)</f>
        <v>16.837091072067913</v>
      </c>
      <c r="AF1174" s="28">
        <f t="shared" si="223"/>
        <v>484.12500000000051</v>
      </c>
      <c r="AG1174" s="17">
        <f t="shared" si="224"/>
        <v>830.32229944444498</v>
      </c>
    </row>
    <row r="1175" spans="2:33" x14ac:dyDescent="0.25">
      <c r="B1175" s="6" t="s">
        <v>8</v>
      </c>
      <c r="C1175" s="6">
        <v>1167</v>
      </c>
      <c r="D1175" s="6">
        <v>145</v>
      </c>
      <c r="E1175" s="12">
        <v>73</v>
      </c>
      <c r="F1175" s="24">
        <f t="shared" si="216"/>
        <v>20.277777777777779</v>
      </c>
      <c r="G1175" s="24">
        <f t="shared" si="225"/>
        <v>9535.5277777777792</v>
      </c>
      <c r="H1175" s="17">
        <f t="shared" si="226"/>
        <v>0.37500000000000039</v>
      </c>
      <c r="I1175" s="17">
        <f t="shared" si="218"/>
        <v>0.37500000000000039</v>
      </c>
      <c r="J1175" s="17">
        <f t="shared" si="227"/>
        <v>1.3500000000000014</v>
      </c>
      <c r="U1175">
        <f>IF(E1175&lt;1,1,0)</f>
        <v>0</v>
      </c>
      <c r="V1175">
        <f>IF(U1175=1,"",E1175)</f>
        <v>73</v>
      </c>
      <c r="W1175">
        <f t="shared" si="217"/>
        <v>20.277777777777779</v>
      </c>
      <c r="Y1175" s="17">
        <f t="shared" si="219"/>
        <v>573.77777777777828</v>
      </c>
      <c r="Z1175" s="17">
        <f t="shared" si="220"/>
        <v>573.77777777777828</v>
      </c>
      <c r="AA1175" s="29">
        <f t="shared" si="221"/>
        <v>164.64123000000001</v>
      </c>
      <c r="AB1175" s="30">
        <f>SUM(0.5*$Y$4*$AA$4*$AB$4*F1176^2)</f>
        <v>188.08002736111112</v>
      </c>
      <c r="AC1175" s="17">
        <f t="shared" si="222"/>
        <v>926.49903513888933</v>
      </c>
      <c r="AD1175" s="17">
        <f>SUM(AC1175*F1176/1000)</f>
        <v>19.121910641894303</v>
      </c>
      <c r="AE1175" s="28" cm="1">
        <f t="array" ref="AE1175">SUM(Z1175:AB1175*F1176/1000)</f>
        <v>19.121910641894303</v>
      </c>
      <c r="AF1175" s="28">
        <f t="shared" si="223"/>
        <v>573.77777777777828</v>
      </c>
      <c r="AG1175" s="17">
        <f t="shared" si="224"/>
        <v>926.49903513888933</v>
      </c>
    </row>
    <row r="1176" spans="2:33" x14ac:dyDescent="0.25">
      <c r="B1176" s="6" t="s">
        <v>8</v>
      </c>
      <c r="C1176" s="6">
        <v>1168</v>
      </c>
      <c r="D1176" s="6">
        <v>146</v>
      </c>
      <c r="E1176" s="12">
        <v>74.3</v>
      </c>
      <c r="F1176" s="24">
        <f t="shared" si="216"/>
        <v>20.638888888888889</v>
      </c>
      <c r="G1176" s="24">
        <f t="shared" si="225"/>
        <v>9556.1666666666679</v>
      </c>
      <c r="H1176" s="17">
        <f t="shared" si="226"/>
        <v>0.44444444444444481</v>
      </c>
      <c r="I1176" s="17">
        <f t="shared" si="218"/>
        <v>0.44444444444444481</v>
      </c>
      <c r="J1176" s="17">
        <f t="shared" si="227"/>
        <v>1.6000000000000014</v>
      </c>
      <c r="U1176">
        <f>IF(E1176&lt;1,1,0)</f>
        <v>0</v>
      </c>
      <c r="V1176">
        <f>IF(U1176=1,"",E1176)</f>
        <v>74.3</v>
      </c>
      <c r="W1176">
        <f t="shared" si="217"/>
        <v>20.638888888888889</v>
      </c>
      <c r="Y1176" s="17">
        <f t="shared" si="219"/>
        <v>645.50000000000159</v>
      </c>
      <c r="Z1176" s="17">
        <f t="shared" si="220"/>
        <v>645.50000000000159</v>
      </c>
      <c r="AA1176" s="29">
        <f t="shared" si="221"/>
        <v>164.64123000000001</v>
      </c>
      <c r="AB1176" s="30">
        <f>SUM(0.5*$Y$4*$AA$4*$AB$4*F1177^2)</f>
        <v>197.82218500000002</v>
      </c>
      <c r="AC1176" s="17">
        <f t="shared" si="222"/>
        <v>1007.9634150000015</v>
      </c>
      <c r="AD1176" s="17">
        <f>SUM(AC1176*F1177/1000)</f>
        <v>21.335225617500033</v>
      </c>
      <c r="AE1176" s="28" cm="1">
        <f t="array" ref="AE1176">SUM(Z1176:AB1176*F1177/1000)</f>
        <v>21.335225617500036</v>
      </c>
      <c r="AF1176" s="28">
        <f t="shared" si="223"/>
        <v>645.50000000000159</v>
      </c>
      <c r="AG1176" s="17">
        <f t="shared" si="224"/>
        <v>1007.9634150000015</v>
      </c>
    </row>
    <row r="1177" spans="2:33" x14ac:dyDescent="0.25">
      <c r="B1177" s="6" t="s">
        <v>8</v>
      </c>
      <c r="C1177" s="6">
        <v>1169</v>
      </c>
      <c r="D1177" s="6">
        <v>147</v>
      </c>
      <c r="E1177" s="12">
        <v>76.2</v>
      </c>
      <c r="F1177" s="24">
        <f t="shared" si="216"/>
        <v>21.166666666666668</v>
      </c>
      <c r="G1177" s="24">
        <f t="shared" si="225"/>
        <v>9577.3333333333339</v>
      </c>
      <c r="H1177" s="17">
        <f t="shared" si="226"/>
        <v>0.50000000000000122</v>
      </c>
      <c r="I1177" s="17">
        <f t="shared" si="218"/>
        <v>0.50000000000000122</v>
      </c>
      <c r="J1177" s="17">
        <f t="shared" si="227"/>
        <v>1.8000000000000043</v>
      </c>
      <c r="U1177">
        <f>IF(E1177&lt;1,1,0)</f>
        <v>0</v>
      </c>
      <c r="V1177">
        <f>IF(U1177=1,"",E1177)</f>
        <v>76.2</v>
      </c>
      <c r="W1177">
        <f t="shared" si="217"/>
        <v>21.166666666666668</v>
      </c>
      <c r="Y1177" s="17">
        <f t="shared" si="219"/>
        <v>591.7083333333328</v>
      </c>
      <c r="Z1177" s="17">
        <f t="shared" si="220"/>
        <v>591.7083333333328</v>
      </c>
      <c r="AA1177" s="29">
        <f t="shared" si="221"/>
        <v>164.64123000000001</v>
      </c>
      <c r="AB1177" s="30">
        <f>SUM(0.5*$Y$4*$AA$4*$AB$4*F1178^2)</f>
        <v>206.74735736111111</v>
      </c>
      <c r="AC1177" s="17">
        <f t="shared" si="222"/>
        <v>963.09692069444384</v>
      </c>
      <c r="AD1177" s="17">
        <f>SUM(AC1177*F1178/1000)</f>
        <v>20.840347256138106</v>
      </c>
      <c r="AE1177" s="28" cm="1">
        <f t="array" ref="AE1177">SUM(Z1177:AB1177*F1178/1000)</f>
        <v>20.840347256138109</v>
      </c>
      <c r="AF1177" s="28">
        <f t="shared" si="223"/>
        <v>591.7083333333328</v>
      </c>
      <c r="AG1177" s="17">
        <f t="shared" si="224"/>
        <v>963.09692069444384</v>
      </c>
    </row>
    <row r="1178" spans="2:33" x14ac:dyDescent="0.25">
      <c r="B1178" s="6" t="s">
        <v>8</v>
      </c>
      <c r="C1178" s="6">
        <v>1170</v>
      </c>
      <c r="D1178" s="6">
        <v>148</v>
      </c>
      <c r="E1178" s="12">
        <v>77.900000000000006</v>
      </c>
      <c r="F1178" s="24">
        <f t="shared" si="216"/>
        <v>21.638888888888889</v>
      </c>
      <c r="G1178" s="24">
        <f t="shared" si="225"/>
        <v>9598.9722222222226</v>
      </c>
      <c r="H1178" s="17">
        <f t="shared" si="226"/>
        <v>0.45833333333333293</v>
      </c>
      <c r="I1178" s="17">
        <f t="shared" si="218"/>
        <v>0.45833333333333293</v>
      </c>
      <c r="J1178" s="17">
        <f t="shared" si="227"/>
        <v>1.6499999999999986</v>
      </c>
      <c r="U1178">
        <f>IF(E1178&lt;1,1,0)</f>
        <v>0</v>
      </c>
      <c r="V1178">
        <f>IF(U1178=1,"",E1178)</f>
        <v>77.900000000000006</v>
      </c>
      <c r="W1178">
        <f t="shared" si="217"/>
        <v>21.638888888888889</v>
      </c>
      <c r="Y1178" s="17">
        <f t="shared" si="219"/>
        <v>555.84722222222115</v>
      </c>
      <c r="Z1178" s="17">
        <f t="shared" si="220"/>
        <v>555.84722222222115</v>
      </c>
      <c r="AA1178" s="29">
        <f t="shared" si="221"/>
        <v>164.64123000000001</v>
      </c>
      <c r="AB1178" s="30">
        <f>SUM(0.5*$Y$4*$AA$4*$AB$4*F1179^2)</f>
        <v>215.32740625</v>
      </c>
      <c r="AC1178" s="17">
        <f t="shared" si="222"/>
        <v>935.81585847222118</v>
      </c>
      <c r="AD1178" s="17">
        <f>SUM(AC1178*F1179/1000)</f>
        <v>20.665933541261552</v>
      </c>
      <c r="AE1178" s="28" cm="1">
        <f t="array" ref="AE1178">SUM(Z1178:AB1178*F1179/1000)</f>
        <v>20.665933541261548</v>
      </c>
      <c r="AF1178" s="28">
        <f t="shared" si="223"/>
        <v>555.84722222222115</v>
      </c>
      <c r="AG1178" s="17">
        <f t="shared" si="224"/>
        <v>935.81585847222118</v>
      </c>
    </row>
    <row r="1179" spans="2:33" x14ac:dyDescent="0.25">
      <c r="B1179" s="6" t="s">
        <v>8</v>
      </c>
      <c r="C1179" s="6">
        <v>1171</v>
      </c>
      <c r="D1179" s="6">
        <v>149</v>
      </c>
      <c r="E1179" s="12">
        <v>79.5</v>
      </c>
      <c r="F1179" s="24">
        <f t="shared" si="216"/>
        <v>22.083333333333332</v>
      </c>
      <c r="G1179" s="24">
        <f t="shared" si="225"/>
        <v>9621.0555555555566</v>
      </c>
      <c r="H1179" s="17">
        <f t="shared" si="226"/>
        <v>0.43055555555555475</v>
      </c>
      <c r="I1179" s="17">
        <f t="shared" si="218"/>
        <v>0.43055555555555475</v>
      </c>
      <c r="J1179" s="17">
        <f t="shared" si="227"/>
        <v>1.5499999999999972</v>
      </c>
      <c r="U1179">
        <f>IF(E1179&lt;1,1,0)</f>
        <v>0</v>
      </c>
      <c r="V1179">
        <f>IF(U1179=1,"",E1179)</f>
        <v>79.5</v>
      </c>
      <c r="W1179">
        <f t="shared" si="217"/>
        <v>22.083333333333332</v>
      </c>
      <c r="Y1179" s="17">
        <f t="shared" si="219"/>
        <v>502.05555555555509</v>
      </c>
      <c r="Z1179" s="17">
        <f t="shared" si="220"/>
        <v>502.05555555555509</v>
      </c>
      <c r="AA1179" s="29">
        <f t="shared" si="221"/>
        <v>164.64123000000001</v>
      </c>
      <c r="AB1179" s="30">
        <f>SUM(0.5*$Y$4*$AA$4*$AB$4*F1180^2)</f>
        <v>223.52962499999998</v>
      </c>
      <c r="AC1179" s="17">
        <f t="shared" si="222"/>
        <v>890.22641055555516</v>
      </c>
      <c r="AD1179" s="17">
        <f>SUM(AC1179*F1180/1000)</f>
        <v>20.030094237499991</v>
      </c>
      <c r="AE1179" s="28" cm="1">
        <f t="array" ref="AE1179">SUM(Z1179:AB1179*F1180/1000)</f>
        <v>20.030094237499988</v>
      </c>
      <c r="AF1179" s="28">
        <f t="shared" si="223"/>
        <v>502.05555555555509</v>
      </c>
      <c r="AG1179" s="17">
        <f t="shared" si="224"/>
        <v>890.22641055555516</v>
      </c>
    </row>
    <row r="1180" spans="2:33" x14ac:dyDescent="0.25">
      <c r="B1180" s="6" t="s">
        <v>8</v>
      </c>
      <c r="C1180" s="6">
        <v>1172</v>
      </c>
      <c r="D1180" s="6">
        <v>150</v>
      </c>
      <c r="E1180" s="12">
        <v>81</v>
      </c>
      <c r="F1180" s="24">
        <f t="shared" si="216"/>
        <v>22.5</v>
      </c>
      <c r="G1180" s="24">
        <f t="shared" si="225"/>
        <v>9643.5555555555566</v>
      </c>
      <c r="H1180" s="17">
        <f t="shared" si="226"/>
        <v>0.38888888888888851</v>
      </c>
      <c r="I1180" s="17">
        <f t="shared" si="218"/>
        <v>0.38888888888888851</v>
      </c>
      <c r="J1180" s="17">
        <f t="shared" si="227"/>
        <v>1.3999999999999986</v>
      </c>
      <c r="U1180">
        <f>IF(E1180&lt;1,1,0)</f>
        <v>0</v>
      </c>
      <c r="V1180">
        <f>IF(U1180=1,"",E1180)</f>
        <v>81</v>
      </c>
      <c r="W1180">
        <f t="shared" si="217"/>
        <v>22.5</v>
      </c>
      <c r="Y1180" s="17">
        <f t="shared" si="219"/>
        <v>448.26388888888886</v>
      </c>
      <c r="Z1180" s="17">
        <f t="shared" si="220"/>
        <v>448.26388888888886</v>
      </c>
      <c r="AA1180" s="29">
        <f t="shared" si="221"/>
        <v>164.64123000000001</v>
      </c>
      <c r="AB1180" s="30">
        <f>SUM(0.5*$Y$4*$AA$4*$AB$4*F1181^2)</f>
        <v>230.76222736111112</v>
      </c>
      <c r="AC1180" s="17">
        <f t="shared" si="222"/>
        <v>843.66734625000004</v>
      </c>
      <c r="AD1180" s="17">
        <f>SUM(AC1180*F1181/1000)</f>
        <v>19.287172943437501</v>
      </c>
      <c r="AE1180" s="28" cm="1">
        <f t="array" ref="AE1180">SUM(Z1180:AB1180*F1181/1000)</f>
        <v>19.287172943437497</v>
      </c>
      <c r="AF1180" s="28">
        <f t="shared" si="223"/>
        <v>448.26388888888886</v>
      </c>
      <c r="AG1180" s="17">
        <f t="shared" si="224"/>
        <v>843.66734625000004</v>
      </c>
    </row>
    <row r="1181" spans="2:33" x14ac:dyDescent="0.25">
      <c r="B1181" s="6" t="s">
        <v>8</v>
      </c>
      <c r="C1181" s="6">
        <v>1173</v>
      </c>
      <c r="D1181" s="6">
        <v>151</v>
      </c>
      <c r="E1181" s="12">
        <v>82.3</v>
      </c>
      <c r="F1181" s="24">
        <f t="shared" si="216"/>
        <v>22.861111111111111</v>
      </c>
      <c r="G1181" s="24">
        <f t="shared" si="225"/>
        <v>9666.4166666666679</v>
      </c>
      <c r="H1181" s="17">
        <f t="shared" si="226"/>
        <v>0.34722222222222221</v>
      </c>
      <c r="I1181" s="17">
        <f t="shared" si="218"/>
        <v>0.34722222222222221</v>
      </c>
      <c r="J1181" s="17">
        <f t="shared" si="227"/>
        <v>1.25</v>
      </c>
      <c r="U1181">
        <f>IF(E1181&lt;1,1,0)</f>
        <v>0</v>
      </c>
      <c r="V1181">
        <f>IF(U1181=1,"",E1181)</f>
        <v>82.3</v>
      </c>
      <c r="W1181">
        <f t="shared" si="217"/>
        <v>22.861111111111111</v>
      </c>
      <c r="Y1181" s="17">
        <f t="shared" si="219"/>
        <v>412.40277777777726</v>
      </c>
      <c r="Z1181" s="17">
        <f t="shared" si="220"/>
        <v>412.40277777777726</v>
      </c>
      <c r="AA1181" s="29">
        <f t="shared" si="221"/>
        <v>164.64123000000001</v>
      </c>
      <c r="AB1181" s="30">
        <f>SUM(0.5*$Y$4*$AA$4*$AB$4*F1182^2)</f>
        <v>237.54068402777773</v>
      </c>
      <c r="AC1181" s="17">
        <f t="shared" si="222"/>
        <v>814.58469180555505</v>
      </c>
      <c r="AD1181" s="17">
        <f>SUM(AC1181*F1182/1000)</f>
        <v>18.893839379378846</v>
      </c>
      <c r="AE1181" s="28" cm="1">
        <f t="array" ref="AE1181">SUM(Z1181:AB1181*F1182/1000)</f>
        <v>18.893839379378843</v>
      </c>
      <c r="AF1181" s="28">
        <f t="shared" si="223"/>
        <v>412.40277777777726</v>
      </c>
      <c r="AG1181" s="17">
        <f t="shared" si="224"/>
        <v>814.58469180555505</v>
      </c>
    </row>
    <row r="1182" spans="2:33" x14ac:dyDescent="0.25">
      <c r="B1182" s="6" t="s">
        <v>8</v>
      </c>
      <c r="C1182" s="6">
        <v>1174</v>
      </c>
      <c r="D1182" s="6">
        <v>152</v>
      </c>
      <c r="E1182" s="12">
        <v>83.5</v>
      </c>
      <c r="F1182" s="24">
        <f t="shared" si="216"/>
        <v>23.194444444444443</v>
      </c>
      <c r="G1182" s="24">
        <f t="shared" si="225"/>
        <v>9689.6111111111131</v>
      </c>
      <c r="H1182" s="17">
        <f t="shared" si="226"/>
        <v>0.31944444444444403</v>
      </c>
      <c r="I1182" s="17">
        <f t="shared" si="218"/>
        <v>0.31944444444444403</v>
      </c>
      <c r="J1182" s="17">
        <f t="shared" si="227"/>
        <v>1.1499999999999986</v>
      </c>
      <c r="U1182">
        <f>IF(E1182&lt;1,1,0)</f>
        <v>0</v>
      </c>
      <c r="V1182">
        <f>IF(U1182=1,"",E1182)</f>
        <v>83.5</v>
      </c>
      <c r="W1182">
        <f t="shared" si="217"/>
        <v>23.194444444444443</v>
      </c>
      <c r="Y1182" s="17">
        <f t="shared" si="219"/>
        <v>358.61111111111114</v>
      </c>
      <c r="Z1182" s="17">
        <f t="shared" si="220"/>
        <v>358.61111111111114</v>
      </c>
      <c r="AA1182" s="29">
        <f t="shared" si="221"/>
        <v>164.64123000000001</v>
      </c>
      <c r="AB1182" s="30">
        <f>SUM(0.5*$Y$4*$AA$4*$AB$4*F1183^2)</f>
        <v>243.84046499999999</v>
      </c>
      <c r="AC1182" s="17">
        <f t="shared" si="222"/>
        <v>767.09280611111114</v>
      </c>
      <c r="AD1182" s="17">
        <f>SUM(AC1182*F1183/1000)</f>
        <v>18.026680943611112</v>
      </c>
      <c r="AE1182" s="28" cm="1">
        <f t="array" ref="AE1182">SUM(Z1182:AB1182*F1183/1000)</f>
        <v>18.026680943611112</v>
      </c>
      <c r="AF1182" s="28">
        <f t="shared" si="223"/>
        <v>358.61111111111114</v>
      </c>
      <c r="AG1182" s="17">
        <f t="shared" si="224"/>
        <v>767.09280611111114</v>
      </c>
    </row>
    <row r="1183" spans="2:33" x14ac:dyDescent="0.25">
      <c r="B1183" s="6" t="s">
        <v>8</v>
      </c>
      <c r="C1183" s="6">
        <v>1175</v>
      </c>
      <c r="D1183" s="6">
        <v>153</v>
      </c>
      <c r="E1183" s="12">
        <v>84.6</v>
      </c>
      <c r="F1183" s="24">
        <f t="shared" si="216"/>
        <v>23.5</v>
      </c>
      <c r="G1183" s="24">
        <f t="shared" si="225"/>
        <v>9713.1111111111131</v>
      </c>
      <c r="H1183" s="17">
        <f t="shared" si="226"/>
        <v>0.27777777777777779</v>
      </c>
      <c r="I1183" s="17">
        <f t="shared" si="218"/>
        <v>0.27777777777777779</v>
      </c>
      <c r="J1183" s="17">
        <f t="shared" si="227"/>
        <v>1</v>
      </c>
      <c r="U1183">
        <f>IF(E1183&lt;1,1,0)</f>
        <v>0</v>
      </c>
      <c r="V1183">
        <f>IF(U1183=1,"",E1183)</f>
        <v>84.6</v>
      </c>
      <c r="W1183">
        <f t="shared" si="217"/>
        <v>23.499999999999996</v>
      </c>
      <c r="Y1183" s="17">
        <f t="shared" si="219"/>
        <v>304.81944444444491</v>
      </c>
      <c r="Z1183" s="17">
        <f t="shared" si="220"/>
        <v>304.81944444444491</v>
      </c>
      <c r="AA1183" s="29">
        <f t="shared" si="221"/>
        <v>164.64123000000001</v>
      </c>
      <c r="AB1183" s="30">
        <f>SUM(0.5*$Y$4*$AA$4*$AB$4*F1184^2)</f>
        <v>249.05615624999999</v>
      </c>
      <c r="AC1183" s="17">
        <f t="shared" si="222"/>
        <v>718.51683069444493</v>
      </c>
      <c r="AD1183" s="17">
        <f>SUM(AC1183*F1184/1000)</f>
        <v>17.064774728993065</v>
      </c>
      <c r="AE1183" s="28" cm="1">
        <f t="array" ref="AE1183">SUM(Z1183:AB1183*F1184/1000)</f>
        <v>17.064774728993065</v>
      </c>
      <c r="AF1183" s="28">
        <f t="shared" si="223"/>
        <v>304.81944444444491</v>
      </c>
      <c r="AG1183" s="17">
        <f t="shared" si="224"/>
        <v>718.51683069444493</v>
      </c>
    </row>
    <row r="1184" spans="2:33" x14ac:dyDescent="0.25">
      <c r="B1184" s="6" t="s">
        <v>8</v>
      </c>
      <c r="C1184" s="6">
        <v>1176</v>
      </c>
      <c r="D1184" s="6">
        <v>154</v>
      </c>
      <c r="E1184" s="12">
        <v>85.5</v>
      </c>
      <c r="F1184" s="24">
        <f t="shared" si="216"/>
        <v>23.75</v>
      </c>
      <c r="G1184" s="24">
        <f t="shared" si="225"/>
        <v>9736.8611111111131</v>
      </c>
      <c r="H1184" s="17">
        <f t="shared" si="226"/>
        <v>0.23611111111111149</v>
      </c>
      <c r="I1184" s="17">
        <f t="shared" si="218"/>
        <v>0.23611111111111149</v>
      </c>
      <c r="J1184" s="17">
        <f t="shared" si="227"/>
        <v>0.85000000000000142</v>
      </c>
      <c r="U1184">
        <f>IF(E1184&lt;1,1,0)</f>
        <v>0</v>
      </c>
      <c r="V1184">
        <f>IF(U1184=1,"",E1184)</f>
        <v>85.5</v>
      </c>
      <c r="W1184">
        <f t="shared" si="217"/>
        <v>23.75</v>
      </c>
      <c r="Y1184" s="17">
        <f t="shared" si="219"/>
        <v>286.88888888888789</v>
      </c>
      <c r="Z1184" s="17">
        <f t="shared" si="220"/>
        <v>286.88888888888789</v>
      </c>
      <c r="AA1184" s="29">
        <f t="shared" si="221"/>
        <v>164.64123000000001</v>
      </c>
      <c r="AB1184" s="30">
        <f>SUM(0.5*$Y$4*$AA$4*$AB$4*F1185^2)</f>
        <v>253.73866069444441</v>
      </c>
      <c r="AC1184" s="17">
        <f t="shared" si="222"/>
        <v>705.26877958333228</v>
      </c>
      <c r="AD1184" s="17">
        <f>SUM(AC1184*F1185/1000)</f>
        <v>16.906859910567103</v>
      </c>
      <c r="AE1184" s="28" cm="1">
        <f t="array" ref="AE1184">SUM(Z1184:AB1184*F1185/1000)</f>
        <v>16.906859910567103</v>
      </c>
      <c r="AF1184" s="28">
        <f t="shared" si="223"/>
        <v>286.88888888888789</v>
      </c>
      <c r="AG1184" s="17">
        <f t="shared" si="224"/>
        <v>705.26877958333228</v>
      </c>
    </row>
    <row r="1185" spans="2:33" x14ac:dyDescent="0.25">
      <c r="B1185" s="6" t="s">
        <v>8</v>
      </c>
      <c r="C1185" s="6">
        <v>1177</v>
      </c>
      <c r="D1185" s="6">
        <v>155</v>
      </c>
      <c r="E1185" s="12">
        <v>86.3</v>
      </c>
      <c r="F1185" s="24">
        <f t="shared" si="216"/>
        <v>23.972222222222221</v>
      </c>
      <c r="G1185" s="24">
        <f t="shared" si="225"/>
        <v>9760.8333333333358</v>
      </c>
      <c r="H1185" s="17">
        <f t="shared" si="226"/>
        <v>0.22222222222222143</v>
      </c>
      <c r="I1185" s="17">
        <f t="shared" si="218"/>
        <v>0.22222222222222143</v>
      </c>
      <c r="J1185" s="17">
        <f t="shared" si="227"/>
        <v>0.79999999999999716</v>
      </c>
      <c r="U1185">
        <f>IF(E1185&lt;1,1,0)</f>
        <v>0</v>
      </c>
      <c r="V1185">
        <f>IF(U1185=1,"",E1185)</f>
        <v>86.3</v>
      </c>
      <c r="W1185">
        <f t="shared" si="217"/>
        <v>23.972222222222221</v>
      </c>
      <c r="Y1185" s="17">
        <f t="shared" si="219"/>
        <v>322.74999999999949</v>
      </c>
      <c r="Z1185" s="17">
        <f t="shared" si="220"/>
        <v>322.74999999999949</v>
      </c>
      <c r="AA1185" s="29">
        <f t="shared" si="221"/>
        <v>164.64123000000001</v>
      </c>
      <c r="AB1185" s="30">
        <f>SUM(0.5*$Y$4*$AA$4*$AB$4*F1186^2)</f>
        <v>258.46477402777771</v>
      </c>
      <c r="AC1185" s="17">
        <f t="shared" si="222"/>
        <v>745.8560040277772</v>
      </c>
      <c r="AD1185" s="17">
        <f>SUM(AC1185*F1186/1000)</f>
        <v>18.045571653005386</v>
      </c>
      <c r="AE1185" s="28" cm="1">
        <f t="array" ref="AE1185">SUM(Z1185:AB1185*F1186/1000)</f>
        <v>18.045571653005386</v>
      </c>
      <c r="AF1185" s="28">
        <f t="shared" si="223"/>
        <v>322.74999999999949</v>
      </c>
      <c r="AG1185" s="17">
        <f t="shared" si="224"/>
        <v>745.8560040277772</v>
      </c>
    </row>
    <row r="1186" spans="2:33" x14ac:dyDescent="0.25">
      <c r="B1186" s="6" t="s">
        <v>8</v>
      </c>
      <c r="C1186" s="6">
        <v>1178</v>
      </c>
      <c r="D1186" s="6">
        <v>156</v>
      </c>
      <c r="E1186" s="12">
        <v>87.1</v>
      </c>
      <c r="F1186" s="24">
        <f t="shared" si="216"/>
        <v>24.194444444444443</v>
      </c>
      <c r="G1186" s="24">
        <f t="shared" si="225"/>
        <v>9785.027777777781</v>
      </c>
      <c r="H1186" s="17">
        <f t="shared" si="226"/>
        <v>0.24999999999999961</v>
      </c>
      <c r="I1186" s="17">
        <f t="shared" si="218"/>
        <v>0.24999999999999961</v>
      </c>
      <c r="J1186" s="17">
        <f t="shared" si="227"/>
        <v>0.89999999999999858</v>
      </c>
      <c r="U1186">
        <f>IF(E1186&lt;1,1,0)</f>
        <v>0</v>
      </c>
      <c r="V1186">
        <f>IF(U1186=1,"",E1186)</f>
        <v>87.1</v>
      </c>
      <c r="W1186">
        <f t="shared" si="217"/>
        <v>24.194444444444443</v>
      </c>
      <c r="Y1186" s="17">
        <f t="shared" si="219"/>
        <v>358.61111111111114</v>
      </c>
      <c r="Z1186" s="17">
        <f t="shared" si="220"/>
        <v>358.61111111111114</v>
      </c>
      <c r="AA1186" s="29">
        <f t="shared" si="221"/>
        <v>164.64123000000001</v>
      </c>
      <c r="AB1186" s="30">
        <f>SUM(0.5*$Y$4*$AA$4*$AB$4*F1187^2)</f>
        <v>264.43374069444445</v>
      </c>
      <c r="AC1186" s="17">
        <f t="shared" si="222"/>
        <v>787.68608180555566</v>
      </c>
      <c r="AD1186" s="17">
        <f>SUM(AC1186*F1187/1000)</f>
        <v>19.276428835297068</v>
      </c>
      <c r="AE1186" s="28" cm="1">
        <f t="array" ref="AE1186">SUM(Z1186:AB1186*F1187/1000)</f>
        <v>19.276428835297068</v>
      </c>
      <c r="AF1186" s="28">
        <f t="shared" si="223"/>
        <v>358.61111111111114</v>
      </c>
      <c r="AG1186" s="17">
        <f t="shared" si="224"/>
        <v>787.68608180555566</v>
      </c>
    </row>
    <row r="1187" spans="2:33" x14ac:dyDescent="0.25">
      <c r="B1187" s="6" t="s">
        <v>8</v>
      </c>
      <c r="C1187" s="6">
        <v>1179</v>
      </c>
      <c r="D1187" s="6">
        <v>157</v>
      </c>
      <c r="E1187" s="12">
        <v>88.1</v>
      </c>
      <c r="F1187" s="24">
        <f t="shared" si="216"/>
        <v>24.472222222222221</v>
      </c>
      <c r="G1187" s="24">
        <f t="shared" si="225"/>
        <v>9809.5000000000036</v>
      </c>
      <c r="H1187" s="17">
        <f t="shared" si="226"/>
        <v>0.27777777777777779</v>
      </c>
      <c r="I1187" s="17">
        <f t="shared" si="218"/>
        <v>0.27777777777777779</v>
      </c>
      <c r="J1187" s="17">
        <f t="shared" si="227"/>
        <v>1</v>
      </c>
      <c r="U1187">
        <f>IF(E1187&lt;1,1,0)</f>
        <v>0</v>
      </c>
      <c r="V1187">
        <f>IF(U1187=1,"",E1187)</f>
        <v>88.1</v>
      </c>
      <c r="W1187">
        <f t="shared" si="217"/>
        <v>24.472222222222221</v>
      </c>
      <c r="Y1187" s="17">
        <f t="shared" si="219"/>
        <v>358.61111111111114</v>
      </c>
      <c r="Z1187" s="17">
        <f t="shared" si="220"/>
        <v>358.61111111111114</v>
      </c>
      <c r="AA1187" s="29">
        <f t="shared" si="221"/>
        <v>164.64123000000001</v>
      </c>
      <c r="AB1187" s="30">
        <f>SUM(0.5*$Y$4*$AA$4*$AB$4*F1188^2)</f>
        <v>270.47084624999997</v>
      </c>
      <c r="AC1187" s="17">
        <f t="shared" si="222"/>
        <v>793.72318736111106</v>
      </c>
      <c r="AD1187" s="17">
        <f>SUM(AC1187*F1188/1000)</f>
        <v>19.644648887187497</v>
      </c>
      <c r="AE1187" s="28" cm="1">
        <f t="array" ref="AE1187">SUM(Z1187:AB1187*F1188/1000)</f>
        <v>19.6446488871875</v>
      </c>
      <c r="AF1187" s="28">
        <f t="shared" si="223"/>
        <v>358.61111111111114</v>
      </c>
      <c r="AG1187" s="17">
        <f t="shared" si="224"/>
        <v>793.72318736111106</v>
      </c>
    </row>
    <row r="1188" spans="2:33" x14ac:dyDescent="0.25">
      <c r="B1188" s="6" t="s">
        <v>8</v>
      </c>
      <c r="C1188" s="6">
        <v>1180</v>
      </c>
      <c r="D1188" s="6">
        <v>158</v>
      </c>
      <c r="E1188" s="12">
        <v>89.1</v>
      </c>
      <c r="F1188" s="24">
        <f t="shared" si="216"/>
        <v>24.75</v>
      </c>
      <c r="G1188" s="24">
        <f t="shared" si="225"/>
        <v>9834.2500000000036</v>
      </c>
      <c r="H1188" s="17">
        <f t="shared" si="226"/>
        <v>0.27777777777777779</v>
      </c>
      <c r="I1188" s="17">
        <f t="shared" si="218"/>
        <v>0.27777777777777779</v>
      </c>
      <c r="J1188" s="17">
        <f t="shared" si="227"/>
        <v>1</v>
      </c>
      <c r="U1188">
        <f>IF(E1188&lt;1,1,0)</f>
        <v>0</v>
      </c>
      <c r="V1188">
        <f>IF(U1188=1,"",E1188)</f>
        <v>89.1</v>
      </c>
      <c r="W1188">
        <f t="shared" si="217"/>
        <v>24.749999999999996</v>
      </c>
      <c r="Y1188" s="17">
        <f t="shared" si="219"/>
        <v>340.68055555555657</v>
      </c>
      <c r="Z1188" s="17">
        <f t="shared" si="220"/>
        <v>340.68055555555657</v>
      </c>
      <c r="AA1188" s="29">
        <f t="shared" si="221"/>
        <v>164.64123000000001</v>
      </c>
      <c r="AB1188" s="30">
        <f>SUM(0.5*$Y$4*$AA$4*$AB$4*F1189^2)</f>
        <v>276.57609069444447</v>
      </c>
      <c r="AC1188" s="17">
        <f t="shared" si="222"/>
        <v>781.89787625000099</v>
      </c>
      <c r="AD1188" s="17">
        <f>SUM(AC1188*F1189/1000)</f>
        <v>19.569166291701414</v>
      </c>
      <c r="AE1188" s="28" cm="1">
        <f t="array" ref="AE1188">SUM(Z1188:AB1188*F1189/1000)</f>
        <v>19.569166291701414</v>
      </c>
      <c r="AF1188" s="28">
        <f t="shared" si="223"/>
        <v>340.68055555555657</v>
      </c>
      <c r="AG1188" s="17">
        <f t="shared" si="224"/>
        <v>781.89787625000099</v>
      </c>
    </row>
    <row r="1189" spans="2:33" x14ac:dyDescent="0.25">
      <c r="B1189" s="6" t="s">
        <v>8</v>
      </c>
      <c r="C1189" s="6">
        <v>1181</v>
      </c>
      <c r="D1189" s="6">
        <v>159</v>
      </c>
      <c r="E1189" s="12">
        <v>90.1</v>
      </c>
      <c r="F1189" s="24">
        <f t="shared" si="216"/>
        <v>25.027777777777779</v>
      </c>
      <c r="G1189" s="24">
        <f t="shared" si="225"/>
        <v>9859.277777777781</v>
      </c>
      <c r="H1189" s="17">
        <f t="shared" si="226"/>
        <v>0.26388888888888967</v>
      </c>
      <c r="I1189" s="17">
        <f t="shared" si="218"/>
        <v>0.26388888888888967</v>
      </c>
      <c r="J1189" s="17">
        <f t="shared" si="227"/>
        <v>0.95000000000000284</v>
      </c>
      <c r="U1189">
        <f>IF(E1189&lt;1,1,0)</f>
        <v>0</v>
      </c>
      <c r="V1189">
        <f>IF(U1189=1,"",E1189)</f>
        <v>90.1</v>
      </c>
      <c r="W1189">
        <f t="shared" si="217"/>
        <v>25.027777777777775</v>
      </c>
      <c r="Y1189" s="17">
        <f t="shared" si="219"/>
        <v>286.88888888889039</v>
      </c>
      <c r="Z1189" s="17">
        <f t="shared" si="220"/>
        <v>286.88888888889039</v>
      </c>
      <c r="AA1189" s="29">
        <f t="shared" si="221"/>
        <v>164.64123000000001</v>
      </c>
      <c r="AB1189" s="30">
        <f>SUM(0.5*$Y$4*$AA$4*$AB$4*F1190^2)</f>
        <v>282.12906944444444</v>
      </c>
      <c r="AC1189" s="17">
        <f t="shared" si="222"/>
        <v>733.6591883333349</v>
      </c>
      <c r="AD1189" s="17">
        <f>SUM(AC1189*F1190/1000)</f>
        <v>18.545273927314856</v>
      </c>
      <c r="AE1189" s="28" cm="1">
        <f t="array" ref="AE1189">SUM(Z1189:AB1189*F1190/1000)</f>
        <v>18.545273927314852</v>
      </c>
      <c r="AF1189" s="28">
        <f t="shared" si="223"/>
        <v>286.88888888889039</v>
      </c>
      <c r="AG1189" s="17">
        <f t="shared" si="224"/>
        <v>733.6591883333349</v>
      </c>
    </row>
    <row r="1190" spans="2:33" x14ac:dyDescent="0.25">
      <c r="B1190" s="6" t="s">
        <v>8</v>
      </c>
      <c r="C1190" s="6">
        <v>1182</v>
      </c>
      <c r="D1190" s="6">
        <v>160</v>
      </c>
      <c r="E1190" s="12">
        <v>91</v>
      </c>
      <c r="F1190" s="24">
        <f t="shared" si="216"/>
        <v>25.277777777777779</v>
      </c>
      <c r="G1190" s="24">
        <f t="shared" si="225"/>
        <v>9884.5555555555584</v>
      </c>
      <c r="H1190" s="17">
        <f t="shared" si="226"/>
        <v>0.2222222222222234</v>
      </c>
      <c r="I1190" s="17">
        <f t="shared" si="218"/>
        <v>0.2222222222222234</v>
      </c>
      <c r="J1190" s="17">
        <f t="shared" si="227"/>
        <v>0.80000000000000426</v>
      </c>
      <c r="U1190">
        <f>IF(E1190&lt;1,1,0)</f>
        <v>0</v>
      </c>
      <c r="V1190">
        <f>IF(U1190=1,"",E1190)</f>
        <v>91</v>
      </c>
      <c r="W1190">
        <f t="shared" si="217"/>
        <v>25.277777777777779</v>
      </c>
      <c r="Y1190" s="17">
        <f t="shared" si="219"/>
        <v>233.09722222222172</v>
      </c>
      <c r="Z1190" s="17">
        <f t="shared" si="220"/>
        <v>233.09722222222172</v>
      </c>
      <c r="AA1190" s="29">
        <f t="shared" si="221"/>
        <v>164.64123000000001</v>
      </c>
      <c r="AB1190" s="30">
        <f>SUM(0.5*$Y$4*$AA$4*$AB$4*F1191^2)</f>
        <v>286.48621069444442</v>
      </c>
      <c r="AC1190" s="17">
        <f t="shared" si="222"/>
        <v>684.22466291666615</v>
      </c>
      <c r="AD1190" s="17">
        <f>SUM(AC1190*F1191/1000)</f>
        <v>17.428722663738412</v>
      </c>
      <c r="AE1190" s="28" cm="1">
        <f t="array" ref="AE1190">SUM(Z1190:AB1190*F1191/1000)</f>
        <v>17.428722663738412</v>
      </c>
      <c r="AF1190" s="28">
        <f t="shared" si="223"/>
        <v>233.09722222222172</v>
      </c>
      <c r="AG1190" s="17">
        <f t="shared" si="224"/>
        <v>684.22466291666615</v>
      </c>
    </row>
    <row r="1191" spans="2:33" x14ac:dyDescent="0.25">
      <c r="B1191" s="6" t="s">
        <v>8</v>
      </c>
      <c r="C1191" s="6">
        <v>1183</v>
      </c>
      <c r="D1191" s="6">
        <v>161</v>
      </c>
      <c r="E1191" s="12">
        <v>91.7</v>
      </c>
      <c r="F1191" s="24">
        <f t="shared" si="216"/>
        <v>25.472222222222221</v>
      </c>
      <c r="G1191" s="24">
        <f t="shared" si="225"/>
        <v>9910.027777777781</v>
      </c>
      <c r="H1191" s="17">
        <f t="shared" si="226"/>
        <v>0.18055555555555516</v>
      </c>
      <c r="I1191" s="17">
        <f t="shared" si="218"/>
        <v>0.18055555555555516</v>
      </c>
      <c r="J1191" s="17">
        <f t="shared" si="227"/>
        <v>0.64999999999999858</v>
      </c>
      <c r="U1191">
        <f>IF(E1191&lt;1,1,0)</f>
        <v>0</v>
      </c>
      <c r="V1191">
        <f>IF(U1191=1,"",E1191)</f>
        <v>91.7</v>
      </c>
      <c r="W1191">
        <f t="shared" si="217"/>
        <v>25.472222222222221</v>
      </c>
      <c r="Y1191" s="17">
        <f t="shared" si="219"/>
        <v>197.23611111111009</v>
      </c>
      <c r="Z1191" s="17">
        <f t="shared" si="220"/>
        <v>197.23611111111009</v>
      </c>
      <c r="AA1191" s="29">
        <f t="shared" si="221"/>
        <v>164.64123000000001</v>
      </c>
      <c r="AB1191" s="30">
        <f>SUM(0.5*$Y$4*$AA$4*$AB$4*F1192^2)</f>
        <v>290.24747736111112</v>
      </c>
      <c r="AC1191" s="17">
        <f t="shared" si="222"/>
        <v>652.12481847222125</v>
      </c>
      <c r="AD1191" s="17">
        <f>SUM(AC1191*F1192/1000)</f>
        <v>16.719755762496117</v>
      </c>
      <c r="AE1191" s="28" cm="1">
        <f t="array" ref="AE1191">SUM(Z1191:AB1191*F1192/1000)</f>
        <v>16.719755762496117</v>
      </c>
      <c r="AF1191" s="28">
        <f t="shared" si="223"/>
        <v>197.23611111111009</v>
      </c>
      <c r="AG1191" s="17">
        <f t="shared" si="224"/>
        <v>652.12481847222125</v>
      </c>
    </row>
    <row r="1192" spans="2:33" x14ac:dyDescent="0.25">
      <c r="B1192" s="6" t="s">
        <v>8</v>
      </c>
      <c r="C1192" s="6">
        <v>1184</v>
      </c>
      <c r="D1192" s="6">
        <v>162</v>
      </c>
      <c r="E1192" s="12">
        <v>92.3</v>
      </c>
      <c r="F1192" s="24">
        <f t="shared" si="216"/>
        <v>25.638888888888889</v>
      </c>
      <c r="G1192" s="24">
        <f t="shared" si="225"/>
        <v>9935.6666666666697</v>
      </c>
      <c r="H1192" s="17">
        <f t="shared" si="226"/>
        <v>0.15277777777777699</v>
      </c>
      <c r="I1192" s="17">
        <f t="shared" si="218"/>
        <v>0.15277777777777699</v>
      </c>
      <c r="J1192" s="17">
        <f t="shared" si="227"/>
        <v>0.54999999999999716</v>
      </c>
      <c r="U1192">
        <f>IF(E1192&lt;1,1,0)</f>
        <v>0</v>
      </c>
      <c r="V1192">
        <f>IF(U1192=1,"",E1192)</f>
        <v>92.3</v>
      </c>
      <c r="W1192">
        <f t="shared" si="217"/>
        <v>25.638888888888886</v>
      </c>
      <c r="Y1192" s="17">
        <f t="shared" si="219"/>
        <v>143.44444444444395</v>
      </c>
      <c r="Z1192" s="17">
        <f t="shared" si="220"/>
        <v>143.44444444444395</v>
      </c>
      <c r="AA1192" s="29">
        <f t="shared" si="221"/>
        <v>164.64123000000001</v>
      </c>
      <c r="AB1192" s="30">
        <f>SUM(0.5*$Y$4*$AA$4*$AB$4*F1193^2)</f>
        <v>293.40060444444447</v>
      </c>
      <c r="AC1192" s="17">
        <f t="shared" si="222"/>
        <v>601.48627888888836</v>
      </c>
      <c r="AD1192" s="17">
        <f>SUM(AC1192*F1193/1000)</f>
        <v>15.504979633580232</v>
      </c>
      <c r="AE1192" s="28" cm="1">
        <f t="array" ref="AE1192">SUM(Z1192:AB1192*F1193/1000)</f>
        <v>15.504979633580236</v>
      </c>
      <c r="AF1192" s="28">
        <f t="shared" si="223"/>
        <v>143.44444444444395</v>
      </c>
      <c r="AG1192" s="17">
        <f t="shared" si="224"/>
        <v>601.48627888888836</v>
      </c>
    </row>
    <row r="1193" spans="2:33" x14ac:dyDescent="0.25">
      <c r="B1193" s="6" t="s">
        <v>8</v>
      </c>
      <c r="C1193" s="6">
        <v>1185</v>
      </c>
      <c r="D1193" s="6">
        <v>163</v>
      </c>
      <c r="E1193" s="12">
        <v>92.8</v>
      </c>
      <c r="F1193" s="24">
        <f t="shared" si="216"/>
        <v>25.777777777777779</v>
      </c>
      <c r="G1193" s="24">
        <f t="shared" si="225"/>
        <v>9961.4444444444471</v>
      </c>
      <c r="H1193" s="17">
        <f t="shared" si="226"/>
        <v>0.11111111111111072</v>
      </c>
      <c r="I1193" s="17">
        <f t="shared" si="218"/>
        <v>0.11111111111111072</v>
      </c>
      <c r="J1193" s="17">
        <f t="shared" si="227"/>
        <v>0.39999999999999858</v>
      </c>
      <c r="U1193">
        <f>IF(E1193&lt;1,1,0)</f>
        <v>0</v>
      </c>
      <c r="V1193">
        <f>IF(U1193=1,"",E1193)</f>
        <v>92.8</v>
      </c>
      <c r="W1193">
        <f t="shared" si="217"/>
        <v>25.777777777777775</v>
      </c>
      <c r="Y1193" s="17">
        <f t="shared" si="219"/>
        <v>53.791666666666153</v>
      </c>
      <c r="Z1193" s="17">
        <f t="shared" si="220"/>
        <v>53.791666666666153</v>
      </c>
      <c r="AA1193" s="29">
        <f t="shared" si="221"/>
        <v>164.64123000000001</v>
      </c>
      <c r="AB1193" s="30">
        <f>SUM(0.5*$Y$4*$AA$4*$AB$4*F1194^2)</f>
        <v>295.30065736111106</v>
      </c>
      <c r="AC1193" s="17">
        <f t="shared" si="222"/>
        <v>513.73355402777725</v>
      </c>
      <c r="AD1193" s="17">
        <f>SUM(AC1193*F1194/1000)</f>
        <v>13.285720522218352</v>
      </c>
      <c r="AE1193" s="28" cm="1">
        <f t="array" ref="AE1193">SUM(Z1193:AB1193*F1194/1000)</f>
        <v>13.28572052221835</v>
      </c>
      <c r="AF1193" s="28">
        <f t="shared" si="223"/>
        <v>53.791666666666153</v>
      </c>
      <c r="AG1193" s="17">
        <f t="shared" si="224"/>
        <v>513.73355402777725</v>
      </c>
    </row>
    <row r="1194" spans="2:33" x14ac:dyDescent="0.25">
      <c r="B1194" s="6" t="s">
        <v>8</v>
      </c>
      <c r="C1194" s="6">
        <v>1186</v>
      </c>
      <c r="D1194" s="6">
        <v>164</v>
      </c>
      <c r="E1194" s="12">
        <v>93.1</v>
      </c>
      <c r="F1194" s="24">
        <f t="shared" si="216"/>
        <v>25.861111111111111</v>
      </c>
      <c r="G1194" s="24">
        <f t="shared" si="225"/>
        <v>9987.3055555555584</v>
      </c>
      <c r="H1194" s="17">
        <f t="shared" si="226"/>
        <v>4.1666666666666269E-2</v>
      </c>
      <c r="I1194" s="17">
        <f t="shared" si="218"/>
        <v>4.1666666666666269E-2</v>
      </c>
      <c r="J1194" s="17">
        <f t="shared" si="227"/>
        <v>0.14999999999999858</v>
      </c>
      <c r="U1194">
        <f>IF(E1194&lt;1,1,0)</f>
        <v>0</v>
      </c>
      <c r="V1194">
        <f>IF(U1194=1,"",E1194)</f>
        <v>93.1</v>
      </c>
      <c r="W1194">
        <f t="shared" si="217"/>
        <v>25.861111111111107</v>
      </c>
      <c r="Y1194" s="17">
        <f t="shared" si="219"/>
        <v>0</v>
      </c>
      <c r="Z1194" s="17">
        <f t="shared" si="220"/>
        <v>0</v>
      </c>
      <c r="AA1194" s="29">
        <f t="shared" si="221"/>
        <v>164.64123000000001</v>
      </c>
      <c r="AB1194" s="30">
        <f>SUM(0.5*$Y$4*$AA$4*$AB$4*F1195^2)</f>
        <v>295.30065736111106</v>
      </c>
      <c r="AC1194" s="17">
        <f t="shared" si="222"/>
        <v>459.94188736111107</v>
      </c>
      <c r="AD1194" s="17">
        <f>SUM(AC1194*F1195/1000)</f>
        <v>11.894608253699843</v>
      </c>
      <c r="AE1194" s="28" cm="1">
        <f t="array" ref="AE1194">SUM(Z1194:AB1194*F1195/1000)</f>
        <v>11.894608253699845</v>
      </c>
      <c r="AF1194" s="28">
        <f t="shared" si="223"/>
        <v>0</v>
      </c>
      <c r="AG1194" s="17">
        <f t="shared" si="224"/>
        <v>459.94188736111107</v>
      </c>
    </row>
    <row r="1195" spans="2:33" x14ac:dyDescent="0.25">
      <c r="B1195" s="6" t="s">
        <v>8</v>
      </c>
      <c r="C1195" s="6">
        <v>1187</v>
      </c>
      <c r="D1195" s="6">
        <v>165</v>
      </c>
      <c r="E1195" s="12">
        <v>93.1</v>
      </c>
      <c r="F1195" s="24">
        <f t="shared" si="216"/>
        <v>25.861111111111111</v>
      </c>
      <c r="G1195" s="24">
        <f t="shared" si="225"/>
        <v>10013.16666666667</v>
      </c>
      <c r="H1195" s="17">
        <f t="shared" si="226"/>
        <v>0</v>
      </c>
      <c r="I1195" s="17">
        <f t="shared" si="218"/>
        <v>0</v>
      </c>
      <c r="J1195" s="17">
        <f t="shared" si="227"/>
        <v>0</v>
      </c>
      <c r="U1195">
        <f>IF(E1195&lt;1,1,0)</f>
        <v>0</v>
      </c>
      <c r="V1195">
        <f>IF(U1195=1,"",E1195)</f>
        <v>93.1</v>
      </c>
      <c r="W1195">
        <f t="shared" si="217"/>
        <v>25.861111111111107</v>
      </c>
      <c r="Y1195" s="17">
        <f t="shared" si="219"/>
        <v>0</v>
      </c>
      <c r="Z1195" s="17">
        <f t="shared" si="220"/>
        <v>0</v>
      </c>
      <c r="AA1195" s="29">
        <f t="shared" si="221"/>
        <v>164.64123000000001</v>
      </c>
      <c r="AB1195" s="30">
        <f>SUM(0.5*$Y$4*$AA$4*$AB$4*F1196^2)</f>
        <v>295.30065736111106</v>
      </c>
      <c r="AC1195" s="17">
        <f t="shared" si="222"/>
        <v>459.94188736111107</v>
      </c>
      <c r="AD1195" s="17">
        <f>SUM(AC1195*F1196/1000)</f>
        <v>11.894608253699843</v>
      </c>
      <c r="AE1195" s="28" cm="1">
        <f t="array" ref="AE1195">SUM(Z1195:AB1195*F1196/1000)</f>
        <v>11.894608253699845</v>
      </c>
      <c r="AF1195" s="28">
        <f t="shared" si="223"/>
        <v>0</v>
      </c>
      <c r="AG1195" s="17">
        <f t="shared" si="224"/>
        <v>459.94188736111107</v>
      </c>
    </row>
    <row r="1196" spans="2:33" x14ac:dyDescent="0.25">
      <c r="B1196" s="6" t="s">
        <v>8</v>
      </c>
      <c r="C1196" s="6">
        <v>1188</v>
      </c>
      <c r="D1196" s="6">
        <v>166</v>
      </c>
      <c r="E1196" s="12">
        <v>93.1</v>
      </c>
      <c r="F1196" s="24">
        <f t="shared" si="216"/>
        <v>25.861111111111111</v>
      </c>
      <c r="G1196" s="24">
        <f t="shared" si="225"/>
        <v>10039.027777777781</v>
      </c>
      <c r="H1196" s="17">
        <f t="shared" si="226"/>
        <v>0</v>
      </c>
      <c r="I1196" s="17">
        <f t="shared" si="218"/>
        <v>0</v>
      </c>
      <c r="J1196" s="17">
        <f t="shared" si="227"/>
        <v>0</v>
      </c>
      <c r="U1196">
        <f>IF(E1196&lt;1,1,0)</f>
        <v>0</v>
      </c>
      <c r="V1196">
        <f>IF(U1196=1,"",E1196)</f>
        <v>93.1</v>
      </c>
      <c r="W1196">
        <f t="shared" si="217"/>
        <v>25.861111111111107</v>
      </c>
      <c r="Y1196" s="17">
        <f t="shared" si="219"/>
        <v>0</v>
      </c>
      <c r="Z1196" s="17">
        <f t="shared" si="220"/>
        <v>0</v>
      </c>
      <c r="AA1196" s="29">
        <f t="shared" si="221"/>
        <v>164.64123000000001</v>
      </c>
      <c r="AB1196" s="30">
        <f>SUM(0.5*$Y$4*$AA$4*$AB$4*F1197^2)</f>
        <v>295.30065736111106</v>
      </c>
      <c r="AC1196" s="17">
        <f t="shared" si="222"/>
        <v>459.94188736111107</v>
      </c>
      <c r="AD1196" s="17">
        <f>SUM(AC1196*F1197/1000)</f>
        <v>11.894608253699843</v>
      </c>
      <c r="AE1196" s="28" cm="1">
        <f t="array" ref="AE1196">SUM(Z1196:AB1196*F1197/1000)</f>
        <v>11.894608253699845</v>
      </c>
      <c r="AF1196" s="28">
        <f t="shared" si="223"/>
        <v>0</v>
      </c>
      <c r="AG1196" s="17">
        <f t="shared" si="224"/>
        <v>459.94188736111107</v>
      </c>
    </row>
    <row r="1197" spans="2:33" x14ac:dyDescent="0.25">
      <c r="B1197" s="6" t="s">
        <v>8</v>
      </c>
      <c r="C1197" s="6">
        <v>1189</v>
      </c>
      <c r="D1197" s="6">
        <v>167</v>
      </c>
      <c r="E1197" s="12">
        <v>93.1</v>
      </c>
      <c r="F1197" s="24">
        <f t="shared" si="216"/>
        <v>25.861111111111111</v>
      </c>
      <c r="G1197" s="24">
        <f t="shared" si="225"/>
        <v>10064.888888888892</v>
      </c>
      <c r="H1197" s="17">
        <f t="shared" si="226"/>
        <v>0</v>
      </c>
      <c r="I1197" s="17">
        <f t="shared" si="218"/>
        <v>0</v>
      </c>
      <c r="J1197" s="17">
        <f t="shared" si="227"/>
        <v>0</v>
      </c>
      <c r="U1197">
        <f>IF(E1197&lt;1,1,0)</f>
        <v>0</v>
      </c>
      <c r="V1197">
        <f>IF(U1197=1,"",E1197)</f>
        <v>93.1</v>
      </c>
      <c r="W1197">
        <f t="shared" si="217"/>
        <v>25.861111111111107</v>
      </c>
      <c r="Y1197" s="17">
        <f t="shared" si="219"/>
        <v>0</v>
      </c>
      <c r="Z1197" s="17">
        <f t="shared" si="220"/>
        <v>0</v>
      </c>
      <c r="AA1197" s="29">
        <f t="shared" si="221"/>
        <v>164.64123000000001</v>
      </c>
      <c r="AB1197" s="30">
        <f>SUM(0.5*$Y$4*$AA$4*$AB$4*F1198^2)</f>
        <v>295.30065736111106</v>
      </c>
      <c r="AC1197" s="17">
        <f t="shared" si="222"/>
        <v>459.94188736111107</v>
      </c>
      <c r="AD1197" s="17">
        <f>SUM(AC1197*F1198/1000)</f>
        <v>11.894608253699843</v>
      </c>
      <c r="AE1197" s="28" cm="1">
        <f t="array" ref="AE1197">SUM(Z1197:AB1197*F1198/1000)</f>
        <v>11.894608253699845</v>
      </c>
      <c r="AF1197" s="28">
        <f t="shared" si="223"/>
        <v>0</v>
      </c>
      <c r="AG1197" s="17">
        <f t="shared" si="224"/>
        <v>459.94188736111107</v>
      </c>
    </row>
    <row r="1198" spans="2:33" x14ac:dyDescent="0.25">
      <c r="B1198" s="6" t="s">
        <v>8</v>
      </c>
      <c r="C1198" s="6">
        <v>1190</v>
      </c>
      <c r="D1198" s="6">
        <v>168</v>
      </c>
      <c r="E1198" s="12">
        <v>93.1</v>
      </c>
      <c r="F1198" s="24">
        <f t="shared" si="216"/>
        <v>25.861111111111111</v>
      </c>
      <c r="G1198" s="24">
        <f t="shared" si="225"/>
        <v>10090.750000000004</v>
      </c>
      <c r="H1198" s="17">
        <f t="shared" si="226"/>
        <v>0</v>
      </c>
      <c r="I1198" s="17">
        <f t="shared" si="218"/>
        <v>0</v>
      </c>
      <c r="J1198" s="17">
        <f t="shared" si="227"/>
        <v>0</v>
      </c>
      <c r="U1198">
        <f>IF(E1198&lt;1,1,0)</f>
        <v>0</v>
      </c>
      <c r="V1198">
        <f>IF(U1198=1,"",E1198)</f>
        <v>93.1</v>
      </c>
      <c r="W1198">
        <f t="shared" si="217"/>
        <v>25.861111111111107</v>
      </c>
      <c r="Y1198" s="17">
        <f t="shared" si="219"/>
        <v>0</v>
      </c>
      <c r="Z1198" s="17">
        <f t="shared" si="220"/>
        <v>0</v>
      </c>
      <c r="AA1198" s="29">
        <f t="shared" si="221"/>
        <v>164.64123000000001</v>
      </c>
      <c r="AB1198" s="30">
        <f>SUM(0.5*$Y$4*$AA$4*$AB$4*F1199^2)</f>
        <v>295.30065736111106</v>
      </c>
      <c r="AC1198" s="17">
        <f t="shared" si="222"/>
        <v>459.94188736111107</v>
      </c>
      <c r="AD1198" s="17">
        <f>SUM(AC1198*F1199/1000)</f>
        <v>11.894608253699843</v>
      </c>
      <c r="AE1198" s="28" cm="1">
        <f t="array" ref="AE1198">SUM(Z1198:AB1198*F1199/1000)</f>
        <v>11.894608253699845</v>
      </c>
      <c r="AF1198" s="28">
        <f t="shared" si="223"/>
        <v>0</v>
      </c>
      <c r="AG1198" s="17">
        <f t="shared" si="224"/>
        <v>459.94188736111107</v>
      </c>
    </row>
    <row r="1199" spans="2:33" x14ac:dyDescent="0.25">
      <c r="B1199" s="6" t="s">
        <v>8</v>
      </c>
      <c r="C1199" s="6">
        <v>1191</v>
      </c>
      <c r="D1199" s="6">
        <v>169</v>
      </c>
      <c r="E1199" s="12">
        <v>93.1</v>
      </c>
      <c r="F1199" s="24">
        <f t="shared" si="216"/>
        <v>25.861111111111111</v>
      </c>
      <c r="G1199" s="24">
        <f t="shared" si="225"/>
        <v>10116.611111111115</v>
      </c>
      <c r="H1199" s="17">
        <f t="shared" si="226"/>
        <v>0</v>
      </c>
      <c r="I1199" s="17">
        <f t="shared" si="218"/>
        <v>0</v>
      </c>
      <c r="J1199" s="17">
        <f t="shared" si="227"/>
        <v>0</v>
      </c>
      <c r="U1199">
        <f>IF(E1199&lt;1,1,0)</f>
        <v>0</v>
      </c>
      <c r="V1199">
        <f>IF(U1199=1,"",E1199)</f>
        <v>93.1</v>
      </c>
      <c r="W1199">
        <f t="shared" si="217"/>
        <v>25.861111111111107</v>
      </c>
      <c r="Y1199" s="17">
        <f t="shared" si="219"/>
        <v>0</v>
      </c>
      <c r="Z1199" s="17">
        <f t="shared" si="220"/>
        <v>0</v>
      </c>
      <c r="AA1199" s="29">
        <f t="shared" si="221"/>
        <v>164.64123000000001</v>
      </c>
      <c r="AB1199" s="30">
        <f>SUM(0.5*$Y$4*$AA$4*$AB$4*F1200^2)</f>
        <v>295.30065736111106</v>
      </c>
      <c r="AC1199" s="17">
        <f t="shared" si="222"/>
        <v>459.94188736111107</v>
      </c>
      <c r="AD1199" s="17">
        <f>SUM(AC1199*F1200/1000)</f>
        <v>11.894608253699843</v>
      </c>
      <c r="AE1199" s="28" cm="1">
        <f t="array" ref="AE1199">SUM(Z1199:AB1199*F1200/1000)</f>
        <v>11.894608253699845</v>
      </c>
      <c r="AF1199" s="28">
        <f t="shared" si="223"/>
        <v>0</v>
      </c>
      <c r="AG1199" s="17">
        <f t="shared" si="224"/>
        <v>459.94188736111107</v>
      </c>
    </row>
    <row r="1200" spans="2:33" x14ac:dyDescent="0.25">
      <c r="B1200" s="6" t="s">
        <v>8</v>
      </c>
      <c r="C1200" s="6">
        <v>1192</v>
      </c>
      <c r="D1200" s="6">
        <v>170</v>
      </c>
      <c r="E1200" s="12">
        <v>93.1</v>
      </c>
      <c r="F1200" s="24">
        <f t="shared" si="216"/>
        <v>25.861111111111111</v>
      </c>
      <c r="G1200" s="24">
        <f t="shared" si="225"/>
        <v>10142.472222222226</v>
      </c>
      <c r="H1200" s="17">
        <f t="shared" si="226"/>
        <v>0</v>
      </c>
      <c r="I1200" s="17">
        <f t="shared" si="218"/>
        <v>0</v>
      </c>
      <c r="J1200" s="17">
        <f t="shared" si="227"/>
        <v>0</v>
      </c>
      <c r="U1200">
        <f>IF(E1200&lt;1,1,0)</f>
        <v>0</v>
      </c>
      <c r="V1200">
        <f>IF(U1200=1,"",E1200)</f>
        <v>93.1</v>
      </c>
      <c r="W1200">
        <f t="shared" si="217"/>
        <v>25.861111111111107</v>
      </c>
      <c r="Y1200" s="17">
        <f t="shared" si="219"/>
        <v>0</v>
      </c>
      <c r="Z1200" s="17">
        <f t="shared" si="220"/>
        <v>0</v>
      </c>
      <c r="AA1200" s="29">
        <f t="shared" si="221"/>
        <v>164.64123000000001</v>
      </c>
      <c r="AB1200" s="30">
        <f>SUM(0.5*$Y$4*$AA$4*$AB$4*F1201^2)</f>
        <v>295.30065736111106</v>
      </c>
      <c r="AC1200" s="17">
        <f t="shared" si="222"/>
        <v>459.94188736111107</v>
      </c>
      <c r="AD1200" s="17">
        <f>SUM(AC1200*F1201/1000)</f>
        <v>11.894608253699843</v>
      </c>
      <c r="AE1200" s="28" cm="1">
        <f t="array" ref="AE1200">SUM(Z1200:AB1200*F1201/1000)</f>
        <v>11.894608253699845</v>
      </c>
      <c r="AF1200" s="28">
        <f t="shared" si="223"/>
        <v>0</v>
      </c>
      <c r="AG1200" s="17">
        <f t="shared" si="224"/>
        <v>459.94188736111107</v>
      </c>
    </row>
    <row r="1201" spans="2:33" x14ac:dyDescent="0.25">
      <c r="B1201" s="6" t="s">
        <v>8</v>
      </c>
      <c r="C1201" s="6">
        <v>1193</v>
      </c>
      <c r="D1201" s="6">
        <v>171</v>
      </c>
      <c r="E1201" s="12">
        <v>93.1</v>
      </c>
      <c r="F1201" s="24">
        <f t="shared" si="216"/>
        <v>25.861111111111111</v>
      </c>
      <c r="G1201" s="24">
        <f t="shared" si="225"/>
        <v>10168.333333333338</v>
      </c>
      <c r="H1201" s="17">
        <f t="shared" si="226"/>
        <v>0</v>
      </c>
      <c r="I1201" s="17">
        <f t="shared" si="218"/>
        <v>0</v>
      </c>
      <c r="J1201" s="17">
        <f t="shared" si="227"/>
        <v>0</v>
      </c>
      <c r="U1201">
        <f>IF(E1201&lt;1,1,0)</f>
        <v>0</v>
      </c>
      <c r="V1201">
        <f>IF(U1201=1,"",E1201)</f>
        <v>93.1</v>
      </c>
      <c r="W1201">
        <f t="shared" si="217"/>
        <v>25.861111111111107</v>
      </c>
      <c r="Y1201" s="17">
        <f t="shared" si="219"/>
        <v>0</v>
      </c>
      <c r="Z1201" s="17">
        <f t="shared" si="220"/>
        <v>0</v>
      </c>
      <c r="AA1201" s="29">
        <f t="shared" si="221"/>
        <v>164.64123000000001</v>
      </c>
      <c r="AB1201" s="30">
        <f>SUM(0.5*$Y$4*$AA$4*$AB$4*F1202^2)</f>
        <v>295.30065736111106</v>
      </c>
      <c r="AC1201" s="17">
        <f t="shared" si="222"/>
        <v>459.94188736111107</v>
      </c>
      <c r="AD1201" s="17">
        <f>SUM(AC1201*F1202/1000)</f>
        <v>11.894608253699843</v>
      </c>
      <c r="AE1201" s="28" cm="1">
        <f t="array" ref="AE1201">SUM(Z1201:AB1201*F1202/1000)</f>
        <v>11.894608253699845</v>
      </c>
      <c r="AF1201" s="28">
        <f t="shared" si="223"/>
        <v>0</v>
      </c>
      <c r="AG1201" s="17">
        <f t="shared" si="224"/>
        <v>459.94188736111107</v>
      </c>
    </row>
    <row r="1202" spans="2:33" x14ac:dyDescent="0.25">
      <c r="B1202" s="6" t="s">
        <v>8</v>
      </c>
      <c r="C1202" s="6">
        <v>1194</v>
      </c>
      <c r="D1202" s="6">
        <v>172</v>
      </c>
      <c r="E1202" s="12">
        <v>93.1</v>
      </c>
      <c r="F1202" s="24">
        <f t="shared" si="216"/>
        <v>25.861111111111111</v>
      </c>
      <c r="G1202" s="24">
        <f t="shared" si="225"/>
        <v>10194.194444444449</v>
      </c>
      <c r="H1202" s="17">
        <f t="shared" si="226"/>
        <v>0</v>
      </c>
      <c r="I1202" s="17">
        <f t="shared" si="218"/>
        <v>0</v>
      </c>
      <c r="J1202" s="17">
        <f t="shared" si="227"/>
        <v>0</v>
      </c>
      <c r="U1202">
        <f>IF(E1202&lt;1,1,0)</f>
        <v>0</v>
      </c>
      <c r="V1202">
        <f>IF(U1202=1,"",E1202)</f>
        <v>93.1</v>
      </c>
      <c r="W1202">
        <f t="shared" si="217"/>
        <v>25.861111111111107</v>
      </c>
      <c r="Y1202" s="17">
        <f t="shared" si="219"/>
        <v>17.930555555557085</v>
      </c>
      <c r="Z1202" s="17">
        <f t="shared" si="220"/>
        <v>17.930555555557085</v>
      </c>
      <c r="AA1202" s="29">
        <f t="shared" si="221"/>
        <v>164.64123000000001</v>
      </c>
      <c r="AB1202" s="30">
        <f>SUM(0.5*$Y$4*$AA$4*$AB$4*F1203^2)</f>
        <v>295.30065736111106</v>
      </c>
      <c r="AC1202" s="17">
        <f t="shared" si="222"/>
        <v>477.87244291666815</v>
      </c>
      <c r="AD1202" s="17">
        <f>SUM(AC1202*F1203/1000)</f>
        <v>12.358312343206057</v>
      </c>
      <c r="AE1202" s="28" cm="1">
        <f t="array" ref="AE1202">SUM(Z1202:AB1202*F1203/1000)</f>
        <v>12.358312343206057</v>
      </c>
      <c r="AF1202" s="28">
        <f t="shared" si="223"/>
        <v>17.930555555557085</v>
      </c>
      <c r="AG1202" s="17">
        <f t="shared" si="224"/>
        <v>477.87244291666815</v>
      </c>
    </row>
    <row r="1203" spans="2:33" x14ac:dyDescent="0.25">
      <c r="B1203" s="6" t="s">
        <v>8</v>
      </c>
      <c r="C1203" s="6">
        <v>1195</v>
      </c>
      <c r="D1203" s="6">
        <v>173</v>
      </c>
      <c r="E1203" s="12">
        <v>93.1</v>
      </c>
      <c r="F1203" s="24">
        <f t="shared" si="216"/>
        <v>25.861111111111111</v>
      </c>
      <c r="G1203" s="24">
        <f t="shared" si="225"/>
        <v>10220.05555555556</v>
      </c>
      <c r="H1203" s="17">
        <f t="shared" si="226"/>
        <v>1.3888888888890073E-2</v>
      </c>
      <c r="I1203" s="17">
        <f t="shared" si="218"/>
        <v>1.3888888888890073E-2</v>
      </c>
      <c r="J1203" s="17">
        <f t="shared" si="227"/>
        <v>5.0000000000004263E-2</v>
      </c>
      <c r="U1203">
        <f>IF(E1203&lt;1,1,0)</f>
        <v>0</v>
      </c>
      <c r="V1203">
        <f>IF(U1203=1,"",E1203)</f>
        <v>93.1</v>
      </c>
      <c r="W1203">
        <f t="shared" si="217"/>
        <v>25.861111111111107</v>
      </c>
      <c r="Y1203" s="17">
        <f t="shared" si="219"/>
        <v>17.930555555557085</v>
      </c>
      <c r="Z1203" s="17">
        <f t="shared" si="220"/>
        <v>17.930555555557085</v>
      </c>
      <c r="AA1203" s="29">
        <f t="shared" si="221"/>
        <v>164.64123000000001</v>
      </c>
      <c r="AB1203" s="30">
        <f>SUM(0.5*$Y$4*$AA$4*$AB$4*F1204^2)</f>
        <v>295.93537111111112</v>
      </c>
      <c r="AC1203" s="17">
        <f t="shared" si="222"/>
        <v>478.50715666666821</v>
      </c>
      <c r="AD1203" s="17">
        <f>SUM(AC1203*F1204/1000)</f>
        <v>12.388018611481522</v>
      </c>
      <c r="AE1203" s="28" cm="1">
        <f t="array" ref="AE1203">SUM(Z1203:AB1203*F1204/1000)</f>
        <v>12.38801861148152</v>
      </c>
      <c r="AF1203" s="28">
        <f t="shared" si="223"/>
        <v>17.930555555557085</v>
      </c>
      <c r="AG1203" s="17">
        <f t="shared" si="224"/>
        <v>478.50715666666821</v>
      </c>
    </row>
    <row r="1204" spans="2:33" x14ac:dyDescent="0.25">
      <c r="B1204" s="6" t="s">
        <v>8</v>
      </c>
      <c r="C1204" s="6">
        <v>1196</v>
      </c>
      <c r="D1204" s="6">
        <v>174</v>
      </c>
      <c r="E1204" s="12">
        <v>93.2</v>
      </c>
      <c r="F1204" s="24">
        <f t="shared" si="216"/>
        <v>25.888888888888889</v>
      </c>
      <c r="G1204" s="24">
        <f t="shared" si="225"/>
        <v>10245.944444444449</v>
      </c>
      <c r="H1204" s="17">
        <f t="shared" si="226"/>
        <v>1.3888888888890073E-2</v>
      </c>
      <c r="I1204" s="17">
        <f t="shared" si="218"/>
        <v>1.3888888888890073E-2</v>
      </c>
      <c r="J1204" s="17">
        <f t="shared" si="227"/>
        <v>5.0000000000004263E-2</v>
      </c>
      <c r="U1204">
        <f>IF(E1204&lt;1,1,0)</f>
        <v>0</v>
      </c>
      <c r="V1204">
        <f>IF(U1204=1,"",E1204)</f>
        <v>93.2</v>
      </c>
      <c r="W1204">
        <f t="shared" si="217"/>
        <v>25.888888888888889</v>
      </c>
      <c r="Y1204" s="17">
        <f t="shared" si="219"/>
        <v>17.930555555554534</v>
      </c>
      <c r="Z1204" s="17">
        <f t="shared" si="220"/>
        <v>17.930555555554534</v>
      </c>
      <c r="AA1204" s="29">
        <f t="shared" si="221"/>
        <v>164.64123000000001</v>
      </c>
      <c r="AB1204" s="30">
        <f>SUM(0.5*$Y$4*$AA$4*$AB$4*F1205^2)</f>
        <v>295.93537111111112</v>
      </c>
      <c r="AC1204" s="17">
        <f t="shared" si="222"/>
        <v>478.50715666666565</v>
      </c>
      <c r="AD1204" s="17">
        <f>SUM(AC1204*F1205/1000)</f>
        <v>12.388018611481455</v>
      </c>
      <c r="AE1204" s="28" cm="1">
        <f t="array" ref="AE1204">SUM(Z1204:AB1204*F1205/1000)</f>
        <v>12.388018611481456</v>
      </c>
      <c r="AF1204" s="28">
        <f t="shared" si="223"/>
        <v>17.930555555554534</v>
      </c>
      <c r="AG1204" s="17">
        <f t="shared" si="224"/>
        <v>478.50715666666565</v>
      </c>
    </row>
    <row r="1205" spans="2:33" x14ac:dyDescent="0.25">
      <c r="B1205" s="6" t="s">
        <v>8</v>
      </c>
      <c r="C1205" s="6">
        <v>1197</v>
      </c>
      <c r="D1205" s="6">
        <v>175</v>
      </c>
      <c r="E1205" s="12">
        <v>93.2</v>
      </c>
      <c r="F1205" s="24">
        <f t="shared" si="216"/>
        <v>25.888888888888889</v>
      </c>
      <c r="G1205" s="24">
        <f t="shared" si="225"/>
        <v>10271.833333333338</v>
      </c>
      <c r="H1205" s="17">
        <f t="shared" si="226"/>
        <v>1.3888888888888099E-2</v>
      </c>
      <c r="I1205" s="17">
        <f t="shared" si="218"/>
        <v>1.3888888888888099E-2</v>
      </c>
      <c r="J1205" s="17">
        <f t="shared" si="227"/>
        <v>4.9999999999997158E-2</v>
      </c>
      <c r="U1205">
        <f>IF(E1205&lt;1,1,0)</f>
        <v>0</v>
      </c>
      <c r="V1205">
        <f>IF(U1205=1,"",E1205)</f>
        <v>93.2</v>
      </c>
      <c r="W1205">
        <f t="shared" si="217"/>
        <v>25.888888888888889</v>
      </c>
      <c r="Y1205" s="17">
        <f t="shared" si="219"/>
        <v>89.652777777777786</v>
      </c>
      <c r="Z1205" s="17">
        <f t="shared" si="220"/>
        <v>89.652777777777786</v>
      </c>
      <c r="AA1205" s="29">
        <f t="shared" si="221"/>
        <v>164.64123000000001</v>
      </c>
      <c r="AB1205" s="30">
        <f>SUM(0.5*$Y$4*$AA$4*$AB$4*F1206^2)</f>
        <v>296.57076625000002</v>
      </c>
      <c r="AC1205" s="17">
        <f t="shared" si="222"/>
        <v>550.8647740277778</v>
      </c>
      <c r="AD1205" s="17">
        <f>SUM(AC1205*F1206/1000)</f>
        <v>14.276578726886575</v>
      </c>
      <c r="AE1205" s="28" cm="1">
        <f t="array" ref="AE1205">SUM(Z1205:AB1205*F1206/1000)</f>
        <v>14.276578726886576</v>
      </c>
      <c r="AF1205" s="28">
        <f t="shared" si="223"/>
        <v>89.652777777777786</v>
      </c>
      <c r="AG1205" s="17">
        <f t="shared" si="224"/>
        <v>550.8647740277778</v>
      </c>
    </row>
    <row r="1206" spans="2:33" x14ac:dyDescent="0.25">
      <c r="B1206" s="6" t="s">
        <v>8</v>
      </c>
      <c r="C1206" s="6">
        <v>1198</v>
      </c>
      <c r="D1206" s="6">
        <v>176</v>
      </c>
      <c r="E1206" s="12">
        <v>93.3</v>
      </c>
      <c r="F1206" s="24">
        <f t="shared" si="216"/>
        <v>25.916666666666668</v>
      </c>
      <c r="G1206" s="24">
        <f t="shared" si="225"/>
        <v>10297.750000000004</v>
      </c>
      <c r="H1206" s="17">
        <f t="shared" si="226"/>
        <v>6.9444444444444448E-2</v>
      </c>
      <c r="I1206" s="17">
        <f t="shared" si="218"/>
        <v>6.9444444444444448E-2</v>
      </c>
      <c r="J1206" s="17">
        <f t="shared" si="227"/>
        <v>0.25</v>
      </c>
      <c r="U1206">
        <f>IF(E1206&lt;1,1,0)</f>
        <v>0</v>
      </c>
      <c r="V1206">
        <f>IF(U1206=1,"",E1206)</f>
        <v>93.3</v>
      </c>
      <c r="W1206">
        <f t="shared" si="217"/>
        <v>25.916666666666664</v>
      </c>
      <c r="Y1206" s="17">
        <f t="shared" si="219"/>
        <v>161.37500000000099</v>
      </c>
      <c r="Z1206" s="17">
        <f t="shared" si="220"/>
        <v>161.37500000000099</v>
      </c>
      <c r="AA1206" s="29">
        <f t="shared" si="221"/>
        <v>164.64123000000001</v>
      </c>
      <c r="AB1206" s="30">
        <f>SUM(0.5*$Y$4*$AA$4*$AB$4*F1207^2)</f>
        <v>299.11916069444447</v>
      </c>
      <c r="AC1206" s="17">
        <f t="shared" si="222"/>
        <v>625.1353906944455</v>
      </c>
      <c r="AD1206" s="17">
        <f>SUM(AC1206*F1207/1000)</f>
        <v>16.270885030019318</v>
      </c>
      <c r="AE1206" s="28" cm="1">
        <f t="array" ref="AE1206">SUM(Z1206:AB1206*F1207/1000)</f>
        <v>16.270885030019315</v>
      </c>
      <c r="AF1206" s="28">
        <f t="shared" si="223"/>
        <v>161.37500000000099</v>
      </c>
      <c r="AG1206" s="17">
        <f t="shared" si="224"/>
        <v>625.1353906944455</v>
      </c>
    </row>
    <row r="1207" spans="2:33" x14ac:dyDescent="0.25">
      <c r="B1207" s="6" t="s">
        <v>8</v>
      </c>
      <c r="C1207" s="6">
        <v>1199</v>
      </c>
      <c r="D1207" s="6">
        <v>177</v>
      </c>
      <c r="E1207" s="12">
        <v>93.7</v>
      </c>
      <c r="F1207" s="24">
        <f t="shared" si="216"/>
        <v>26.027777777777779</v>
      </c>
      <c r="G1207" s="24">
        <f t="shared" si="225"/>
        <v>10323.777777777781</v>
      </c>
      <c r="H1207" s="17">
        <f t="shared" si="226"/>
        <v>0.12500000000000078</v>
      </c>
      <c r="I1207" s="17">
        <f t="shared" si="218"/>
        <v>0.12500000000000078</v>
      </c>
      <c r="J1207" s="17">
        <f t="shared" si="227"/>
        <v>0.45000000000000284</v>
      </c>
      <c r="U1207">
        <f>IF(E1207&lt;1,1,0)</f>
        <v>0</v>
      </c>
      <c r="V1207">
        <f>IF(U1207=1,"",E1207)</f>
        <v>93.7</v>
      </c>
      <c r="W1207">
        <f t="shared" si="217"/>
        <v>26.027777777777779</v>
      </c>
      <c r="Y1207" s="17">
        <f t="shared" si="219"/>
        <v>233.09722222222172</v>
      </c>
      <c r="Z1207" s="17">
        <f t="shared" si="220"/>
        <v>233.09722222222172</v>
      </c>
      <c r="AA1207" s="29">
        <f t="shared" si="221"/>
        <v>164.64123000000001</v>
      </c>
      <c r="AB1207" s="30">
        <f>SUM(0.5*$Y$4*$AA$4*$AB$4*F1208^2)</f>
        <v>302.31998499999997</v>
      </c>
      <c r="AC1207" s="17">
        <f t="shared" si="222"/>
        <v>700.05843722222176</v>
      </c>
      <c r="AD1207" s="17">
        <f>SUM(AC1207*F1208/1000)</f>
        <v>18.318195773981472</v>
      </c>
      <c r="AE1207" s="28" cm="1">
        <f t="array" ref="AE1207">SUM(Z1207:AB1207*F1208/1000)</f>
        <v>18.318195773981465</v>
      </c>
      <c r="AF1207" s="28">
        <f t="shared" si="223"/>
        <v>233.09722222222172</v>
      </c>
      <c r="AG1207" s="17">
        <f t="shared" si="224"/>
        <v>700.05843722222176</v>
      </c>
    </row>
    <row r="1208" spans="2:33" x14ac:dyDescent="0.25">
      <c r="B1208" s="6" t="s">
        <v>8</v>
      </c>
      <c r="C1208" s="6">
        <v>1200</v>
      </c>
      <c r="D1208" s="6">
        <v>178</v>
      </c>
      <c r="E1208" s="12">
        <v>94.2</v>
      </c>
      <c r="F1208" s="24">
        <f t="shared" si="216"/>
        <v>26.166666666666668</v>
      </c>
      <c r="G1208" s="24">
        <f t="shared" si="225"/>
        <v>10349.944444444447</v>
      </c>
      <c r="H1208" s="17">
        <f t="shared" si="226"/>
        <v>0.18055555555555516</v>
      </c>
      <c r="I1208" s="17">
        <f t="shared" si="218"/>
        <v>0.18055555555555516</v>
      </c>
      <c r="J1208" s="17">
        <f t="shared" si="227"/>
        <v>0.64999999999999858</v>
      </c>
      <c r="U1208">
        <f>IF(E1208&lt;1,1,0)</f>
        <v>0</v>
      </c>
      <c r="V1208">
        <f>IF(U1208=1,"",E1208)</f>
        <v>94.2</v>
      </c>
      <c r="W1208">
        <f t="shared" si="217"/>
        <v>26.166666666666668</v>
      </c>
      <c r="Y1208" s="17">
        <f t="shared" si="219"/>
        <v>286.88888888888789</v>
      </c>
      <c r="Z1208" s="17">
        <f t="shared" si="220"/>
        <v>286.88888888888789</v>
      </c>
      <c r="AA1208" s="29">
        <f t="shared" si="221"/>
        <v>164.64123000000001</v>
      </c>
      <c r="AB1208" s="30">
        <f>SUM(0.5*$Y$4*$AA$4*$AB$4*F1209^2)</f>
        <v>307.47673611111111</v>
      </c>
      <c r="AC1208" s="17">
        <f t="shared" si="222"/>
        <v>759.00685499999895</v>
      </c>
      <c r="AD1208" s="17">
        <f>SUM(AC1208*F1209/1000)</f>
        <v>20.029347562499975</v>
      </c>
      <c r="AE1208" s="28" cm="1">
        <f t="array" ref="AE1208">SUM(Z1208:AB1208*F1209/1000)</f>
        <v>20.029347562499972</v>
      </c>
      <c r="AF1208" s="28">
        <f t="shared" si="223"/>
        <v>286.88888888888789</v>
      </c>
      <c r="AG1208" s="17">
        <f t="shared" si="224"/>
        <v>759.00685499999895</v>
      </c>
    </row>
    <row r="1209" spans="2:33" x14ac:dyDescent="0.25">
      <c r="B1209" s="6" t="s">
        <v>8</v>
      </c>
      <c r="C1209" s="6">
        <v>1201</v>
      </c>
      <c r="D1209" s="6">
        <v>179</v>
      </c>
      <c r="E1209" s="12">
        <v>95</v>
      </c>
      <c r="F1209" s="24">
        <f t="shared" si="216"/>
        <v>26.388888888888889</v>
      </c>
      <c r="G1209" s="24">
        <f t="shared" si="225"/>
        <v>10376.333333333336</v>
      </c>
      <c r="H1209" s="17">
        <f t="shared" si="226"/>
        <v>0.22222222222222143</v>
      </c>
      <c r="I1209" s="17">
        <f t="shared" si="218"/>
        <v>0.22222222222222143</v>
      </c>
      <c r="J1209" s="17">
        <f t="shared" si="227"/>
        <v>0.79999999999999716</v>
      </c>
      <c r="U1209">
        <f>IF(E1209&lt;1,1,0)</f>
        <v>0</v>
      </c>
      <c r="V1209">
        <f>IF(U1209=1,"",E1209)</f>
        <v>95</v>
      </c>
      <c r="W1209">
        <f t="shared" si="217"/>
        <v>26.388888888888889</v>
      </c>
      <c r="Y1209" s="17">
        <f t="shared" si="219"/>
        <v>251.02777777777879</v>
      </c>
      <c r="Z1209" s="17">
        <f t="shared" si="220"/>
        <v>251.02777777777879</v>
      </c>
      <c r="AA1209" s="29">
        <f t="shared" si="221"/>
        <v>164.64123000000001</v>
      </c>
      <c r="AB1209" s="30">
        <f>SUM(0.5*$Y$4*$AA$4*$AB$4*F1210^2)</f>
        <v>312.6770961111111</v>
      </c>
      <c r="AC1209" s="17">
        <f t="shared" si="222"/>
        <v>728.34610388888996</v>
      </c>
      <c r="AD1209" s="17">
        <f>SUM(AC1209*F1210/1000)</f>
        <v>19.38209909793213</v>
      </c>
      <c r="AE1209" s="28" cm="1">
        <f t="array" ref="AE1209">SUM(Z1209:AB1209*F1210/1000)</f>
        <v>19.382099097932127</v>
      </c>
      <c r="AF1209" s="28">
        <f t="shared" si="223"/>
        <v>251.02777777777879</v>
      </c>
      <c r="AG1209" s="17">
        <f t="shared" si="224"/>
        <v>728.34610388888996</v>
      </c>
    </row>
    <row r="1210" spans="2:33" x14ac:dyDescent="0.25">
      <c r="B1210" s="6" t="s">
        <v>8</v>
      </c>
      <c r="C1210" s="6">
        <v>1202</v>
      </c>
      <c r="D1210" s="6">
        <v>180</v>
      </c>
      <c r="E1210" s="12">
        <v>95.8</v>
      </c>
      <c r="F1210" s="24">
        <f t="shared" si="216"/>
        <v>26.611111111111111</v>
      </c>
      <c r="G1210" s="24">
        <f t="shared" si="225"/>
        <v>10402.944444444447</v>
      </c>
      <c r="H1210" s="17">
        <f t="shared" si="226"/>
        <v>0.19444444444444522</v>
      </c>
      <c r="I1210" s="17">
        <f t="shared" si="218"/>
        <v>0.19444444444444522</v>
      </c>
      <c r="J1210" s="17">
        <f t="shared" si="227"/>
        <v>0.70000000000000284</v>
      </c>
      <c r="U1210">
        <f>IF(E1210&lt;1,1,0)</f>
        <v>0</v>
      </c>
      <c r="V1210">
        <f>IF(U1210=1,"",E1210)</f>
        <v>95.8</v>
      </c>
      <c r="W1210">
        <f t="shared" si="217"/>
        <v>26.611111111111111</v>
      </c>
      <c r="Y1210" s="17">
        <f t="shared" si="219"/>
        <v>179.30555555555557</v>
      </c>
      <c r="Z1210" s="17">
        <f t="shared" si="220"/>
        <v>179.30555555555557</v>
      </c>
      <c r="AA1210" s="29">
        <f t="shared" si="221"/>
        <v>164.64123000000001</v>
      </c>
      <c r="AB1210" s="30">
        <f>SUM(0.5*$Y$4*$AA$4*$AB$4*F1211^2)</f>
        <v>316.60598444444446</v>
      </c>
      <c r="AC1210" s="17">
        <f t="shared" si="222"/>
        <v>660.55277000000001</v>
      </c>
      <c r="AD1210" s="17">
        <f>SUM(AC1210*F1211/1000)</f>
        <v>17.688135285555557</v>
      </c>
      <c r="AE1210" s="28" cm="1">
        <f t="array" ref="AE1210">SUM(Z1210:AB1210*F1211/1000)</f>
        <v>17.688135285555557</v>
      </c>
      <c r="AF1210" s="28">
        <f t="shared" si="223"/>
        <v>179.30555555555557</v>
      </c>
      <c r="AG1210" s="17">
        <f t="shared" si="224"/>
        <v>660.55277000000001</v>
      </c>
    </row>
    <row r="1211" spans="2:33" x14ac:dyDescent="0.25">
      <c r="B1211" s="6" t="s">
        <v>8</v>
      </c>
      <c r="C1211" s="6">
        <v>1203</v>
      </c>
      <c r="D1211" s="6">
        <v>181</v>
      </c>
      <c r="E1211" s="12">
        <v>96.4</v>
      </c>
      <c r="F1211" s="24">
        <f t="shared" si="216"/>
        <v>26.777777777777779</v>
      </c>
      <c r="G1211" s="24">
        <f t="shared" si="225"/>
        <v>10429.722222222224</v>
      </c>
      <c r="H1211" s="17">
        <f t="shared" si="226"/>
        <v>0.1388888888888889</v>
      </c>
      <c r="I1211" s="17">
        <f t="shared" si="218"/>
        <v>0.1388888888888889</v>
      </c>
      <c r="J1211" s="17">
        <f t="shared" si="227"/>
        <v>0.5</v>
      </c>
      <c r="U1211">
        <f>IF(E1211&lt;1,1,0)</f>
        <v>0</v>
      </c>
      <c r="V1211">
        <f>IF(U1211=1,"",E1211)</f>
        <v>96.4</v>
      </c>
      <c r="W1211">
        <f t="shared" si="217"/>
        <v>26.777777777777779</v>
      </c>
      <c r="Y1211" s="17">
        <f t="shared" si="219"/>
        <v>107.58333333333231</v>
      </c>
      <c r="Z1211" s="17">
        <f t="shared" si="220"/>
        <v>107.58333333333231</v>
      </c>
      <c r="AA1211" s="29">
        <f t="shared" si="221"/>
        <v>164.64123000000001</v>
      </c>
      <c r="AB1211" s="30">
        <f>SUM(0.5*$Y$4*$AA$4*$AB$4*F1212^2)</f>
        <v>319.23887111111111</v>
      </c>
      <c r="AC1211" s="17">
        <f t="shared" si="222"/>
        <v>591.46343444444346</v>
      </c>
      <c r="AD1211" s="17">
        <f>SUM(AC1211*F1212/1000)</f>
        <v>15.903794570617258</v>
      </c>
      <c r="AE1211" s="28" cm="1">
        <f t="array" ref="AE1211">SUM(Z1211:AB1211*F1212/1000)</f>
        <v>15.903794570617258</v>
      </c>
      <c r="AF1211" s="28">
        <f t="shared" si="223"/>
        <v>107.58333333333231</v>
      </c>
      <c r="AG1211" s="17">
        <f t="shared" si="224"/>
        <v>591.46343444444346</v>
      </c>
    </row>
    <row r="1212" spans="2:33" x14ac:dyDescent="0.25">
      <c r="B1212" s="6" t="s">
        <v>8</v>
      </c>
      <c r="C1212" s="6">
        <v>1204</v>
      </c>
      <c r="D1212" s="6">
        <v>182</v>
      </c>
      <c r="E1212" s="12">
        <v>96.8</v>
      </c>
      <c r="F1212" s="24">
        <f t="shared" si="216"/>
        <v>26.888888888888889</v>
      </c>
      <c r="G1212" s="24">
        <f t="shared" si="225"/>
        <v>10456.611111111113</v>
      </c>
      <c r="H1212" s="17">
        <f t="shared" si="226"/>
        <v>8.3333333333332538E-2</v>
      </c>
      <c r="I1212" s="17">
        <f t="shared" si="218"/>
        <v>8.3333333333332538E-2</v>
      </c>
      <c r="J1212" s="17">
        <f t="shared" si="227"/>
        <v>0.29999999999999716</v>
      </c>
      <c r="U1212">
        <f>IF(E1212&lt;1,1,0)</f>
        <v>0</v>
      </c>
      <c r="V1212">
        <f>IF(U1212=1,"",E1212)</f>
        <v>96.8</v>
      </c>
      <c r="W1212">
        <f t="shared" si="217"/>
        <v>26.888888888888886</v>
      </c>
      <c r="Y1212" s="17">
        <f t="shared" si="219"/>
        <v>53.791666666666153</v>
      </c>
      <c r="Z1212" s="17">
        <f t="shared" si="220"/>
        <v>53.791666666666153</v>
      </c>
      <c r="AA1212" s="29">
        <f t="shared" si="221"/>
        <v>164.64123000000001</v>
      </c>
      <c r="AB1212" s="30">
        <f>SUM(0.5*$Y$4*$AA$4*$AB$4*F1213^2)</f>
        <v>320.55940277777773</v>
      </c>
      <c r="AC1212" s="17">
        <f t="shared" si="222"/>
        <v>538.99229944444392</v>
      </c>
      <c r="AD1212" s="17">
        <f>SUM(AC1212*F1213/1000)</f>
        <v>14.522848068364183</v>
      </c>
      <c r="AE1212" s="28" cm="1">
        <f t="array" ref="AE1212">SUM(Z1212:AB1212*F1213/1000)</f>
        <v>14.522848068364183</v>
      </c>
      <c r="AF1212" s="28">
        <f t="shared" si="223"/>
        <v>53.791666666666153</v>
      </c>
      <c r="AG1212" s="17">
        <f t="shared" si="224"/>
        <v>538.99229944444392</v>
      </c>
    </row>
    <row r="1213" spans="2:33" x14ac:dyDescent="0.25">
      <c r="B1213" s="6" t="s">
        <v>8</v>
      </c>
      <c r="C1213" s="6">
        <v>1205</v>
      </c>
      <c r="D1213" s="6">
        <v>183</v>
      </c>
      <c r="E1213" s="12">
        <v>97</v>
      </c>
      <c r="F1213" s="24">
        <f t="shared" si="216"/>
        <v>26.944444444444443</v>
      </c>
      <c r="G1213" s="24">
        <f t="shared" si="225"/>
        <v>10483.555555555558</v>
      </c>
      <c r="H1213" s="17">
        <f t="shared" si="226"/>
        <v>4.1666666666666269E-2</v>
      </c>
      <c r="I1213" s="17">
        <f t="shared" si="218"/>
        <v>4.1666666666666269E-2</v>
      </c>
      <c r="J1213" s="17">
        <f t="shared" si="227"/>
        <v>0.14999999999999858</v>
      </c>
      <c r="U1213">
        <f>IF(E1213&lt;1,1,0)</f>
        <v>0</v>
      </c>
      <c r="V1213">
        <f>IF(U1213=1,"",E1213)</f>
        <v>97</v>
      </c>
      <c r="W1213">
        <f t="shared" si="217"/>
        <v>26.944444444444443</v>
      </c>
      <c r="Y1213" s="17">
        <f t="shared" si="219"/>
        <v>35.861111111111619</v>
      </c>
      <c r="Z1213" s="17">
        <f t="shared" si="220"/>
        <v>35.861111111111619</v>
      </c>
      <c r="AA1213" s="29">
        <f t="shared" si="221"/>
        <v>164.64123000000001</v>
      </c>
      <c r="AB1213" s="30">
        <f>SUM(0.5*$Y$4*$AA$4*$AB$4*F1214^2)</f>
        <v>321.22069069444439</v>
      </c>
      <c r="AC1213" s="17">
        <f t="shared" si="222"/>
        <v>521.72303180555605</v>
      </c>
      <c r="AD1213" s="17">
        <f>SUM(AC1213*F1214/1000)</f>
        <v>14.072029552310969</v>
      </c>
      <c r="AE1213" s="28" cm="1">
        <f t="array" ref="AE1213">SUM(Z1213:AB1213*F1214/1000)</f>
        <v>14.072029552310969</v>
      </c>
      <c r="AF1213" s="28">
        <f t="shared" si="223"/>
        <v>35.861111111111619</v>
      </c>
      <c r="AG1213" s="17">
        <f t="shared" si="224"/>
        <v>521.72303180555605</v>
      </c>
    </row>
    <row r="1214" spans="2:33" x14ac:dyDescent="0.25">
      <c r="B1214" s="6" t="s">
        <v>8</v>
      </c>
      <c r="C1214" s="6">
        <v>1206</v>
      </c>
      <c r="D1214" s="6">
        <v>184</v>
      </c>
      <c r="E1214" s="12">
        <v>97.1</v>
      </c>
      <c r="F1214" s="24">
        <f t="shared" si="216"/>
        <v>26.972222222222221</v>
      </c>
      <c r="G1214" s="24">
        <f t="shared" si="225"/>
        <v>10510.527777777781</v>
      </c>
      <c r="H1214" s="17">
        <f t="shared" si="226"/>
        <v>2.7777777777778172E-2</v>
      </c>
      <c r="I1214" s="17">
        <f t="shared" si="218"/>
        <v>2.7777777777778172E-2</v>
      </c>
      <c r="J1214" s="17">
        <f t="shared" si="227"/>
        <v>0.10000000000000142</v>
      </c>
      <c r="U1214">
        <f>IF(E1214&lt;1,1,0)</f>
        <v>0</v>
      </c>
      <c r="V1214">
        <f>IF(U1214=1,"",E1214)</f>
        <v>97.1</v>
      </c>
      <c r="W1214">
        <f t="shared" si="217"/>
        <v>26.972222222222221</v>
      </c>
      <c r="Y1214" s="17">
        <f t="shared" si="219"/>
        <v>35.861111111111619</v>
      </c>
      <c r="Z1214" s="17">
        <f t="shared" si="220"/>
        <v>35.861111111111619</v>
      </c>
      <c r="AA1214" s="29">
        <f t="shared" si="221"/>
        <v>164.64123000000001</v>
      </c>
      <c r="AB1214" s="30">
        <f>SUM(0.5*$Y$4*$AA$4*$AB$4*F1215^2)</f>
        <v>321.88265999999999</v>
      </c>
      <c r="AC1214" s="17">
        <f t="shared" si="222"/>
        <v>522.38500111111159</v>
      </c>
      <c r="AD1214" s="17">
        <f>SUM(AC1214*F1215/1000)</f>
        <v>14.104395030000012</v>
      </c>
      <c r="AE1214" s="28" cm="1">
        <f t="array" ref="AE1214">SUM(Z1214:AB1214*F1215/1000)</f>
        <v>14.104395030000013</v>
      </c>
      <c r="AF1214" s="28">
        <f t="shared" si="223"/>
        <v>35.861111111111619</v>
      </c>
      <c r="AG1214" s="17">
        <f t="shared" si="224"/>
        <v>522.38500111111159</v>
      </c>
    </row>
    <row r="1215" spans="2:33" x14ac:dyDescent="0.25">
      <c r="B1215" s="6" t="s">
        <v>8</v>
      </c>
      <c r="C1215" s="6">
        <v>1207</v>
      </c>
      <c r="D1215" s="6">
        <v>185</v>
      </c>
      <c r="E1215" s="12">
        <v>97.2</v>
      </c>
      <c r="F1215" s="24">
        <f t="shared" si="216"/>
        <v>27</v>
      </c>
      <c r="G1215" s="24">
        <f t="shared" si="225"/>
        <v>10537.527777777781</v>
      </c>
      <c r="H1215" s="17">
        <f t="shared" si="226"/>
        <v>2.7777777777778172E-2</v>
      </c>
      <c r="I1215" s="17">
        <f t="shared" si="218"/>
        <v>2.7777777777778172E-2</v>
      </c>
      <c r="J1215" s="17">
        <f t="shared" si="227"/>
        <v>0.10000000000000142</v>
      </c>
      <c r="U1215">
        <f>IF(E1215&lt;1,1,0)</f>
        <v>0</v>
      </c>
      <c r="V1215">
        <f>IF(U1215=1,"",E1215)</f>
        <v>97.2</v>
      </c>
      <c r="W1215">
        <f t="shared" si="217"/>
        <v>27</v>
      </c>
      <c r="Y1215" s="17">
        <f t="shared" si="219"/>
        <v>35.861111111111619</v>
      </c>
      <c r="Z1215" s="17">
        <f t="shared" si="220"/>
        <v>35.861111111111619</v>
      </c>
      <c r="AA1215" s="29">
        <f t="shared" si="221"/>
        <v>164.64123000000001</v>
      </c>
      <c r="AB1215" s="30">
        <f>SUM(0.5*$Y$4*$AA$4*$AB$4*F1216^2)</f>
        <v>322.54531069444448</v>
      </c>
      <c r="AC1215" s="17">
        <f t="shared" si="222"/>
        <v>523.04765180555614</v>
      </c>
      <c r="AD1215" s="17">
        <f>SUM(AC1215*F1216/1000)</f>
        <v>14.136815700189059</v>
      </c>
      <c r="AE1215" s="28" cm="1">
        <f t="array" ref="AE1215">SUM(Z1215:AB1215*F1216/1000)</f>
        <v>14.136815700189057</v>
      </c>
      <c r="AF1215" s="28">
        <f t="shared" si="223"/>
        <v>35.861111111111619</v>
      </c>
      <c r="AG1215" s="17">
        <f t="shared" si="224"/>
        <v>523.04765180555614</v>
      </c>
    </row>
    <row r="1216" spans="2:33" x14ac:dyDescent="0.25">
      <c r="B1216" s="6" t="s">
        <v>8</v>
      </c>
      <c r="C1216" s="6">
        <v>1208</v>
      </c>
      <c r="D1216" s="6">
        <v>186</v>
      </c>
      <c r="E1216" s="12">
        <v>97.3</v>
      </c>
      <c r="F1216" s="24">
        <f t="shared" si="216"/>
        <v>27.027777777777779</v>
      </c>
      <c r="G1216" s="24">
        <f t="shared" si="225"/>
        <v>10564.555555555558</v>
      </c>
      <c r="H1216" s="17">
        <f t="shared" si="226"/>
        <v>2.7777777777778172E-2</v>
      </c>
      <c r="I1216" s="17">
        <f t="shared" si="218"/>
        <v>2.7777777777778172E-2</v>
      </c>
      <c r="J1216" s="17">
        <f t="shared" si="227"/>
        <v>0.10000000000000142</v>
      </c>
      <c r="U1216">
        <f>IF(E1216&lt;1,1,0)</f>
        <v>0</v>
      </c>
      <c r="V1216">
        <f>IF(U1216=1,"",E1216)</f>
        <v>97.3</v>
      </c>
      <c r="W1216">
        <f t="shared" si="217"/>
        <v>27.027777777777775</v>
      </c>
      <c r="Y1216" s="17">
        <f t="shared" si="219"/>
        <v>17.930555555557085</v>
      </c>
      <c r="Z1216" s="17">
        <f t="shared" si="220"/>
        <v>17.930555555557085</v>
      </c>
      <c r="AA1216" s="29">
        <f t="shared" si="221"/>
        <v>164.64123000000001</v>
      </c>
      <c r="AB1216" s="30">
        <f>SUM(0.5*$Y$4*$AA$4*$AB$4*F1217^2)</f>
        <v>323.20864277777775</v>
      </c>
      <c r="AC1216" s="17">
        <f t="shared" si="222"/>
        <v>505.78042833333484</v>
      </c>
      <c r="AD1216" s="17">
        <f>SUM(AC1216*F1217/1000)</f>
        <v>13.684170477685228</v>
      </c>
      <c r="AE1216" s="28" cm="1">
        <f t="array" ref="AE1216">SUM(Z1216:AB1216*F1217/1000)</f>
        <v>13.684170477685228</v>
      </c>
      <c r="AF1216" s="28">
        <f t="shared" si="223"/>
        <v>17.930555555557085</v>
      </c>
      <c r="AG1216" s="17">
        <f t="shared" si="224"/>
        <v>505.78042833333484</v>
      </c>
    </row>
    <row r="1217" spans="2:33" x14ac:dyDescent="0.25">
      <c r="B1217" s="6" t="s">
        <v>8</v>
      </c>
      <c r="C1217" s="6">
        <v>1209</v>
      </c>
      <c r="D1217" s="6">
        <v>187</v>
      </c>
      <c r="E1217" s="12">
        <v>97.4</v>
      </c>
      <c r="F1217" s="24">
        <f t="shared" si="216"/>
        <v>27.055555555555557</v>
      </c>
      <c r="G1217" s="24">
        <f t="shared" si="225"/>
        <v>10591.611111111113</v>
      </c>
      <c r="H1217" s="17">
        <f t="shared" si="226"/>
        <v>1.3888888888890073E-2</v>
      </c>
      <c r="I1217" s="17">
        <f t="shared" si="218"/>
        <v>1.3888888888890073E-2</v>
      </c>
      <c r="J1217" s="17">
        <f t="shared" si="227"/>
        <v>5.0000000000004263E-2</v>
      </c>
      <c r="U1217">
        <f>IF(E1217&lt;1,1,0)</f>
        <v>0</v>
      </c>
      <c r="V1217">
        <f>IF(U1217=1,"",E1217)</f>
        <v>97.4</v>
      </c>
      <c r="W1217">
        <f t="shared" si="217"/>
        <v>27.055555555555557</v>
      </c>
      <c r="Y1217" s="17">
        <f t="shared" si="219"/>
        <v>0</v>
      </c>
      <c r="Z1217" s="17">
        <f t="shared" si="220"/>
        <v>0</v>
      </c>
      <c r="AA1217" s="29">
        <f t="shared" si="221"/>
        <v>164.64123000000001</v>
      </c>
      <c r="AB1217" s="30">
        <f>SUM(0.5*$Y$4*$AA$4*$AB$4*F1218^2)</f>
        <v>323.20864277777775</v>
      </c>
      <c r="AC1217" s="17">
        <f t="shared" si="222"/>
        <v>487.84987277777776</v>
      </c>
      <c r="AD1217" s="17">
        <f>SUM(AC1217*F1218/1000)</f>
        <v>13.199049335709876</v>
      </c>
      <c r="AE1217" s="28" cm="1">
        <f t="array" ref="AE1217">SUM(Z1217:AB1217*F1218/1000)</f>
        <v>13.199049335709876</v>
      </c>
      <c r="AF1217" s="28">
        <f t="shared" si="223"/>
        <v>0</v>
      </c>
      <c r="AG1217" s="17">
        <f t="shared" si="224"/>
        <v>487.84987277777776</v>
      </c>
    </row>
    <row r="1218" spans="2:33" x14ac:dyDescent="0.25">
      <c r="B1218" s="6" t="s">
        <v>8</v>
      </c>
      <c r="C1218" s="6">
        <v>1210</v>
      </c>
      <c r="D1218" s="6">
        <v>188</v>
      </c>
      <c r="E1218" s="12">
        <v>97.4</v>
      </c>
      <c r="F1218" s="24">
        <f t="shared" si="216"/>
        <v>27.055555555555557</v>
      </c>
      <c r="G1218" s="24">
        <f t="shared" si="225"/>
        <v>10618.666666666668</v>
      </c>
      <c r="H1218" s="17">
        <f t="shared" si="226"/>
        <v>0</v>
      </c>
      <c r="I1218" s="17">
        <f t="shared" si="218"/>
        <v>0</v>
      </c>
      <c r="J1218" s="17">
        <f t="shared" si="227"/>
        <v>0</v>
      </c>
      <c r="U1218">
        <f>IF(E1218&lt;1,1,0)</f>
        <v>0</v>
      </c>
      <c r="V1218">
        <f>IF(U1218=1,"",E1218)</f>
        <v>97.4</v>
      </c>
      <c r="W1218">
        <f t="shared" si="217"/>
        <v>27.055555555555557</v>
      </c>
      <c r="Y1218" s="17">
        <f t="shared" si="219"/>
        <v>0</v>
      </c>
      <c r="Z1218" s="17">
        <f t="shared" si="220"/>
        <v>0</v>
      </c>
      <c r="AA1218" s="29">
        <f t="shared" si="221"/>
        <v>164.64123000000001</v>
      </c>
      <c r="AB1218" s="30">
        <f>SUM(0.5*$Y$4*$AA$4*$AB$4*F1219^2)</f>
        <v>323.20864277777775</v>
      </c>
      <c r="AC1218" s="17">
        <f t="shared" si="222"/>
        <v>487.84987277777776</v>
      </c>
      <c r="AD1218" s="17">
        <f>SUM(AC1218*F1219/1000)</f>
        <v>13.199049335709876</v>
      </c>
      <c r="AE1218" s="28" cm="1">
        <f t="array" ref="AE1218">SUM(Z1218:AB1218*F1219/1000)</f>
        <v>13.199049335709876</v>
      </c>
      <c r="AF1218" s="28">
        <f t="shared" si="223"/>
        <v>0</v>
      </c>
      <c r="AG1218" s="17">
        <f t="shared" si="224"/>
        <v>487.84987277777776</v>
      </c>
    </row>
    <row r="1219" spans="2:33" x14ac:dyDescent="0.25">
      <c r="B1219" s="6" t="s">
        <v>8</v>
      </c>
      <c r="C1219" s="6">
        <v>1211</v>
      </c>
      <c r="D1219" s="6">
        <v>189</v>
      </c>
      <c r="E1219" s="12">
        <v>97.4</v>
      </c>
      <c r="F1219" s="24">
        <f t="shared" si="216"/>
        <v>27.055555555555557</v>
      </c>
      <c r="G1219" s="24">
        <f t="shared" si="225"/>
        <v>10645.722222222223</v>
      </c>
      <c r="H1219" s="17">
        <f t="shared" si="226"/>
        <v>0</v>
      </c>
      <c r="I1219" s="17">
        <f t="shared" si="218"/>
        <v>0</v>
      </c>
      <c r="J1219" s="17">
        <f t="shared" si="227"/>
        <v>0</v>
      </c>
      <c r="U1219">
        <f>IF(E1219&lt;1,1,0)</f>
        <v>0</v>
      </c>
      <c r="V1219">
        <f>IF(U1219=1,"",E1219)</f>
        <v>97.4</v>
      </c>
      <c r="W1219">
        <f t="shared" si="217"/>
        <v>27.055555555555557</v>
      </c>
      <c r="Y1219" s="17">
        <f t="shared" si="219"/>
        <v>-17.930555555557085</v>
      </c>
      <c r="Z1219" s="17">
        <f t="shared" si="220"/>
        <v>17.930555555557085</v>
      </c>
      <c r="AA1219" s="29">
        <f t="shared" si="221"/>
        <v>164.64123000000001</v>
      </c>
      <c r="AB1219" s="30">
        <f>SUM(0.5*$Y$4*$AA$4*$AB$4*F1220^2)</f>
        <v>323.20864277777775</v>
      </c>
      <c r="AC1219" s="17">
        <f t="shared" si="222"/>
        <v>469.91931722222068</v>
      </c>
      <c r="AD1219" s="17">
        <f>SUM(AC1219*F1220/1000)</f>
        <v>12.713928193734528</v>
      </c>
      <c r="AE1219" s="28" cm="1">
        <f t="array" ref="AE1219">SUM(Z1219:AB1219*F1220/1000)</f>
        <v>13.684170477685228</v>
      </c>
      <c r="AF1219" s="28">
        <f t="shared" si="223"/>
        <v>-17.930555555557085</v>
      </c>
      <c r="AG1219" s="17">
        <f t="shared" si="224"/>
        <v>469.91931722222068</v>
      </c>
    </row>
    <row r="1220" spans="2:33" x14ac:dyDescent="0.25">
      <c r="B1220" s="6" t="s">
        <v>8</v>
      </c>
      <c r="C1220" s="6">
        <v>1212</v>
      </c>
      <c r="D1220" s="6">
        <v>190</v>
      </c>
      <c r="E1220" s="12">
        <v>97.4</v>
      </c>
      <c r="F1220" s="24">
        <f t="shared" si="216"/>
        <v>27.055555555555557</v>
      </c>
      <c r="G1220" s="24">
        <f t="shared" si="225"/>
        <v>10672.777777777777</v>
      </c>
      <c r="H1220" s="17">
        <f t="shared" si="226"/>
        <v>-1.3888888888890073E-2</v>
      </c>
      <c r="I1220" s="17">
        <f t="shared" si="218"/>
        <v>1.3888888888890073E-2</v>
      </c>
      <c r="J1220" s="17">
        <f t="shared" si="227"/>
        <v>-5.0000000000004263E-2</v>
      </c>
      <c r="U1220">
        <f>IF(E1220&lt;1,1,0)</f>
        <v>0</v>
      </c>
      <c r="V1220">
        <f>IF(U1220=1,"",E1220)</f>
        <v>97.4</v>
      </c>
      <c r="W1220">
        <f t="shared" si="217"/>
        <v>27.055555555555557</v>
      </c>
      <c r="Y1220" s="17">
        <f t="shared" si="219"/>
        <v>-17.930555555557085</v>
      </c>
      <c r="Z1220" s="17">
        <f t="shared" si="220"/>
        <v>17.930555555557085</v>
      </c>
      <c r="AA1220" s="29">
        <f t="shared" si="221"/>
        <v>164.64123000000001</v>
      </c>
      <c r="AB1220" s="30">
        <f>SUM(0.5*$Y$4*$AA$4*$AB$4*F1221^2)</f>
        <v>322.54531069444448</v>
      </c>
      <c r="AC1220" s="17">
        <f t="shared" si="222"/>
        <v>469.25598513888741</v>
      </c>
      <c r="AD1220" s="17">
        <f>SUM(AC1220*F1221/1000)</f>
        <v>12.682946487226042</v>
      </c>
      <c r="AE1220" s="28" cm="1">
        <f t="array" ref="AE1220">SUM(Z1220:AB1220*F1221/1000)</f>
        <v>13.652192629201432</v>
      </c>
      <c r="AF1220" s="28">
        <f t="shared" si="223"/>
        <v>-17.930555555557085</v>
      </c>
      <c r="AG1220" s="17">
        <f t="shared" si="224"/>
        <v>469.25598513888741</v>
      </c>
    </row>
    <row r="1221" spans="2:33" x14ac:dyDescent="0.25">
      <c r="B1221" s="6" t="s">
        <v>8</v>
      </c>
      <c r="C1221" s="6">
        <v>1213</v>
      </c>
      <c r="D1221" s="6">
        <v>191</v>
      </c>
      <c r="E1221" s="12">
        <v>97.3</v>
      </c>
      <c r="F1221" s="24">
        <f t="shared" si="216"/>
        <v>27.027777777777779</v>
      </c>
      <c r="G1221" s="24">
        <f t="shared" si="225"/>
        <v>10699.805555555555</v>
      </c>
      <c r="H1221" s="17">
        <f t="shared" si="226"/>
        <v>-1.3888888888890073E-2</v>
      </c>
      <c r="I1221" s="17">
        <f t="shared" si="218"/>
        <v>1.3888888888890073E-2</v>
      </c>
      <c r="J1221" s="17">
        <f t="shared" si="227"/>
        <v>-5.0000000000004263E-2</v>
      </c>
      <c r="U1221">
        <f>IF(E1221&lt;1,1,0)</f>
        <v>0</v>
      </c>
      <c r="V1221">
        <f>IF(U1221=1,"",E1221)</f>
        <v>97.3</v>
      </c>
      <c r="W1221">
        <f t="shared" si="217"/>
        <v>27.027777777777775</v>
      </c>
      <c r="Y1221" s="17">
        <f t="shared" si="219"/>
        <v>0</v>
      </c>
      <c r="Z1221" s="17">
        <f t="shared" si="220"/>
        <v>0</v>
      </c>
      <c r="AA1221" s="29">
        <f t="shared" si="221"/>
        <v>164.64123000000001</v>
      </c>
      <c r="AB1221" s="30">
        <f>SUM(0.5*$Y$4*$AA$4*$AB$4*F1222^2)</f>
        <v>322.54531069444448</v>
      </c>
      <c r="AC1221" s="17">
        <f t="shared" si="222"/>
        <v>487.18654069444449</v>
      </c>
      <c r="AD1221" s="17">
        <f>SUM(AC1221*F1222/1000)</f>
        <v>13.167569558213735</v>
      </c>
      <c r="AE1221" s="28" cm="1">
        <f t="array" ref="AE1221">SUM(Z1221:AB1221*F1222/1000)</f>
        <v>13.167569558213735</v>
      </c>
      <c r="AF1221" s="28">
        <f t="shared" si="223"/>
        <v>0</v>
      </c>
      <c r="AG1221" s="17">
        <f t="shared" si="224"/>
        <v>487.18654069444449</v>
      </c>
    </row>
    <row r="1222" spans="2:33" x14ac:dyDescent="0.25">
      <c r="B1222" s="6" t="s">
        <v>8</v>
      </c>
      <c r="C1222" s="6">
        <v>1214</v>
      </c>
      <c r="D1222" s="6">
        <v>192</v>
      </c>
      <c r="E1222" s="12">
        <v>97.3</v>
      </c>
      <c r="F1222" s="24">
        <f t="shared" si="216"/>
        <v>27.027777777777779</v>
      </c>
      <c r="G1222" s="24">
        <f t="shared" si="225"/>
        <v>10726.833333333332</v>
      </c>
      <c r="H1222" s="17">
        <f t="shared" si="226"/>
        <v>0</v>
      </c>
      <c r="I1222" s="17">
        <f t="shared" si="218"/>
        <v>0</v>
      </c>
      <c r="J1222" s="17">
        <f t="shared" si="227"/>
        <v>0</v>
      </c>
      <c r="U1222">
        <f>IF(E1222&lt;1,1,0)</f>
        <v>0</v>
      </c>
      <c r="V1222">
        <f>IF(U1222=1,"",E1222)</f>
        <v>97.3</v>
      </c>
      <c r="W1222">
        <f t="shared" si="217"/>
        <v>27.027777777777775</v>
      </c>
      <c r="Y1222" s="17">
        <f t="shared" si="219"/>
        <v>0</v>
      </c>
      <c r="Z1222" s="17">
        <f t="shared" si="220"/>
        <v>0</v>
      </c>
      <c r="AA1222" s="29">
        <f t="shared" si="221"/>
        <v>164.64123000000001</v>
      </c>
      <c r="AB1222" s="30">
        <f>SUM(0.5*$Y$4*$AA$4*$AB$4*F1223^2)</f>
        <v>322.54531069444448</v>
      </c>
      <c r="AC1222" s="17">
        <f t="shared" si="222"/>
        <v>487.18654069444449</v>
      </c>
      <c r="AD1222" s="17">
        <f>SUM(AC1222*F1223/1000)</f>
        <v>13.167569558213735</v>
      </c>
      <c r="AE1222" s="28" cm="1">
        <f t="array" ref="AE1222">SUM(Z1222:AB1222*F1223/1000)</f>
        <v>13.167569558213735</v>
      </c>
      <c r="AF1222" s="28">
        <f t="shared" si="223"/>
        <v>0</v>
      </c>
      <c r="AG1222" s="17">
        <f t="shared" si="224"/>
        <v>487.18654069444449</v>
      </c>
    </row>
    <row r="1223" spans="2:33" x14ac:dyDescent="0.25">
      <c r="B1223" s="6" t="s">
        <v>8</v>
      </c>
      <c r="C1223" s="6">
        <v>1215</v>
      </c>
      <c r="D1223" s="6">
        <v>193</v>
      </c>
      <c r="E1223" s="12">
        <v>97.3</v>
      </c>
      <c r="F1223" s="24">
        <f t="shared" si="216"/>
        <v>27.027777777777779</v>
      </c>
      <c r="G1223" s="24">
        <f t="shared" si="225"/>
        <v>10753.861111111109</v>
      </c>
      <c r="H1223" s="17">
        <f t="shared" si="226"/>
        <v>0</v>
      </c>
      <c r="I1223" s="17">
        <f t="shared" si="218"/>
        <v>0</v>
      </c>
      <c r="J1223" s="17">
        <f t="shared" si="227"/>
        <v>0</v>
      </c>
      <c r="U1223">
        <f>IF(E1223&lt;1,1,0)</f>
        <v>0</v>
      </c>
      <c r="V1223">
        <f>IF(U1223=1,"",E1223)</f>
        <v>97.3</v>
      </c>
      <c r="W1223">
        <f t="shared" si="217"/>
        <v>27.027777777777775</v>
      </c>
      <c r="Y1223" s="17">
        <f t="shared" si="219"/>
        <v>-17.930555555554534</v>
      </c>
      <c r="Z1223" s="17">
        <f t="shared" si="220"/>
        <v>17.930555555554534</v>
      </c>
      <c r="AA1223" s="29">
        <f t="shared" si="221"/>
        <v>164.64123000000001</v>
      </c>
      <c r="AB1223" s="30">
        <f>SUM(0.5*$Y$4*$AA$4*$AB$4*F1224^2)</f>
        <v>322.54531069444448</v>
      </c>
      <c r="AC1223" s="17">
        <f t="shared" si="222"/>
        <v>469.25598513888997</v>
      </c>
      <c r="AD1223" s="17">
        <f>SUM(AC1223*F1224/1000)</f>
        <v>12.682946487226111</v>
      </c>
      <c r="AE1223" s="28" cm="1">
        <f t="array" ref="AE1223">SUM(Z1223:AB1223*F1224/1000)</f>
        <v>13.652192629201362</v>
      </c>
      <c r="AF1223" s="28">
        <f t="shared" si="223"/>
        <v>-17.930555555554534</v>
      </c>
      <c r="AG1223" s="17">
        <f t="shared" si="224"/>
        <v>469.25598513888997</v>
      </c>
    </row>
    <row r="1224" spans="2:33" x14ac:dyDescent="0.25">
      <c r="B1224" s="6" t="s">
        <v>8</v>
      </c>
      <c r="C1224" s="6">
        <v>1216</v>
      </c>
      <c r="D1224" s="6">
        <v>194</v>
      </c>
      <c r="E1224" s="12">
        <v>97.3</v>
      </c>
      <c r="F1224" s="24">
        <f t="shared" ref="F1224:F1287" si="228">SUM(E1224*1000/3600)</f>
        <v>27.027777777777779</v>
      </c>
      <c r="G1224" s="24">
        <f t="shared" si="225"/>
        <v>10780.888888888887</v>
      </c>
      <c r="H1224" s="17">
        <f t="shared" si="226"/>
        <v>-1.3888888888888099E-2</v>
      </c>
      <c r="I1224" s="17">
        <f t="shared" si="218"/>
        <v>1.3888888888888099E-2</v>
      </c>
      <c r="J1224" s="17">
        <f t="shared" si="227"/>
        <v>-4.9999999999997158E-2</v>
      </c>
      <c r="U1224">
        <f>IF(E1224&lt;1,1,0)</f>
        <v>0</v>
      </c>
      <c r="V1224">
        <f>IF(U1224=1,"",E1224)</f>
        <v>97.3</v>
      </c>
      <c r="W1224">
        <f t="shared" ref="W1224:W1287" si="229">E1224/3.6</f>
        <v>27.027777777777775</v>
      </c>
      <c r="Y1224" s="17">
        <f t="shared" si="219"/>
        <v>-35.861111111111619</v>
      </c>
      <c r="Z1224" s="17">
        <f t="shared" si="220"/>
        <v>35.861111111111619</v>
      </c>
      <c r="AA1224" s="29">
        <f t="shared" si="221"/>
        <v>164.64123000000001</v>
      </c>
      <c r="AB1224" s="30">
        <f>SUM(0.5*$Y$4*$AA$4*$AB$4*F1225^2)</f>
        <v>321.88265999999999</v>
      </c>
      <c r="AC1224" s="17">
        <f t="shared" si="222"/>
        <v>450.6627788888884</v>
      </c>
      <c r="AD1224" s="17">
        <f>SUM(AC1224*F1225/1000)</f>
        <v>12.167895029999986</v>
      </c>
      <c r="AE1224" s="28" cm="1">
        <f t="array" ref="AE1224">SUM(Z1224:AB1224*F1225/1000)</f>
        <v>14.104395030000013</v>
      </c>
      <c r="AF1224" s="28">
        <f t="shared" si="223"/>
        <v>-35.861111111111619</v>
      </c>
      <c r="AG1224" s="17">
        <f t="shared" si="224"/>
        <v>450.6627788888884</v>
      </c>
    </row>
    <row r="1225" spans="2:33" x14ac:dyDescent="0.25">
      <c r="B1225" s="6" t="s">
        <v>8</v>
      </c>
      <c r="C1225" s="6">
        <v>1217</v>
      </c>
      <c r="D1225" s="6">
        <v>195</v>
      </c>
      <c r="E1225" s="12">
        <v>97.2</v>
      </c>
      <c r="F1225" s="24">
        <f t="shared" si="228"/>
        <v>27</v>
      </c>
      <c r="G1225" s="24">
        <f t="shared" si="225"/>
        <v>10807.888888888887</v>
      </c>
      <c r="H1225" s="17">
        <f t="shared" si="226"/>
        <v>-2.7777777777778172E-2</v>
      </c>
      <c r="I1225" s="17">
        <f t="shared" ref="I1225:I1288" si="230">ABS(H1225)</f>
        <v>2.7777777777778172E-2</v>
      </c>
      <c r="J1225" s="17">
        <f t="shared" si="227"/>
        <v>-0.10000000000000142</v>
      </c>
      <c r="U1225">
        <f>IF(E1225&lt;1,1,0)</f>
        <v>0</v>
      </c>
      <c r="V1225">
        <f>IF(U1225=1,"",E1225)</f>
        <v>97.2</v>
      </c>
      <c r="W1225">
        <f t="shared" si="229"/>
        <v>27</v>
      </c>
      <c r="Y1225" s="17">
        <f t="shared" ref="Y1225:Y1288" si="231">SUM($W$4*H1226*1)</f>
        <v>-35.861111111111619</v>
      </c>
      <c r="Z1225" s="17">
        <f t="shared" ref="Z1225:Z1288" si="232">ABS(Y1225)</f>
        <v>35.861111111111619</v>
      </c>
      <c r="AA1225" s="29">
        <f t="shared" ref="AA1225:AA1288" si="233">SUM($W$4*$V$4*$X$4)</f>
        <v>164.64123000000001</v>
      </c>
      <c r="AB1225" s="30">
        <f>SUM(0.5*$Y$4*$AA$4*$AB$4*F1226^2)</f>
        <v>321.22069069444439</v>
      </c>
      <c r="AC1225" s="17">
        <f t="shared" ref="AC1225:AC1288" si="234">SUM(Y1225+$AA$8+AB1225)</f>
        <v>450.00080958333274</v>
      </c>
      <c r="AD1225" s="17">
        <f>SUM(AC1225*F1226/1000)</f>
        <v>12.137521836261557</v>
      </c>
      <c r="AE1225" s="28" cm="1">
        <f t="array" ref="AE1225">SUM(Z1225:AB1225*F1226/1000)</f>
        <v>14.072029552310969</v>
      </c>
      <c r="AF1225" s="28">
        <f t="shared" ref="AF1225:AF1288" si="235">SUM($W$4*H1226)</f>
        <v>-35.861111111111619</v>
      </c>
      <c r="AG1225" s="17">
        <f t="shared" ref="AG1225:AG1288" si="236">AF1225+AA1225+AB1225</f>
        <v>450.00080958333274</v>
      </c>
    </row>
    <row r="1226" spans="2:33" x14ac:dyDescent="0.25">
      <c r="B1226" s="6" t="s">
        <v>8</v>
      </c>
      <c r="C1226" s="6">
        <v>1218</v>
      </c>
      <c r="D1226" s="6">
        <v>196</v>
      </c>
      <c r="E1226" s="12">
        <v>97.1</v>
      </c>
      <c r="F1226" s="24">
        <f t="shared" si="228"/>
        <v>26.972222222222221</v>
      </c>
      <c r="G1226" s="24">
        <f t="shared" ref="G1226:G1289" si="237">SUM(G1225+F1226)</f>
        <v>10834.861111111109</v>
      </c>
      <c r="H1226" s="17">
        <f t="shared" ref="H1226:H1289" si="238">($E1227-$E1225)/2/3.6</f>
        <v>-2.7777777777778172E-2</v>
      </c>
      <c r="I1226" s="17">
        <f t="shared" si="230"/>
        <v>2.7777777777778172E-2</v>
      </c>
      <c r="J1226" s="17">
        <f t="shared" ref="J1226:J1289" si="239">($E1227-$E1225)/2</f>
        <v>-0.10000000000000142</v>
      </c>
      <c r="U1226">
        <f>IF(E1226&lt;1,1,0)</f>
        <v>0</v>
      </c>
      <c r="V1226">
        <f>IF(U1226=1,"",E1226)</f>
        <v>97.1</v>
      </c>
      <c r="W1226">
        <f t="shared" si="229"/>
        <v>26.972222222222221</v>
      </c>
      <c r="Y1226" s="17">
        <f t="shared" si="231"/>
        <v>-35.861111111109068</v>
      </c>
      <c r="Z1226" s="17">
        <f t="shared" si="232"/>
        <v>35.861111111109068</v>
      </c>
      <c r="AA1226" s="29">
        <f t="shared" si="233"/>
        <v>164.64123000000001</v>
      </c>
      <c r="AB1226" s="30">
        <f>SUM(0.5*$Y$4*$AA$4*$AB$4*F1227^2)</f>
        <v>320.55940277777773</v>
      </c>
      <c r="AC1226" s="17">
        <f t="shared" si="234"/>
        <v>449.3395216666687</v>
      </c>
      <c r="AD1226" s="17">
        <f>SUM(AC1226*F1227/1000)</f>
        <v>12.107203778240795</v>
      </c>
      <c r="AE1226" s="28" cm="1">
        <f t="array" ref="AE1226">SUM(Z1226:AB1226*F1227/1000)</f>
        <v>14.039719210339452</v>
      </c>
      <c r="AF1226" s="28">
        <f t="shared" si="235"/>
        <v>-35.861111111109068</v>
      </c>
      <c r="AG1226" s="17">
        <f t="shared" si="236"/>
        <v>449.3395216666687</v>
      </c>
    </row>
    <row r="1227" spans="2:33" x14ac:dyDescent="0.25">
      <c r="B1227" s="6" t="s">
        <v>8</v>
      </c>
      <c r="C1227" s="6">
        <v>1219</v>
      </c>
      <c r="D1227" s="6">
        <v>197</v>
      </c>
      <c r="E1227" s="12">
        <v>97</v>
      </c>
      <c r="F1227" s="24">
        <f t="shared" si="228"/>
        <v>26.944444444444443</v>
      </c>
      <c r="G1227" s="24">
        <f t="shared" si="237"/>
        <v>10861.805555555555</v>
      </c>
      <c r="H1227" s="17">
        <f t="shared" si="238"/>
        <v>-2.7777777777776198E-2</v>
      </c>
      <c r="I1227" s="17">
        <f t="shared" si="230"/>
        <v>2.7777777777776198E-2</v>
      </c>
      <c r="J1227" s="17">
        <f t="shared" si="239"/>
        <v>-9.9999999999994316E-2</v>
      </c>
      <c r="U1227">
        <f>IF(E1227&lt;1,1,0)</f>
        <v>0</v>
      </c>
      <c r="V1227">
        <f>IF(U1227=1,"",E1227)</f>
        <v>97</v>
      </c>
      <c r="W1227">
        <f t="shared" si="229"/>
        <v>26.944444444444443</v>
      </c>
      <c r="Y1227" s="17">
        <f t="shared" si="231"/>
        <v>-53.791666666666153</v>
      </c>
      <c r="Z1227" s="17">
        <f t="shared" si="232"/>
        <v>53.791666666666153</v>
      </c>
      <c r="AA1227" s="29">
        <f t="shared" si="233"/>
        <v>164.64123000000001</v>
      </c>
      <c r="AB1227" s="30">
        <f>SUM(0.5*$Y$4*$AA$4*$AB$4*F1228^2)</f>
        <v>319.89879624999998</v>
      </c>
      <c r="AC1227" s="17">
        <f t="shared" si="234"/>
        <v>430.74835958333381</v>
      </c>
      <c r="AD1227" s="17">
        <f>SUM(AC1227*F1228/1000)</f>
        <v>11.594310012118068</v>
      </c>
      <c r="AE1227" s="28" cm="1">
        <f t="array" ref="AE1227">SUM(Z1227:AB1227*F1228/1000)</f>
        <v>14.490094734340264</v>
      </c>
      <c r="AF1227" s="28">
        <f t="shared" si="235"/>
        <v>-53.791666666666153</v>
      </c>
      <c r="AG1227" s="17">
        <f t="shared" si="236"/>
        <v>430.74835958333381</v>
      </c>
    </row>
    <row r="1228" spans="2:33" x14ac:dyDescent="0.25">
      <c r="B1228" s="6" t="s">
        <v>8</v>
      </c>
      <c r="C1228" s="6">
        <v>1220</v>
      </c>
      <c r="D1228" s="6">
        <v>198</v>
      </c>
      <c r="E1228" s="12">
        <v>96.9</v>
      </c>
      <c r="F1228" s="24">
        <f t="shared" si="228"/>
        <v>26.916666666666668</v>
      </c>
      <c r="G1228" s="24">
        <f t="shared" si="237"/>
        <v>10888.722222222221</v>
      </c>
      <c r="H1228" s="17">
        <f t="shared" si="238"/>
        <v>-4.1666666666666269E-2</v>
      </c>
      <c r="I1228" s="17">
        <f t="shared" si="230"/>
        <v>4.1666666666666269E-2</v>
      </c>
      <c r="J1228" s="17">
        <f t="shared" si="239"/>
        <v>-0.14999999999999858</v>
      </c>
      <c r="U1228">
        <f>IF(E1228&lt;1,1,0)</f>
        <v>0</v>
      </c>
      <c r="V1228">
        <f>IF(U1228=1,"",E1228)</f>
        <v>96.9</v>
      </c>
      <c r="W1228">
        <f t="shared" si="229"/>
        <v>26.916666666666668</v>
      </c>
      <c r="Y1228" s="17">
        <f t="shared" si="231"/>
        <v>-89.652777777777786</v>
      </c>
      <c r="Z1228" s="17">
        <f t="shared" si="232"/>
        <v>89.652777777777786</v>
      </c>
      <c r="AA1228" s="29">
        <f t="shared" si="233"/>
        <v>164.64123000000001</v>
      </c>
      <c r="AB1228" s="30">
        <f>SUM(0.5*$Y$4*$AA$4*$AB$4*F1229^2)</f>
        <v>318.57962736111114</v>
      </c>
      <c r="AC1228" s="17">
        <f t="shared" si="234"/>
        <v>393.56807958333337</v>
      </c>
      <c r="AD1228" s="17">
        <f>SUM(AC1228*F1229/1000)</f>
        <v>10.571675915474538</v>
      </c>
      <c r="AE1228" s="28" cm="1">
        <f t="array" ref="AE1228">SUM(Z1228:AB1228*F1229/1000)</f>
        <v>15.388022366091823</v>
      </c>
      <c r="AF1228" s="28">
        <f t="shared" si="235"/>
        <v>-89.652777777777786</v>
      </c>
      <c r="AG1228" s="17">
        <f t="shared" si="236"/>
        <v>393.56807958333337</v>
      </c>
    </row>
    <row r="1229" spans="2:33" x14ac:dyDescent="0.25">
      <c r="B1229" s="6" t="s">
        <v>8</v>
      </c>
      <c r="C1229" s="6">
        <v>1221</v>
      </c>
      <c r="D1229" s="6">
        <v>199</v>
      </c>
      <c r="E1229" s="12">
        <v>96.7</v>
      </c>
      <c r="F1229" s="24">
        <f t="shared" si="228"/>
        <v>26.861111111111111</v>
      </c>
      <c r="G1229" s="24">
        <f t="shared" si="237"/>
        <v>10915.583333333332</v>
      </c>
      <c r="H1229" s="17">
        <f t="shared" si="238"/>
        <v>-6.9444444444444448E-2</v>
      </c>
      <c r="I1229" s="17">
        <f t="shared" si="230"/>
        <v>6.9444444444444448E-2</v>
      </c>
      <c r="J1229" s="17">
        <f t="shared" si="239"/>
        <v>-0.25</v>
      </c>
      <c r="U1229">
        <f>IF(E1229&lt;1,1,0)</f>
        <v>0</v>
      </c>
      <c r="V1229">
        <f>IF(U1229=1,"",E1229)</f>
        <v>96.7</v>
      </c>
      <c r="W1229">
        <f t="shared" si="229"/>
        <v>26.861111111111111</v>
      </c>
      <c r="Y1229" s="17">
        <f t="shared" si="231"/>
        <v>-107.58333333333486</v>
      </c>
      <c r="Z1229" s="17">
        <f t="shared" si="232"/>
        <v>107.58333333333486</v>
      </c>
      <c r="AA1229" s="29">
        <f t="shared" si="233"/>
        <v>164.64123000000001</v>
      </c>
      <c r="AB1229" s="30">
        <f>SUM(0.5*$Y$4*$AA$4*$AB$4*F1230^2)</f>
        <v>316.60598444444446</v>
      </c>
      <c r="AC1229" s="17">
        <f t="shared" si="234"/>
        <v>373.66388111110962</v>
      </c>
      <c r="AD1229" s="17">
        <f>SUM(AC1229*F1230/1000)</f>
        <v>10.005888371975269</v>
      </c>
      <c r="AE1229" s="28" cm="1">
        <f t="array" ref="AE1229">SUM(Z1229:AB1229*F1230/1000)</f>
        <v>15.767573557160535</v>
      </c>
      <c r="AF1229" s="28">
        <f t="shared" si="235"/>
        <v>-107.58333333333486</v>
      </c>
      <c r="AG1229" s="17">
        <f t="shared" si="236"/>
        <v>373.66388111110962</v>
      </c>
    </row>
    <row r="1230" spans="2:33" x14ac:dyDescent="0.25">
      <c r="B1230" s="6" t="s">
        <v>8</v>
      </c>
      <c r="C1230" s="6">
        <v>1222</v>
      </c>
      <c r="D1230" s="6">
        <v>200</v>
      </c>
      <c r="E1230" s="12">
        <v>96.4</v>
      </c>
      <c r="F1230" s="24">
        <f t="shared" si="228"/>
        <v>26.777777777777779</v>
      </c>
      <c r="G1230" s="24">
        <f t="shared" si="237"/>
        <v>10942.361111111109</v>
      </c>
      <c r="H1230" s="17">
        <f t="shared" si="238"/>
        <v>-8.3333333333334522E-2</v>
      </c>
      <c r="I1230" s="17">
        <f t="shared" si="230"/>
        <v>8.3333333333334522E-2</v>
      </c>
      <c r="J1230" s="17">
        <f t="shared" si="239"/>
        <v>-0.30000000000000426</v>
      </c>
      <c r="U1230">
        <f>IF(E1230&lt;1,1,0)</f>
        <v>0</v>
      </c>
      <c r="V1230">
        <f>IF(U1230=1,"",E1230)</f>
        <v>96.4</v>
      </c>
      <c r="W1230">
        <f t="shared" si="229"/>
        <v>26.777777777777779</v>
      </c>
      <c r="Y1230" s="17">
        <f t="shared" si="231"/>
        <v>-125.5138888888894</v>
      </c>
      <c r="Z1230" s="17">
        <f t="shared" si="232"/>
        <v>125.5138888888894</v>
      </c>
      <c r="AA1230" s="29">
        <f t="shared" si="233"/>
        <v>164.64123000000001</v>
      </c>
      <c r="AB1230" s="30">
        <f>SUM(0.5*$Y$4*$AA$4*$AB$4*F1231^2)</f>
        <v>314.63847402777776</v>
      </c>
      <c r="AC1230" s="17">
        <f t="shared" si="234"/>
        <v>353.76581513888834</v>
      </c>
      <c r="AD1230" s="17">
        <f>SUM(AC1230*F1231/1000)</f>
        <v>9.4435818985686577</v>
      </c>
      <c r="AE1230" s="28" cm="1">
        <f t="array" ref="AE1230">SUM(Z1230:AB1230*F1231/1000)</f>
        <v>16.14462896646992</v>
      </c>
      <c r="AF1230" s="28">
        <f t="shared" si="235"/>
        <v>-125.5138888888894</v>
      </c>
      <c r="AG1230" s="17">
        <f t="shared" si="236"/>
        <v>353.76581513888834</v>
      </c>
    </row>
    <row r="1231" spans="2:33" x14ac:dyDescent="0.25">
      <c r="B1231" s="6" t="s">
        <v>8</v>
      </c>
      <c r="C1231" s="6">
        <v>1223</v>
      </c>
      <c r="D1231" s="6">
        <v>201</v>
      </c>
      <c r="E1231" s="12">
        <v>96.1</v>
      </c>
      <c r="F1231" s="24">
        <f t="shared" si="228"/>
        <v>26.694444444444443</v>
      </c>
      <c r="G1231" s="24">
        <f t="shared" si="237"/>
        <v>10969.055555555555</v>
      </c>
      <c r="H1231" s="17">
        <f t="shared" si="238"/>
        <v>-9.7222222222222612E-2</v>
      </c>
      <c r="I1231" s="17">
        <f t="shared" si="230"/>
        <v>9.7222222222222612E-2</v>
      </c>
      <c r="J1231" s="17">
        <f t="shared" si="239"/>
        <v>-0.35000000000000142</v>
      </c>
      <c r="U1231">
        <f>IF(E1231&lt;1,1,0)</f>
        <v>0</v>
      </c>
      <c r="V1231">
        <f>IF(U1231=1,"",E1231)</f>
        <v>96.1</v>
      </c>
      <c r="W1231">
        <f t="shared" si="229"/>
        <v>26.694444444444443</v>
      </c>
      <c r="Y1231" s="17">
        <f t="shared" si="231"/>
        <v>-107.58333333333231</v>
      </c>
      <c r="Z1231" s="17">
        <f t="shared" si="232"/>
        <v>107.58333333333231</v>
      </c>
      <c r="AA1231" s="29">
        <f t="shared" si="233"/>
        <v>164.64123000000001</v>
      </c>
      <c r="AB1231" s="30">
        <f>SUM(0.5*$Y$4*$AA$4*$AB$4*F1232^2)</f>
        <v>312.02466625</v>
      </c>
      <c r="AC1231" s="17">
        <f t="shared" si="234"/>
        <v>369.08256291666771</v>
      </c>
      <c r="AD1231" s="17">
        <f>SUM(AC1231*F1232/1000)</f>
        <v>9.811444797534751</v>
      </c>
      <c r="AE1231" s="28" cm="1">
        <f t="array" ref="AE1231">SUM(Z1231:AB1231*F1232/1000)</f>
        <v>15.531292019756917</v>
      </c>
      <c r="AF1231" s="28">
        <f t="shared" si="235"/>
        <v>-107.58333333333231</v>
      </c>
      <c r="AG1231" s="17">
        <f t="shared" si="236"/>
        <v>369.08256291666771</v>
      </c>
    </row>
    <row r="1232" spans="2:33" x14ac:dyDescent="0.25">
      <c r="B1232" s="6" t="s">
        <v>8</v>
      </c>
      <c r="C1232" s="6">
        <v>1224</v>
      </c>
      <c r="D1232" s="6">
        <v>202</v>
      </c>
      <c r="E1232" s="12">
        <v>95.7</v>
      </c>
      <c r="F1232" s="24">
        <f t="shared" si="228"/>
        <v>26.583333333333332</v>
      </c>
      <c r="G1232" s="24">
        <f t="shared" si="237"/>
        <v>10995.638888888889</v>
      </c>
      <c r="H1232" s="17">
        <f t="shared" si="238"/>
        <v>-8.3333333333332538E-2</v>
      </c>
      <c r="I1232" s="17">
        <f t="shared" si="230"/>
        <v>8.3333333333332538E-2</v>
      </c>
      <c r="J1232" s="17">
        <f t="shared" si="239"/>
        <v>-0.29999999999999716</v>
      </c>
      <c r="U1232">
        <f>IF(E1232&lt;1,1,0)</f>
        <v>0</v>
      </c>
      <c r="V1232">
        <f>IF(U1232=1,"",E1232)</f>
        <v>95.7</v>
      </c>
      <c r="W1232">
        <f t="shared" si="229"/>
        <v>26.583333333333332</v>
      </c>
      <c r="Y1232" s="17">
        <f t="shared" si="231"/>
        <v>-71.722222222223238</v>
      </c>
      <c r="Z1232" s="17">
        <f t="shared" si="232"/>
        <v>71.722222222223238</v>
      </c>
      <c r="AA1232" s="29">
        <f t="shared" si="233"/>
        <v>164.64123000000001</v>
      </c>
      <c r="AB1232" s="30">
        <f>SUM(0.5*$Y$4*$AA$4*$AB$4*F1233^2)</f>
        <v>310.72185069444447</v>
      </c>
      <c r="AC1232" s="17">
        <f t="shared" si="234"/>
        <v>403.64085847222123</v>
      </c>
      <c r="AD1232" s="17">
        <f>SUM(AC1232*F1233/1000)</f>
        <v>10.707694995582536</v>
      </c>
      <c r="AE1232" s="28" cm="1">
        <f t="array" ref="AE1232">SUM(Z1232:AB1232*F1233/1000)</f>
        <v>14.5129573412616</v>
      </c>
      <c r="AF1232" s="28">
        <f t="shared" si="235"/>
        <v>-71.722222222223238</v>
      </c>
      <c r="AG1232" s="17">
        <f t="shared" si="236"/>
        <v>403.64085847222123</v>
      </c>
    </row>
    <row r="1233" spans="2:33" x14ac:dyDescent="0.25">
      <c r="B1233" s="6" t="s">
        <v>8</v>
      </c>
      <c r="C1233" s="6">
        <v>1225</v>
      </c>
      <c r="D1233" s="6">
        <v>203</v>
      </c>
      <c r="E1233" s="12">
        <v>95.5</v>
      </c>
      <c r="F1233" s="24">
        <f t="shared" si="228"/>
        <v>26.527777777777779</v>
      </c>
      <c r="G1233" s="24">
        <f t="shared" si="237"/>
        <v>11022.166666666666</v>
      </c>
      <c r="H1233" s="17">
        <f t="shared" si="238"/>
        <v>-5.5555555555556344E-2</v>
      </c>
      <c r="I1233" s="17">
        <f t="shared" si="230"/>
        <v>5.5555555555556344E-2</v>
      </c>
      <c r="J1233" s="17">
        <f t="shared" si="239"/>
        <v>-0.20000000000000284</v>
      </c>
      <c r="U1233">
        <f>IF(E1233&lt;1,1,0)</f>
        <v>0</v>
      </c>
      <c r="V1233">
        <f>IF(U1233=1,"",E1233)</f>
        <v>95.5</v>
      </c>
      <c r="W1233">
        <f t="shared" si="229"/>
        <v>26.527777777777779</v>
      </c>
      <c r="Y1233" s="17">
        <f t="shared" si="231"/>
        <v>-53.791666666666153</v>
      </c>
      <c r="Z1233" s="17">
        <f t="shared" si="232"/>
        <v>53.791666666666153</v>
      </c>
      <c r="AA1233" s="29">
        <f t="shared" si="233"/>
        <v>164.64123000000001</v>
      </c>
      <c r="AB1233" s="30">
        <f>SUM(0.5*$Y$4*$AA$4*$AB$4*F1234^2)</f>
        <v>309.42176069444446</v>
      </c>
      <c r="AC1233" s="17">
        <f t="shared" si="234"/>
        <v>420.27132402777829</v>
      </c>
      <c r="AD1233" s="17">
        <f>SUM(AC1233*F1234/1000)</f>
        <v>11.125515883290909</v>
      </c>
      <c r="AE1233" s="28" cm="1">
        <f t="array" ref="AE1233">SUM(Z1233:AB1233*F1234/1000)</f>
        <v>13.973485790698291</v>
      </c>
      <c r="AF1233" s="28">
        <f t="shared" si="235"/>
        <v>-53.791666666666153</v>
      </c>
      <c r="AG1233" s="17">
        <f t="shared" si="236"/>
        <v>420.27132402777829</v>
      </c>
    </row>
    <row r="1234" spans="2:33" x14ac:dyDescent="0.25">
      <c r="B1234" s="6" t="s">
        <v>8</v>
      </c>
      <c r="C1234" s="6">
        <v>1226</v>
      </c>
      <c r="D1234" s="6">
        <v>204</v>
      </c>
      <c r="E1234" s="12">
        <v>95.3</v>
      </c>
      <c r="F1234" s="24">
        <f t="shared" si="228"/>
        <v>26.472222222222221</v>
      </c>
      <c r="G1234" s="24">
        <f t="shared" si="237"/>
        <v>11048.638888888889</v>
      </c>
      <c r="H1234" s="17">
        <f t="shared" si="238"/>
        <v>-4.1666666666666269E-2</v>
      </c>
      <c r="I1234" s="17">
        <f t="shared" si="230"/>
        <v>4.1666666666666269E-2</v>
      </c>
      <c r="J1234" s="17">
        <f t="shared" si="239"/>
        <v>-0.14999999999999858</v>
      </c>
      <c r="U1234">
        <f>IF(E1234&lt;1,1,0)</f>
        <v>0</v>
      </c>
      <c r="V1234">
        <f>IF(U1234=1,"",E1234)</f>
        <v>95.3</v>
      </c>
      <c r="W1234">
        <f t="shared" si="229"/>
        <v>26.472222222222221</v>
      </c>
      <c r="Y1234" s="17">
        <f t="shared" si="231"/>
        <v>-53.791666666666153</v>
      </c>
      <c r="Z1234" s="17">
        <f t="shared" si="232"/>
        <v>53.791666666666153</v>
      </c>
      <c r="AA1234" s="29">
        <f t="shared" si="233"/>
        <v>164.64123000000001</v>
      </c>
      <c r="AB1234" s="30">
        <f>SUM(0.5*$Y$4*$AA$4*$AB$4*F1235^2)</f>
        <v>308.77273777777771</v>
      </c>
      <c r="AC1234" s="17">
        <f t="shared" si="234"/>
        <v>419.6223011111116</v>
      </c>
      <c r="AD1234" s="17">
        <f>SUM(AC1234*F1235/1000)</f>
        <v>11.096678629382728</v>
      </c>
      <c r="AE1234" s="28" cm="1">
        <f t="array" ref="AE1234">SUM(Z1234:AB1234*F1235/1000)</f>
        <v>13.941660110864181</v>
      </c>
      <c r="AF1234" s="28">
        <f t="shared" si="235"/>
        <v>-53.791666666666153</v>
      </c>
      <c r="AG1234" s="17">
        <f t="shared" si="236"/>
        <v>419.6223011111116</v>
      </c>
    </row>
    <row r="1235" spans="2:33" x14ac:dyDescent="0.25">
      <c r="B1235" s="6" t="s">
        <v>8</v>
      </c>
      <c r="C1235" s="6">
        <v>1227</v>
      </c>
      <c r="D1235" s="6">
        <v>205</v>
      </c>
      <c r="E1235" s="12">
        <v>95.2</v>
      </c>
      <c r="F1235" s="24">
        <f t="shared" si="228"/>
        <v>26.444444444444443</v>
      </c>
      <c r="G1235" s="24">
        <f t="shared" si="237"/>
        <v>11075.083333333334</v>
      </c>
      <c r="H1235" s="17">
        <f t="shared" si="238"/>
        <v>-4.1666666666666269E-2</v>
      </c>
      <c r="I1235" s="17">
        <f t="shared" si="230"/>
        <v>4.1666666666666269E-2</v>
      </c>
      <c r="J1235" s="17">
        <f t="shared" si="239"/>
        <v>-0.14999999999999858</v>
      </c>
      <c r="U1235">
        <f>IF(E1235&lt;1,1,0)</f>
        <v>0</v>
      </c>
      <c r="V1235">
        <f>IF(U1235=1,"",E1235)</f>
        <v>95.2</v>
      </c>
      <c r="W1235">
        <f t="shared" si="229"/>
        <v>26.444444444444443</v>
      </c>
      <c r="Y1235" s="17">
        <f t="shared" si="231"/>
        <v>-53.791666666666153</v>
      </c>
      <c r="Z1235" s="17">
        <f t="shared" si="232"/>
        <v>53.791666666666153</v>
      </c>
      <c r="AA1235" s="29">
        <f t="shared" si="233"/>
        <v>164.64123000000001</v>
      </c>
      <c r="AB1235" s="30">
        <f>SUM(0.5*$Y$4*$AA$4*$AB$4*F1236^2)</f>
        <v>307.47673611111111</v>
      </c>
      <c r="AC1235" s="17">
        <f t="shared" si="234"/>
        <v>418.326299444445</v>
      </c>
      <c r="AD1235" s="17">
        <f>SUM(AC1235*F1236/1000)</f>
        <v>11.03916623533952</v>
      </c>
      <c r="AE1235" s="28" cm="1">
        <f t="array" ref="AE1235">SUM(Z1235:AB1235*F1236/1000)</f>
        <v>13.878170864969123</v>
      </c>
      <c r="AF1235" s="28">
        <f t="shared" si="235"/>
        <v>-53.791666666666153</v>
      </c>
      <c r="AG1235" s="17">
        <f t="shared" si="236"/>
        <v>418.326299444445</v>
      </c>
    </row>
    <row r="1236" spans="2:33" x14ac:dyDescent="0.25">
      <c r="B1236" s="6" t="s">
        <v>8</v>
      </c>
      <c r="C1236" s="6">
        <v>1228</v>
      </c>
      <c r="D1236" s="6">
        <v>206</v>
      </c>
      <c r="E1236" s="12">
        <v>95</v>
      </c>
      <c r="F1236" s="24">
        <f t="shared" si="228"/>
        <v>26.388888888888889</v>
      </c>
      <c r="G1236" s="24">
        <f t="shared" si="237"/>
        <v>11101.472222222223</v>
      </c>
      <c r="H1236" s="17">
        <f t="shared" si="238"/>
        <v>-4.1666666666666269E-2</v>
      </c>
      <c r="I1236" s="17">
        <f t="shared" si="230"/>
        <v>4.1666666666666269E-2</v>
      </c>
      <c r="J1236" s="17">
        <f t="shared" si="239"/>
        <v>-0.14999999999999858</v>
      </c>
      <c r="U1236">
        <f>IF(E1236&lt;1,1,0)</f>
        <v>0</v>
      </c>
      <c r="V1236">
        <f>IF(U1236=1,"",E1236)</f>
        <v>95</v>
      </c>
      <c r="W1236">
        <f t="shared" si="229"/>
        <v>26.388888888888889</v>
      </c>
      <c r="Y1236" s="17">
        <f t="shared" si="231"/>
        <v>-53.791666666666153</v>
      </c>
      <c r="Z1236" s="17">
        <f t="shared" si="232"/>
        <v>53.791666666666153</v>
      </c>
      <c r="AA1236" s="29">
        <f t="shared" si="233"/>
        <v>164.64123000000001</v>
      </c>
      <c r="AB1236" s="30">
        <f>SUM(0.5*$Y$4*$AA$4*$AB$4*F1237^2)</f>
        <v>306.82975736111109</v>
      </c>
      <c r="AC1236" s="17">
        <f t="shared" si="234"/>
        <v>417.67932069444498</v>
      </c>
      <c r="AD1236" s="17">
        <f>SUM(AC1236*F1237/1000)</f>
        <v>11.010490981639673</v>
      </c>
      <c r="AE1236" s="28" cm="1">
        <f t="array" ref="AE1236">SUM(Z1236:AB1236*F1237/1000)</f>
        <v>13.84650718534335</v>
      </c>
      <c r="AF1236" s="28">
        <f t="shared" si="235"/>
        <v>-53.791666666666153</v>
      </c>
      <c r="AG1236" s="17">
        <f t="shared" si="236"/>
        <v>417.67932069444498</v>
      </c>
    </row>
    <row r="1237" spans="2:33" x14ac:dyDescent="0.25">
      <c r="B1237" s="6" t="s">
        <v>8</v>
      </c>
      <c r="C1237" s="6">
        <v>1229</v>
      </c>
      <c r="D1237" s="6">
        <v>207</v>
      </c>
      <c r="E1237" s="12">
        <v>94.9</v>
      </c>
      <c r="F1237" s="24">
        <f t="shared" si="228"/>
        <v>26.361111111111111</v>
      </c>
      <c r="G1237" s="24">
        <f t="shared" si="237"/>
        <v>11127.833333333334</v>
      </c>
      <c r="H1237" s="17">
        <f t="shared" si="238"/>
        <v>-4.1666666666666269E-2</v>
      </c>
      <c r="I1237" s="17">
        <f t="shared" si="230"/>
        <v>4.1666666666666269E-2</v>
      </c>
      <c r="J1237" s="17">
        <f t="shared" si="239"/>
        <v>-0.14999999999999858</v>
      </c>
      <c r="U1237">
        <f>IF(E1237&lt;1,1,0)</f>
        <v>0</v>
      </c>
      <c r="V1237">
        <f>IF(U1237=1,"",E1237)</f>
        <v>94.9</v>
      </c>
      <c r="W1237">
        <f t="shared" si="229"/>
        <v>26.361111111111111</v>
      </c>
      <c r="Y1237" s="17">
        <f t="shared" si="231"/>
        <v>-71.722222222223238</v>
      </c>
      <c r="Z1237" s="17">
        <f t="shared" si="232"/>
        <v>71.722222222223238</v>
      </c>
      <c r="AA1237" s="29">
        <f t="shared" si="233"/>
        <v>164.64123000000001</v>
      </c>
      <c r="AB1237" s="30">
        <f>SUM(0.5*$Y$4*$AA$4*$AB$4*F1238^2)</f>
        <v>305.53784402777779</v>
      </c>
      <c r="AC1237" s="17">
        <f t="shared" si="234"/>
        <v>398.45685180555455</v>
      </c>
      <c r="AD1237" s="17">
        <f>SUM(AC1237*F1238/1000)</f>
        <v>10.481628851662784</v>
      </c>
      <c r="AE1237" s="28" cm="1">
        <f t="array" ref="AE1237">SUM(Z1237:AB1237*F1238/1000)</f>
        <v>14.255014654131973</v>
      </c>
      <c r="AF1237" s="28">
        <f t="shared" si="235"/>
        <v>-71.722222222223238</v>
      </c>
      <c r="AG1237" s="17">
        <f t="shared" si="236"/>
        <v>398.45685180555455</v>
      </c>
    </row>
    <row r="1238" spans="2:33" x14ac:dyDescent="0.25">
      <c r="B1238" s="6" t="s">
        <v>8</v>
      </c>
      <c r="C1238" s="6">
        <v>1230</v>
      </c>
      <c r="D1238" s="6">
        <v>208</v>
      </c>
      <c r="E1238" s="12">
        <v>94.7</v>
      </c>
      <c r="F1238" s="24">
        <f t="shared" si="228"/>
        <v>26.305555555555557</v>
      </c>
      <c r="G1238" s="24">
        <f t="shared" si="237"/>
        <v>11154.138888888889</v>
      </c>
      <c r="H1238" s="17">
        <f t="shared" si="238"/>
        <v>-5.5555555555556344E-2</v>
      </c>
      <c r="I1238" s="17">
        <f t="shared" si="230"/>
        <v>5.5555555555556344E-2</v>
      </c>
      <c r="J1238" s="17">
        <f t="shared" si="239"/>
        <v>-0.20000000000000284</v>
      </c>
      <c r="U1238">
        <f>IF(E1238&lt;1,1,0)</f>
        <v>0</v>
      </c>
      <c r="V1238">
        <f>IF(U1238=1,"",E1238)</f>
        <v>94.7</v>
      </c>
      <c r="W1238">
        <f t="shared" si="229"/>
        <v>26.305555555555557</v>
      </c>
      <c r="Y1238" s="17">
        <f t="shared" si="231"/>
        <v>-53.791666666666153</v>
      </c>
      <c r="Z1238" s="17">
        <f t="shared" si="232"/>
        <v>53.791666666666153</v>
      </c>
      <c r="AA1238" s="29">
        <f t="shared" si="233"/>
        <v>164.64123000000001</v>
      </c>
      <c r="AB1238" s="30">
        <f>SUM(0.5*$Y$4*$AA$4*$AB$4*F1239^2)</f>
        <v>304.24865625000001</v>
      </c>
      <c r="AC1238" s="17">
        <f t="shared" si="234"/>
        <v>415.09821958333384</v>
      </c>
      <c r="AD1238" s="17">
        <f>SUM(AC1238*F1239/1000)</f>
        <v>10.896328264062513</v>
      </c>
      <c r="AE1238" s="28" cm="1">
        <f t="array" ref="AE1238">SUM(Z1238:AB1238*F1239/1000)</f>
        <v>13.720390764062486</v>
      </c>
      <c r="AF1238" s="28">
        <f t="shared" si="235"/>
        <v>-53.791666666666153</v>
      </c>
      <c r="AG1238" s="17">
        <f t="shared" si="236"/>
        <v>415.09821958333384</v>
      </c>
    </row>
    <row r="1239" spans="2:33" x14ac:dyDescent="0.25">
      <c r="B1239" s="6" t="s">
        <v>8</v>
      </c>
      <c r="C1239" s="6">
        <v>1231</v>
      </c>
      <c r="D1239" s="6">
        <v>209</v>
      </c>
      <c r="E1239" s="12">
        <v>94.5</v>
      </c>
      <c r="F1239" s="24">
        <f t="shared" si="228"/>
        <v>26.25</v>
      </c>
      <c r="G1239" s="24">
        <f t="shared" si="237"/>
        <v>11180.388888888889</v>
      </c>
      <c r="H1239" s="17">
        <f t="shared" si="238"/>
        <v>-4.1666666666666269E-2</v>
      </c>
      <c r="I1239" s="17">
        <f t="shared" si="230"/>
        <v>4.1666666666666269E-2</v>
      </c>
      <c r="J1239" s="17">
        <f t="shared" si="239"/>
        <v>-0.14999999999999858</v>
      </c>
      <c r="U1239">
        <f>IF(E1239&lt;1,1,0)</f>
        <v>0</v>
      </c>
      <c r="V1239">
        <f>IF(U1239=1,"",E1239)</f>
        <v>94.5</v>
      </c>
      <c r="W1239">
        <f t="shared" si="229"/>
        <v>26.25</v>
      </c>
      <c r="Y1239" s="17">
        <f t="shared" si="231"/>
        <v>-17.930555555554534</v>
      </c>
      <c r="Z1239" s="17">
        <f t="shared" si="232"/>
        <v>17.930555555554534</v>
      </c>
      <c r="AA1239" s="29">
        <f t="shared" si="233"/>
        <v>164.64123000000001</v>
      </c>
      <c r="AB1239" s="30">
        <f>SUM(0.5*$Y$4*$AA$4*$AB$4*F1240^2)</f>
        <v>303.6050844444444</v>
      </c>
      <c r="AC1239" s="17">
        <f t="shared" si="234"/>
        <v>450.31575888888989</v>
      </c>
      <c r="AD1239" s="17">
        <f>SUM(AC1239*F1240/1000)</f>
        <v>11.808279899753112</v>
      </c>
      <c r="AE1239" s="28" cm="1">
        <f t="array" ref="AE1239">SUM(Z1239:AB1239*F1240/1000)</f>
        <v>12.748637924444417</v>
      </c>
      <c r="AF1239" s="28">
        <f t="shared" si="235"/>
        <v>-17.930555555554534</v>
      </c>
      <c r="AG1239" s="17">
        <f t="shared" si="236"/>
        <v>450.31575888888989</v>
      </c>
    </row>
    <row r="1240" spans="2:33" x14ac:dyDescent="0.25">
      <c r="B1240" s="6" t="s">
        <v>8</v>
      </c>
      <c r="C1240" s="6">
        <v>1232</v>
      </c>
      <c r="D1240" s="6">
        <v>210</v>
      </c>
      <c r="E1240" s="12">
        <v>94.4</v>
      </c>
      <c r="F1240" s="24">
        <f t="shared" si="228"/>
        <v>26.222222222222221</v>
      </c>
      <c r="G1240" s="24">
        <f t="shared" si="237"/>
        <v>11206.611111111111</v>
      </c>
      <c r="H1240" s="17">
        <f t="shared" si="238"/>
        <v>-1.3888888888888099E-2</v>
      </c>
      <c r="I1240" s="17">
        <f t="shared" si="230"/>
        <v>1.3888888888888099E-2</v>
      </c>
      <c r="J1240" s="17">
        <f t="shared" si="239"/>
        <v>-4.9999999999997158E-2</v>
      </c>
      <c r="U1240">
        <f>IF(E1240&lt;1,1,0)</f>
        <v>0</v>
      </c>
      <c r="V1240">
        <f>IF(U1240=1,"",E1240)</f>
        <v>94.4</v>
      </c>
      <c r="W1240">
        <f t="shared" si="229"/>
        <v>26.222222222222221</v>
      </c>
      <c r="Y1240" s="17">
        <f t="shared" si="231"/>
        <v>-17.930555555557085</v>
      </c>
      <c r="Z1240" s="17">
        <f t="shared" si="232"/>
        <v>17.930555555557085</v>
      </c>
      <c r="AA1240" s="29">
        <f t="shared" si="233"/>
        <v>164.64123000000001</v>
      </c>
      <c r="AB1240" s="30">
        <f>SUM(0.5*$Y$4*$AA$4*$AB$4*F1241^2)</f>
        <v>303.6050844444444</v>
      </c>
      <c r="AC1240" s="17">
        <f t="shared" si="234"/>
        <v>450.31575888888733</v>
      </c>
      <c r="AD1240" s="17">
        <f>SUM(AC1240*F1241/1000)</f>
        <v>11.808279899753044</v>
      </c>
      <c r="AE1240" s="28" cm="1">
        <f t="array" ref="AE1240">SUM(Z1240:AB1240*F1241/1000)</f>
        <v>12.748637924444484</v>
      </c>
      <c r="AF1240" s="28">
        <f t="shared" si="235"/>
        <v>-17.930555555557085</v>
      </c>
      <c r="AG1240" s="17">
        <f t="shared" si="236"/>
        <v>450.31575888888733</v>
      </c>
    </row>
    <row r="1241" spans="2:33" x14ac:dyDescent="0.25">
      <c r="B1241" s="6" t="s">
        <v>8</v>
      </c>
      <c r="C1241" s="6">
        <v>1233</v>
      </c>
      <c r="D1241" s="6">
        <v>211</v>
      </c>
      <c r="E1241" s="12">
        <v>94.4</v>
      </c>
      <c r="F1241" s="24">
        <f t="shared" si="228"/>
        <v>26.222222222222221</v>
      </c>
      <c r="G1241" s="24">
        <f t="shared" si="237"/>
        <v>11232.833333333334</v>
      </c>
      <c r="H1241" s="17">
        <f t="shared" si="238"/>
        <v>-1.3888888888890073E-2</v>
      </c>
      <c r="I1241" s="17">
        <f t="shared" si="230"/>
        <v>1.3888888888890073E-2</v>
      </c>
      <c r="J1241" s="17">
        <f t="shared" si="239"/>
        <v>-5.0000000000004263E-2</v>
      </c>
      <c r="U1241">
        <f>IF(E1241&lt;1,1,0)</f>
        <v>0</v>
      </c>
      <c r="V1241">
        <f>IF(U1241=1,"",E1241)</f>
        <v>94.4</v>
      </c>
      <c r="W1241">
        <f t="shared" si="229"/>
        <v>26.222222222222221</v>
      </c>
      <c r="Y1241" s="17">
        <f t="shared" si="231"/>
        <v>-17.930555555557085</v>
      </c>
      <c r="Z1241" s="17">
        <f t="shared" si="232"/>
        <v>17.930555555557085</v>
      </c>
      <c r="AA1241" s="29">
        <f t="shared" si="233"/>
        <v>164.64123000000001</v>
      </c>
      <c r="AB1241" s="30">
        <f>SUM(0.5*$Y$4*$AA$4*$AB$4*F1242^2)</f>
        <v>302.96219402777774</v>
      </c>
      <c r="AC1241" s="17">
        <f t="shared" si="234"/>
        <v>449.67286847222067</v>
      </c>
      <c r="AD1241" s="17">
        <f>SUM(AC1241*F1242/1000)</f>
        <v>11.778930971369556</v>
      </c>
      <c r="AE1241" s="28" cm="1">
        <f t="array" ref="AE1241">SUM(Z1241:AB1241*F1242/1000)</f>
        <v>12.718292854085687</v>
      </c>
      <c r="AF1241" s="28">
        <f t="shared" si="235"/>
        <v>-17.930555555557085</v>
      </c>
      <c r="AG1241" s="17">
        <f t="shared" si="236"/>
        <v>449.67286847222067</v>
      </c>
    </row>
    <row r="1242" spans="2:33" x14ac:dyDescent="0.25">
      <c r="B1242" s="6" t="s">
        <v>8</v>
      </c>
      <c r="C1242" s="6">
        <v>1234</v>
      </c>
      <c r="D1242" s="6">
        <v>212</v>
      </c>
      <c r="E1242" s="12">
        <v>94.3</v>
      </c>
      <c r="F1242" s="24">
        <f t="shared" si="228"/>
        <v>26.194444444444443</v>
      </c>
      <c r="G1242" s="24">
        <f t="shared" si="237"/>
        <v>11259.027777777779</v>
      </c>
      <c r="H1242" s="17">
        <f t="shared" si="238"/>
        <v>-1.3888888888890073E-2</v>
      </c>
      <c r="I1242" s="17">
        <f t="shared" si="230"/>
        <v>1.3888888888890073E-2</v>
      </c>
      <c r="J1242" s="17">
        <f t="shared" si="239"/>
        <v>-5.0000000000004263E-2</v>
      </c>
      <c r="U1242">
        <f>IF(E1242&lt;1,1,0)</f>
        <v>0</v>
      </c>
      <c r="V1242">
        <f>IF(U1242=1,"",E1242)</f>
        <v>94.3</v>
      </c>
      <c r="W1242">
        <f t="shared" si="229"/>
        <v>26.194444444444443</v>
      </c>
      <c r="Y1242" s="17">
        <f t="shared" si="231"/>
        <v>-35.861111111111619</v>
      </c>
      <c r="Z1242" s="17">
        <f t="shared" si="232"/>
        <v>35.861111111111619</v>
      </c>
      <c r="AA1242" s="29">
        <f t="shared" si="233"/>
        <v>164.64123000000001</v>
      </c>
      <c r="AB1242" s="30">
        <f>SUM(0.5*$Y$4*$AA$4*$AB$4*F1243^2)</f>
        <v>302.96219402777774</v>
      </c>
      <c r="AC1242" s="17">
        <f t="shared" si="234"/>
        <v>431.74231291666615</v>
      </c>
      <c r="AD1242" s="17">
        <f>SUM(AC1242*F1243/1000)</f>
        <v>11.30925003001156</v>
      </c>
      <c r="AE1242" s="28" cm="1">
        <f t="array" ref="AE1242">SUM(Z1242:AB1242*F1243/1000)</f>
        <v>13.187973795443686</v>
      </c>
      <c r="AF1242" s="28">
        <f t="shared" si="235"/>
        <v>-35.861111111111619</v>
      </c>
      <c r="AG1242" s="17">
        <f t="shared" si="236"/>
        <v>431.74231291666615</v>
      </c>
    </row>
    <row r="1243" spans="2:33" x14ac:dyDescent="0.25">
      <c r="B1243" s="6" t="s">
        <v>8</v>
      </c>
      <c r="C1243" s="6">
        <v>1235</v>
      </c>
      <c r="D1243" s="6">
        <v>213</v>
      </c>
      <c r="E1243" s="12">
        <v>94.3</v>
      </c>
      <c r="F1243" s="24">
        <f t="shared" si="228"/>
        <v>26.194444444444443</v>
      </c>
      <c r="G1243" s="24">
        <f t="shared" si="237"/>
        <v>11285.222222222224</v>
      </c>
      <c r="H1243" s="17">
        <f t="shared" si="238"/>
        <v>-2.7777777777778172E-2</v>
      </c>
      <c r="I1243" s="17">
        <f t="shared" si="230"/>
        <v>2.7777777777778172E-2</v>
      </c>
      <c r="J1243" s="17">
        <f t="shared" si="239"/>
        <v>-0.10000000000000142</v>
      </c>
      <c r="U1243">
        <f>IF(E1243&lt;1,1,0)</f>
        <v>0</v>
      </c>
      <c r="V1243">
        <f>IF(U1243=1,"",E1243)</f>
        <v>94.3</v>
      </c>
      <c r="W1243">
        <f t="shared" si="229"/>
        <v>26.194444444444443</v>
      </c>
      <c r="Y1243" s="17">
        <f t="shared" si="231"/>
        <v>-71.722222222220694</v>
      </c>
      <c r="Z1243" s="17">
        <f t="shared" si="232"/>
        <v>71.722222222220694</v>
      </c>
      <c r="AA1243" s="29">
        <f t="shared" si="233"/>
        <v>164.64123000000001</v>
      </c>
      <c r="AB1243" s="30">
        <f>SUM(0.5*$Y$4*$AA$4*$AB$4*F1244^2)</f>
        <v>301.6784573611111</v>
      </c>
      <c r="AC1243" s="17">
        <f t="shared" si="234"/>
        <v>394.59746513889041</v>
      </c>
      <c r="AD1243" s="17">
        <f>SUM(AC1243*F1244/1000)</f>
        <v>10.314339297102665</v>
      </c>
      <c r="AE1243" s="28" cm="1">
        <f t="array" ref="AE1243">SUM(Z1243:AB1243*F1244/1000)</f>
        <v>14.06381769216431</v>
      </c>
      <c r="AF1243" s="28">
        <f t="shared" si="235"/>
        <v>-71.722222222220694</v>
      </c>
      <c r="AG1243" s="17">
        <f t="shared" si="236"/>
        <v>394.59746513889041</v>
      </c>
    </row>
    <row r="1244" spans="2:33" x14ac:dyDescent="0.25">
      <c r="B1244" s="6" t="s">
        <v>8</v>
      </c>
      <c r="C1244" s="6">
        <v>1236</v>
      </c>
      <c r="D1244" s="6">
        <v>214</v>
      </c>
      <c r="E1244" s="12">
        <v>94.1</v>
      </c>
      <c r="F1244" s="24">
        <f t="shared" si="228"/>
        <v>26.138888888888889</v>
      </c>
      <c r="G1244" s="24">
        <f t="shared" si="237"/>
        <v>11311.361111111113</v>
      </c>
      <c r="H1244" s="17">
        <f t="shared" si="238"/>
        <v>-5.5555555555554373E-2</v>
      </c>
      <c r="I1244" s="17">
        <f t="shared" si="230"/>
        <v>5.5555555555554373E-2</v>
      </c>
      <c r="J1244" s="17">
        <f t="shared" si="239"/>
        <v>-0.19999999999999574</v>
      </c>
      <c r="U1244">
        <f>IF(E1244&lt;1,1,0)</f>
        <v>0</v>
      </c>
      <c r="V1244">
        <f>IF(U1244=1,"",E1244)</f>
        <v>94.1</v>
      </c>
      <c r="W1244">
        <f t="shared" si="229"/>
        <v>26.138888888888886</v>
      </c>
      <c r="Y1244" s="17">
        <f t="shared" si="231"/>
        <v>-125.51388888888685</v>
      </c>
      <c r="Z1244" s="17">
        <f t="shared" si="232"/>
        <v>125.51388888888685</v>
      </c>
      <c r="AA1244" s="29">
        <f t="shared" si="233"/>
        <v>164.64123000000001</v>
      </c>
      <c r="AB1244" s="30">
        <f>SUM(0.5*$Y$4*$AA$4*$AB$4*F1245^2)</f>
        <v>300.39744624999997</v>
      </c>
      <c r="AC1244" s="17">
        <f t="shared" si="234"/>
        <v>339.52478736111311</v>
      </c>
      <c r="AD1244" s="17">
        <f>SUM(AC1244*F1245/1000)</f>
        <v>8.8559382036690337</v>
      </c>
      <c r="AE1244" s="28" cm="1">
        <f t="array" ref="AE1244">SUM(Z1244:AB1244*F1245/1000)</f>
        <v>15.40357940737263</v>
      </c>
      <c r="AF1244" s="28">
        <f t="shared" si="235"/>
        <v>-125.51388888888685</v>
      </c>
      <c r="AG1244" s="17">
        <f t="shared" si="236"/>
        <v>339.52478736111311</v>
      </c>
    </row>
    <row r="1245" spans="2:33" x14ac:dyDescent="0.25">
      <c r="B1245" s="6" t="s">
        <v>8</v>
      </c>
      <c r="C1245" s="6">
        <v>1237</v>
      </c>
      <c r="D1245" s="6">
        <v>215</v>
      </c>
      <c r="E1245" s="12">
        <v>93.9</v>
      </c>
      <c r="F1245" s="24">
        <f t="shared" si="228"/>
        <v>26.083333333333332</v>
      </c>
      <c r="G1245" s="24">
        <f t="shared" si="237"/>
        <v>11337.444444444447</v>
      </c>
      <c r="H1245" s="17">
        <f t="shared" si="238"/>
        <v>-9.7222222222220642E-2</v>
      </c>
      <c r="I1245" s="17">
        <f t="shared" si="230"/>
        <v>9.7222222222220642E-2</v>
      </c>
      <c r="J1245" s="17">
        <f t="shared" si="239"/>
        <v>-0.34999999999999432</v>
      </c>
      <c r="U1245">
        <f>IF(E1245&lt;1,1,0)</f>
        <v>0</v>
      </c>
      <c r="V1245">
        <f>IF(U1245=1,"",E1245)</f>
        <v>93.9</v>
      </c>
      <c r="W1245">
        <f t="shared" si="229"/>
        <v>26.083333333333336</v>
      </c>
      <c r="Y1245" s="17">
        <f t="shared" si="231"/>
        <v>-197.23611111111262</v>
      </c>
      <c r="Z1245" s="17">
        <f t="shared" si="232"/>
        <v>197.23611111111262</v>
      </c>
      <c r="AA1245" s="29">
        <f t="shared" si="233"/>
        <v>164.64123000000001</v>
      </c>
      <c r="AB1245" s="30">
        <f>SUM(0.5*$Y$4*$AA$4*$AB$4*F1246^2)</f>
        <v>297.20684277777769</v>
      </c>
      <c r="AC1245" s="17">
        <f t="shared" si="234"/>
        <v>264.61196166666508</v>
      </c>
      <c r="AD1245" s="17">
        <f>SUM(AC1245*F1246/1000)</f>
        <v>6.8652103387962553</v>
      </c>
      <c r="AE1245" s="28" cm="1">
        <f t="array" ref="AE1245">SUM(Z1245:AB1245*F1246/1000)</f>
        <v>17.09957299311732</v>
      </c>
      <c r="AF1245" s="28">
        <f t="shared" si="235"/>
        <v>-197.23611111111262</v>
      </c>
      <c r="AG1245" s="17">
        <f t="shared" si="236"/>
        <v>264.61196166666508</v>
      </c>
    </row>
    <row r="1246" spans="2:33" x14ac:dyDescent="0.25">
      <c r="B1246" s="6" t="s">
        <v>8</v>
      </c>
      <c r="C1246" s="6">
        <v>1238</v>
      </c>
      <c r="D1246" s="6">
        <v>216</v>
      </c>
      <c r="E1246" s="12">
        <v>93.4</v>
      </c>
      <c r="F1246" s="24">
        <f t="shared" si="228"/>
        <v>25.944444444444443</v>
      </c>
      <c r="G1246" s="24">
        <f t="shared" si="237"/>
        <v>11363.388888888892</v>
      </c>
      <c r="H1246" s="17">
        <f t="shared" si="238"/>
        <v>-0.15277777777777896</v>
      </c>
      <c r="I1246" s="17">
        <f t="shared" si="230"/>
        <v>0.15277777777777896</v>
      </c>
      <c r="J1246" s="17">
        <f t="shared" si="239"/>
        <v>-0.55000000000000426</v>
      </c>
      <c r="U1246">
        <f>IF(E1246&lt;1,1,0)</f>
        <v>0</v>
      </c>
      <c r="V1246">
        <f>IF(U1246=1,"",E1246)</f>
        <v>93.4</v>
      </c>
      <c r="W1246">
        <f t="shared" si="229"/>
        <v>25.944444444444446</v>
      </c>
      <c r="Y1246" s="17">
        <f t="shared" si="231"/>
        <v>-251.02777777777879</v>
      </c>
      <c r="Z1246" s="17">
        <f t="shared" si="232"/>
        <v>251.02777777777879</v>
      </c>
      <c r="AA1246" s="29">
        <f t="shared" si="233"/>
        <v>164.64123000000001</v>
      </c>
      <c r="AB1246" s="30">
        <f>SUM(0.5*$Y$4*$AA$4*$AB$4*F1247^2)</f>
        <v>293.40060444444447</v>
      </c>
      <c r="AC1246" s="17">
        <f t="shared" si="234"/>
        <v>207.01405666666568</v>
      </c>
      <c r="AD1246" s="17">
        <f>SUM(AC1246*F1247/1000)</f>
        <v>5.3363623496296038</v>
      </c>
      <c r="AE1246" s="28" cm="1">
        <f t="array" ref="AE1246">SUM(Z1246:AB1246*F1247/1000)</f>
        <v>18.278238892839532</v>
      </c>
      <c r="AF1246" s="28">
        <f t="shared" si="235"/>
        <v>-251.02777777777879</v>
      </c>
      <c r="AG1246" s="17">
        <f t="shared" si="236"/>
        <v>207.01405666666568</v>
      </c>
    </row>
    <row r="1247" spans="2:33" x14ac:dyDescent="0.25">
      <c r="B1247" s="6" t="s">
        <v>8</v>
      </c>
      <c r="C1247" s="6">
        <v>1239</v>
      </c>
      <c r="D1247" s="6">
        <v>217</v>
      </c>
      <c r="E1247" s="12">
        <v>92.8</v>
      </c>
      <c r="F1247" s="24">
        <f t="shared" si="228"/>
        <v>25.777777777777779</v>
      </c>
      <c r="G1247" s="24">
        <f t="shared" si="237"/>
        <v>11389.16666666667</v>
      </c>
      <c r="H1247" s="17">
        <f t="shared" si="238"/>
        <v>-0.19444444444444522</v>
      </c>
      <c r="I1247" s="17">
        <f t="shared" si="230"/>
        <v>0.19444444444444522</v>
      </c>
      <c r="J1247" s="17">
        <f t="shared" si="239"/>
        <v>-0.70000000000000284</v>
      </c>
      <c r="U1247">
        <f>IF(E1247&lt;1,1,0)</f>
        <v>0</v>
      </c>
      <c r="V1247">
        <f>IF(U1247=1,"",E1247)</f>
        <v>92.8</v>
      </c>
      <c r="W1247">
        <f t="shared" si="229"/>
        <v>25.777777777777775</v>
      </c>
      <c r="Y1247" s="17">
        <f t="shared" si="231"/>
        <v>-268.95833333333331</v>
      </c>
      <c r="Z1247" s="17">
        <f t="shared" si="232"/>
        <v>268.95833333333331</v>
      </c>
      <c r="AA1247" s="29">
        <f t="shared" si="233"/>
        <v>164.64123000000001</v>
      </c>
      <c r="AB1247" s="30">
        <f>SUM(0.5*$Y$4*$AA$4*$AB$4*F1248^2)</f>
        <v>288.36377777777778</v>
      </c>
      <c r="AC1247" s="17">
        <f t="shared" si="234"/>
        <v>184.04667444444448</v>
      </c>
      <c r="AD1247" s="17">
        <f>SUM(AC1247*F1248/1000)</f>
        <v>4.7034150135802486</v>
      </c>
      <c r="AE1247" s="28" cm="1">
        <f t="array" ref="AE1247">SUM(Z1247:AB1247*F1248/1000)</f>
        <v>18.450174272839508</v>
      </c>
      <c r="AF1247" s="28">
        <f t="shared" si="235"/>
        <v>-268.95833333333331</v>
      </c>
      <c r="AG1247" s="17">
        <f t="shared" si="236"/>
        <v>184.04667444444448</v>
      </c>
    </row>
    <row r="1248" spans="2:33" x14ac:dyDescent="0.25">
      <c r="B1248" s="6" t="s">
        <v>8</v>
      </c>
      <c r="C1248" s="6">
        <v>1240</v>
      </c>
      <c r="D1248" s="6">
        <v>218</v>
      </c>
      <c r="E1248" s="12">
        <v>92</v>
      </c>
      <c r="F1248" s="24">
        <f t="shared" si="228"/>
        <v>25.555555555555557</v>
      </c>
      <c r="G1248" s="24">
        <f t="shared" si="237"/>
        <v>11414.722222222224</v>
      </c>
      <c r="H1248" s="17">
        <f t="shared" si="238"/>
        <v>-0.20833333333333331</v>
      </c>
      <c r="I1248" s="17">
        <f t="shared" si="230"/>
        <v>0.20833333333333331</v>
      </c>
      <c r="J1248" s="17">
        <f t="shared" si="239"/>
        <v>-0.75</v>
      </c>
      <c r="U1248">
        <f>IF(E1248&lt;1,1,0)</f>
        <v>0</v>
      </c>
      <c r="V1248">
        <f>IF(U1248=1,"",E1248)</f>
        <v>92</v>
      </c>
      <c r="W1248">
        <f t="shared" si="229"/>
        <v>25.555555555555554</v>
      </c>
      <c r="Y1248" s="17">
        <f t="shared" si="231"/>
        <v>-251.02777777777879</v>
      </c>
      <c r="Z1248" s="17">
        <f t="shared" si="232"/>
        <v>251.02777777777879</v>
      </c>
      <c r="AA1248" s="29">
        <f t="shared" si="233"/>
        <v>164.64123000000001</v>
      </c>
      <c r="AB1248" s="30">
        <f>SUM(0.5*$Y$4*$AA$4*$AB$4*F1249^2)</f>
        <v>283.99232736111111</v>
      </c>
      <c r="AC1248" s="17">
        <f t="shared" si="234"/>
        <v>197.60577958333232</v>
      </c>
      <c r="AD1248" s="17">
        <f>SUM(AC1248*F1249/1000)</f>
        <v>5.0115021322106221</v>
      </c>
      <c r="AE1248" s="28" cm="1">
        <f t="array" ref="AE1248">SUM(Z1248:AB1248*F1249/1000)</f>
        <v>17.744188860605735</v>
      </c>
      <c r="AF1248" s="28">
        <f t="shared" si="235"/>
        <v>-251.02777777777879</v>
      </c>
      <c r="AG1248" s="17">
        <f t="shared" si="236"/>
        <v>197.60577958333232</v>
      </c>
    </row>
    <row r="1249" spans="2:33" x14ac:dyDescent="0.25">
      <c r="B1249" s="6" t="s">
        <v>8</v>
      </c>
      <c r="C1249" s="6">
        <v>1241</v>
      </c>
      <c r="D1249" s="6">
        <v>219</v>
      </c>
      <c r="E1249" s="12">
        <v>91.3</v>
      </c>
      <c r="F1249" s="24">
        <f t="shared" si="228"/>
        <v>25.361111111111111</v>
      </c>
      <c r="G1249" s="24">
        <f t="shared" si="237"/>
        <v>11440.083333333336</v>
      </c>
      <c r="H1249" s="17">
        <f t="shared" si="238"/>
        <v>-0.19444444444444522</v>
      </c>
      <c r="I1249" s="17">
        <f t="shared" si="230"/>
        <v>0.19444444444444522</v>
      </c>
      <c r="J1249" s="17">
        <f t="shared" si="239"/>
        <v>-0.70000000000000284</v>
      </c>
      <c r="U1249">
        <f>IF(E1249&lt;1,1,0)</f>
        <v>0</v>
      </c>
      <c r="V1249">
        <f>IF(U1249=1,"",E1249)</f>
        <v>91.3</v>
      </c>
      <c r="W1249">
        <f t="shared" si="229"/>
        <v>25.361111111111111</v>
      </c>
      <c r="Y1249" s="17">
        <f t="shared" si="231"/>
        <v>-233.09722222222172</v>
      </c>
      <c r="Z1249" s="17">
        <f t="shared" si="232"/>
        <v>233.09722222222172</v>
      </c>
      <c r="AA1249" s="29">
        <f t="shared" si="233"/>
        <v>164.64123000000001</v>
      </c>
      <c r="AB1249" s="30">
        <f>SUM(0.5*$Y$4*$AA$4*$AB$4*F1250^2)</f>
        <v>279.65426500000001</v>
      </c>
      <c r="AC1249" s="17">
        <f t="shared" si="234"/>
        <v>211.1982727777783</v>
      </c>
      <c r="AD1249" s="17">
        <f>SUM(AC1249*F1250/1000)</f>
        <v>5.315156531574087</v>
      </c>
      <c r="AE1249" s="28" cm="1">
        <f t="array" ref="AE1249">SUM(Z1249:AB1249*F1250/1000)</f>
        <v>17.047716716759247</v>
      </c>
      <c r="AF1249" s="28">
        <f t="shared" si="235"/>
        <v>-233.09722222222172</v>
      </c>
      <c r="AG1249" s="17">
        <f t="shared" si="236"/>
        <v>211.1982727777783</v>
      </c>
    </row>
    <row r="1250" spans="2:33" x14ac:dyDescent="0.25">
      <c r="B1250" s="6" t="s">
        <v>8</v>
      </c>
      <c r="C1250" s="6">
        <v>1242</v>
      </c>
      <c r="D1250" s="6">
        <v>220</v>
      </c>
      <c r="E1250" s="12">
        <v>90.6</v>
      </c>
      <c r="F1250" s="24">
        <f t="shared" si="228"/>
        <v>25.166666666666668</v>
      </c>
      <c r="G1250" s="24">
        <f t="shared" si="237"/>
        <v>11465.250000000002</v>
      </c>
      <c r="H1250" s="17">
        <f t="shared" si="238"/>
        <v>-0.18055555555555516</v>
      </c>
      <c r="I1250" s="17">
        <f t="shared" si="230"/>
        <v>0.18055555555555516</v>
      </c>
      <c r="J1250" s="17">
        <f t="shared" si="239"/>
        <v>-0.64999999999999858</v>
      </c>
      <c r="U1250">
        <f>IF(E1250&lt;1,1,0)</f>
        <v>0</v>
      </c>
      <c r="V1250">
        <f>IF(U1250=1,"",E1250)</f>
        <v>90.6</v>
      </c>
      <c r="W1250">
        <f t="shared" si="229"/>
        <v>25.166666666666664</v>
      </c>
      <c r="Y1250" s="17">
        <f t="shared" si="231"/>
        <v>-233.09722222222172</v>
      </c>
      <c r="Z1250" s="17">
        <f t="shared" si="232"/>
        <v>233.09722222222172</v>
      </c>
      <c r="AA1250" s="29">
        <f t="shared" si="233"/>
        <v>164.64123000000001</v>
      </c>
      <c r="AB1250" s="30">
        <f>SUM(0.5*$Y$4*$AA$4*$AB$4*F1251^2)</f>
        <v>275.96249999999998</v>
      </c>
      <c r="AC1250" s="17">
        <f t="shared" si="234"/>
        <v>207.50650777777827</v>
      </c>
      <c r="AD1250" s="17">
        <f>SUM(AC1250*F1251/1000)</f>
        <v>5.187662694444457</v>
      </c>
      <c r="AE1250" s="28" cm="1">
        <f t="array" ref="AE1250">SUM(Z1250:AB1250*F1251/1000)</f>
        <v>16.842523805555544</v>
      </c>
      <c r="AF1250" s="28">
        <f t="shared" si="235"/>
        <v>-233.09722222222172</v>
      </c>
      <c r="AG1250" s="17">
        <f t="shared" si="236"/>
        <v>207.50650777777827</v>
      </c>
    </row>
    <row r="1251" spans="2:33" x14ac:dyDescent="0.25">
      <c r="B1251" s="6" t="s">
        <v>8</v>
      </c>
      <c r="C1251" s="6">
        <v>1243</v>
      </c>
      <c r="D1251" s="6">
        <v>221</v>
      </c>
      <c r="E1251" s="12">
        <v>90</v>
      </c>
      <c r="F1251" s="24">
        <f t="shared" si="228"/>
        <v>25</v>
      </c>
      <c r="G1251" s="24">
        <f t="shared" si="237"/>
        <v>11490.250000000002</v>
      </c>
      <c r="H1251" s="17">
        <f t="shared" si="238"/>
        <v>-0.18055555555555516</v>
      </c>
      <c r="I1251" s="17">
        <f t="shared" si="230"/>
        <v>0.18055555555555516</v>
      </c>
      <c r="J1251" s="17">
        <f t="shared" si="239"/>
        <v>-0.64999999999999858</v>
      </c>
      <c r="U1251">
        <f>IF(E1251&lt;1,1,0)</f>
        <v>0</v>
      </c>
      <c r="V1251">
        <f>IF(U1251=1,"",E1251)</f>
        <v>90</v>
      </c>
      <c r="W1251">
        <f t="shared" si="229"/>
        <v>25</v>
      </c>
      <c r="Y1251" s="17">
        <f t="shared" si="231"/>
        <v>-233.09722222222172</v>
      </c>
      <c r="Z1251" s="17">
        <f t="shared" si="232"/>
        <v>233.09722222222172</v>
      </c>
      <c r="AA1251" s="29">
        <f t="shared" si="233"/>
        <v>164.64123000000001</v>
      </c>
      <c r="AB1251" s="30">
        <f>SUM(0.5*$Y$4*$AA$4*$AB$4*F1252^2)</f>
        <v>271.68644402777778</v>
      </c>
      <c r="AC1251" s="17">
        <f t="shared" si="234"/>
        <v>203.23045180555607</v>
      </c>
      <c r="AD1251" s="17">
        <f>SUM(AC1251*F1252/1000)</f>
        <v>5.0412442628433771</v>
      </c>
      <c r="AE1251" s="28" cm="1">
        <f t="array" ref="AE1251">SUM(Z1251:AB1251*F1252/1000)</f>
        <v>16.605456454201377</v>
      </c>
      <c r="AF1251" s="28">
        <f t="shared" si="235"/>
        <v>-233.09722222222172</v>
      </c>
      <c r="AG1251" s="17">
        <f t="shared" si="236"/>
        <v>203.23045180555607</v>
      </c>
    </row>
    <row r="1252" spans="2:33" x14ac:dyDescent="0.25">
      <c r="B1252" s="6" t="s">
        <v>8</v>
      </c>
      <c r="C1252" s="6">
        <v>1244</v>
      </c>
      <c r="D1252" s="6">
        <v>222</v>
      </c>
      <c r="E1252" s="12">
        <v>89.3</v>
      </c>
      <c r="F1252" s="24">
        <f t="shared" si="228"/>
        <v>24.805555555555557</v>
      </c>
      <c r="G1252" s="24">
        <f t="shared" si="237"/>
        <v>11515.055555555557</v>
      </c>
      <c r="H1252" s="17">
        <f t="shared" si="238"/>
        <v>-0.18055555555555516</v>
      </c>
      <c r="I1252" s="17">
        <f t="shared" si="230"/>
        <v>0.18055555555555516</v>
      </c>
      <c r="J1252" s="17">
        <f t="shared" si="239"/>
        <v>-0.64999999999999858</v>
      </c>
      <c r="U1252">
        <f>IF(E1252&lt;1,1,0)</f>
        <v>0</v>
      </c>
      <c r="V1252">
        <f>IF(U1252=1,"",E1252)</f>
        <v>89.3</v>
      </c>
      <c r="W1252">
        <f t="shared" si="229"/>
        <v>24.805555555555554</v>
      </c>
      <c r="Y1252" s="17">
        <f t="shared" si="231"/>
        <v>-215.16666666666717</v>
      </c>
      <c r="Z1252" s="17">
        <f t="shared" si="232"/>
        <v>215.16666666666717</v>
      </c>
      <c r="AA1252" s="29">
        <f t="shared" si="233"/>
        <v>164.64123000000001</v>
      </c>
      <c r="AB1252" s="30">
        <f>SUM(0.5*$Y$4*$AA$4*$AB$4*F1253^2)</f>
        <v>268.0478273611111</v>
      </c>
      <c r="AC1252" s="17">
        <f t="shared" si="234"/>
        <v>217.52239069444394</v>
      </c>
      <c r="AD1252" s="17">
        <f>SUM(AC1252*F1253/1000)</f>
        <v>5.359510015165883</v>
      </c>
      <c r="AE1252" s="28" cm="1">
        <f t="array" ref="AE1252">SUM(Z1252:AB1252*F1253/1000)</f>
        <v>15.962445200351093</v>
      </c>
      <c r="AF1252" s="28">
        <f t="shared" si="235"/>
        <v>-215.16666666666717</v>
      </c>
      <c r="AG1252" s="17">
        <f t="shared" si="236"/>
        <v>217.52239069444394</v>
      </c>
    </row>
    <row r="1253" spans="2:33" x14ac:dyDescent="0.25">
      <c r="B1253" s="6" t="s">
        <v>8</v>
      </c>
      <c r="C1253" s="6">
        <v>1245</v>
      </c>
      <c r="D1253" s="6">
        <v>223</v>
      </c>
      <c r="E1253" s="12">
        <v>88.7</v>
      </c>
      <c r="F1253" s="24">
        <f t="shared" si="228"/>
        <v>24.638888888888889</v>
      </c>
      <c r="G1253" s="24">
        <f t="shared" si="237"/>
        <v>11539.694444444445</v>
      </c>
      <c r="H1253" s="17">
        <f t="shared" si="238"/>
        <v>-0.16666666666666705</v>
      </c>
      <c r="I1253" s="17">
        <f t="shared" si="230"/>
        <v>0.16666666666666705</v>
      </c>
      <c r="J1253" s="17">
        <f t="shared" si="239"/>
        <v>-0.60000000000000142</v>
      </c>
      <c r="U1253">
        <f>IF(E1253&lt;1,1,0)</f>
        <v>0</v>
      </c>
      <c r="V1253">
        <f>IF(U1253=1,"",E1253)</f>
        <v>88.7</v>
      </c>
      <c r="W1253">
        <f t="shared" si="229"/>
        <v>24.638888888888889</v>
      </c>
      <c r="Y1253" s="17">
        <f t="shared" si="231"/>
        <v>-233.09722222222172</v>
      </c>
      <c r="Z1253" s="17">
        <f t="shared" si="232"/>
        <v>233.09722222222172</v>
      </c>
      <c r="AA1253" s="29">
        <f t="shared" si="233"/>
        <v>164.64123000000001</v>
      </c>
      <c r="AB1253" s="30">
        <f>SUM(0.5*$Y$4*$AA$4*$AB$4*F1254^2)</f>
        <v>264.43374069444445</v>
      </c>
      <c r="AC1253" s="17">
        <f t="shared" si="234"/>
        <v>195.97774847222274</v>
      </c>
      <c r="AD1253" s="17">
        <f>SUM(AC1253*F1254/1000)</f>
        <v>4.7960110112230065</v>
      </c>
      <c r="AE1253" s="28" cm="1">
        <f t="array" ref="AE1253">SUM(Z1253:AB1253*F1254/1000)</f>
        <v>16.204825054432856</v>
      </c>
      <c r="AF1253" s="28">
        <f t="shared" si="235"/>
        <v>-233.09722222222172</v>
      </c>
      <c r="AG1253" s="17">
        <f t="shared" si="236"/>
        <v>195.97774847222274</v>
      </c>
    </row>
    <row r="1254" spans="2:33" x14ac:dyDescent="0.25">
      <c r="B1254" s="6" t="s">
        <v>8</v>
      </c>
      <c r="C1254" s="6">
        <v>1246</v>
      </c>
      <c r="D1254" s="6">
        <v>224</v>
      </c>
      <c r="E1254" s="12">
        <v>88.1</v>
      </c>
      <c r="F1254" s="24">
        <f t="shared" si="228"/>
        <v>24.472222222222221</v>
      </c>
      <c r="G1254" s="24">
        <f t="shared" si="237"/>
        <v>11564.166666666668</v>
      </c>
      <c r="H1254" s="17">
        <f t="shared" si="238"/>
        <v>-0.18055555555555516</v>
      </c>
      <c r="I1254" s="17">
        <f t="shared" si="230"/>
        <v>0.18055555555555516</v>
      </c>
      <c r="J1254" s="17">
        <f t="shared" si="239"/>
        <v>-0.64999999999999858</v>
      </c>
      <c r="U1254">
        <f>IF(E1254&lt;1,1,0)</f>
        <v>0</v>
      </c>
      <c r="V1254">
        <f>IF(U1254=1,"",E1254)</f>
        <v>88.1</v>
      </c>
      <c r="W1254">
        <f t="shared" si="229"/>
        <v>24.472222222222221</v>
      </c>
      <c r="Y1254" s="17">
        <f t="shared" si="231"/>
        <v>-251.02777777777624</v>
      </c>
      <c r="Z1254" s="17">
        <f t="shared" si="232"/>
        <v>251.02777777777624</v>
      </c>
      <c r="AA1254" s="29">
        <f t="shared" si="233"/>
        <v>164.64123000000001</v>
      </c>
      <c r="AB1254" s="30">
        <f>SUM(0.5*$Y$4*$AA$4*$AB$4*F1255^2)</f>
        <v>260.24830944444443</v>
      </c>
      <c r="AC1254" s="17">
        <f t="shared" si="234"/>
        <v>173.8617616666682</v>
      </c>
      <c r="AD1254" s="17">
        <f>SUM(AC1254*F1255/1000)</f>
        <v>4.2209772137963339</v>
      </c>
      <c r="AE1254" s="28" cm="1">
        <f t="array" ref="AE1254">SUM(Z1254:AB1254*F1255/1000)</f>
        <v>16.409770423672803</v>
      </c>
      <c r="AF1254" s="28">
        <f t="shared" si="235"/>
        <v>-251.02777777777624</v>
      </c>
      <c r="AG1254" s="17">
        <f t="shared" si="236"/>
        <v>173.8617616666682</v>
      </c>
    </row>
    <row r="1255" spans="2:33" x14ac:dyDescent="0.25">
      <c r="B1255" s="6" t="s">
        <v>8</v>
      </c>
      <c r="C1255" s="6">
        <v>1247</v>
      </c>
      <c r="D1255" s="6">
        <v>225</v>
      </c>
      <c r="E1255" s="12">
        <v>87.4</v>
      </c>
      <c r="F1255" s="24">
        <f t="shared" si="228"/>
        <v>24.277777777777779</v>
      </c>
      <c r="G1255" s="24">
        <f t="shared" si="237"/>
        <v>11588.444444444445</v>
      </c>
      <c r="H1255" s="17">
        <f t="shared" si="238"/>
        <v>-0.19444444444444325</v>
      </c>
      <c r="I1255" s="17">
        <f t="shared" si="230"/>
        <v>0.19444444444444325</v>
      </c>
      <c r="J1255" s="17">
        <f t="shared" si="239"/>
        <v>-0.69999999999999574</v>
      </c>
      <c r="U1255">
        <f>IF(E1255&lt;1,1,0)</f>
        <v>0</v>
      </c>
      <c r="V1255">
        <f>IF(U1255=1,"",E1255)</f>
        <v>87.4</v>
      </c>
      <c r="W1255">
        <f t="shared" si="229"/>
        <v>24.277777777777779</v>
      </c>
      <c r="Y1255" s="17">
        <f t="shared" si="231"/>
        <v>-251.02777777777879</v>
      </c>
      <c r="Z1255" s="17">
        <f t="shared" si="232"/>
        <v>251.02777777777879</v>
      </c>
      <c r="AA1255" s="29">
        <f t="shared" si="233"/>
        <v>164.64123000000001</v>
      </c>
      <c r="AB1255" s="30">
        <f>SUM(0.5*$Y$4*$AA$4*$AB$4*F1256^2)</f>
        <v>256.09626624999993</v>
      </c>
      <c r="AC1255" s="17">
        <f t="shared" si="234"/>
        <v>169.70971847222114</v>
      </c>
      <c r="AD1255" s="17">
        <f>SUM(AC1255*F1256/1000)</f>
        <v>4.0871757198726595</v>
      </c>
      <c r="AE1255" s="28" cm="1">
        <f t="array" ref="AE1255">SUM(Z1255:AB1255*F1256/1000)</f>
        <v>16.178347016169003</v>
      </c>
      <c r="AF1255" s="28">
        <f t="shared" si="235"/>
        <v>-251.02777777777879</v>
      </c>
      <c r="AG1255" s="17">
        <f t="shared" si="236"/>
        <v>169.70971847222114</v>
      </c>
    </row>
    <row r="1256" spans="2:33" x14ac:dyDescent="0.25">
      <c r="B1256" s="6" t="s">
        <v>8</v>
      </c>
      <c r="C1256" s="6">
        <v>1248</v>
      </c>
      <c r="D1256" s="6">
        <v>226</v>
      </c>
      <c r="E1256" s="12">
        <v>86.7</v>
      </c>
      <c r="F1256" s="24">
        <f t="shared" si="228"/>
        <v>24.083333333333332</v>
      </c>
      <c r="G1256" s="24">
        <f t="shared" si="237"/>
        <v>11612.527777777779</v>
      </c>
      <c r="H1256" s="17">
        <f t="shared" si="238"/>
        <v>-0.19444444444444522</v>
      </c>
      <c r="I1256" s="17">
        <f t="shared" si="230"/>
        <v>0.19444444444444522</v>
      </c>
      <c r="J1256" s="17">
        <f t="shared" si="239"/>
        <v>-0.70000000000000284</v>
      </c>
      <c r="U1256">
        <f>IF(E1256&lt;1,1,0)</f>
        <v>0</v>
      </c>
      <c r="V1256">
        <f>IF(U1256=1,"",E1256)</f>
        <v>86.7</v>
      </c>
      <c r="W1256">
        <f t="shared" si="229"/>
        <v>24.083333333333332</v>
      </c>
      <c r="Y1256" s="17">
        <f t="shared" si="231"/>
        <v>-251.02777777777879</v>
      </c>
      <c r="Z1256" s="17">
        <f t="shared" si="232"/>
        <v>251.02777777777879</v>
      </c>
      <c r="AA1256" s="29">
        <f t="shared" si="233"/>
        <v>164.64123000000001</v>
      </c>
      <c r="AB1256" s="30">
        <f>SUM(0.5*$Y$4*$AA$4*$AB$4*F1257^2)</f>
        <v>251.97761111111109</v>
      </c>
      <c r="AC1256" s="17">
        <f t="shared" si="234"/>
        <v>165.5910633333323</v>
      </c>
      <c r="AD1256" s="17">
        <f>SUM(AC1256*F1257/1000)</f>
        <v>3.9557865129629386</v>
      </c>
      <c r="AE1256" s="28" cm="1">
        <f t="array" ref="AE1256">SUM(Z1256:AB1256*F1257/1000)</f>
        <v>15.949335895679038</v>
      </c>
      <c r="AF1256" s="28">
        <f t="shared" si="235"/>
        <v>-251.02777777777879</v>
      </c>
      <c r="AG1256" s="17">
        <f t="shared" si="236"/>
        <v>165.5910633333323</v>
      </c>
    </row>
    <row r="1257" spans="2:33" x14ac:dyDescent="0.25">
      <c r="B1257" s="6" t="s">
        <v>8</v>
      </c>
      <c r="C1257" s="6">
        <v>1249</v>
      </c>
      <c r="D1257" s="6">
        <v>227</v>
      </c>
      <c r="E1257" s="12">
        <v>86</v>
      </c>
      <c r="F1257" s="24">
        <f t="shared" si="228"/>
        <v>23.888888888888889</v>
      </c>
      <c r="G1257" s="24">
        <f t="shared" si="237"/>
        <v>11636.416666666668</v>
      </c>
      <c r="H1257" s="17">
        <f t="shared" si="238"/>
        <v>-0.19444444444444522</v>
      </c>
      <c r="I1257" s="17">
        <f t="shared" si="230"/>
        <v>0.19444444444444522</v>
      </c>
      <c r="J1257" s="17">
        <f t="shared" si="239"/>
        <v>-0.70000000000000284</v>
      </c>
      <c r="U1257">
        <f>IF(E1257&lt;1,1,0)</f>
        <v>0</v>
      </c>
      <c r="V1257">
        <f>IF(U1257=1,"",E1257)</f>
        <v>86</v>
      </c>
      <c r="W1257">
        <f t="shared" si="229"/>
        <v>23.888888888888889</v>
      </c>
      <c r="Y1257" s="17">
        <f t="shared" si="231"/>
        <v>-233.09722222222172</v>
      </c>
      <c r="Z1257" s="17">
        <f t="shared" si="232"/>
        <v>233.09722222222172</v>
      </c>
      <c r="AA1257" s="29">
        <f t="shared" si="233"/>
        <v>164.64123000000001</v>
      </c>
      <c r="AB1257" s="30">
        <f>SUM(0.5*$Y$4*$AA$4*$AB$4*F1258^2)</f>
        <v>247.89234402777771</v>
      </c>
      <c r="AC1257" s="17">
        <f t="shared" si="234"/>
        <v>179.436351805556</v>
      </c>
      <c r="AD1257" s="17">
        <f>SUM(AC1257*F1258/1000)</f>
        <v>4.2516446691705347</v>
      </c>
      <c r="AE1257" s="28" cm="1">
        <f t="array" ref="AE1257">SUM(Z1257:AB1257*F1258/1000)</f>
        <v>15.297863033368042</v>
      </c>
      <c r="AF1257" s="28">
        <f t="shared" si="235"/>
        <v>-233.09722222222172</v>
      </c>
      <c r="AG1257" s="17">
        <f t="shared" si="236"/>
        <v>179.436351805556</v>
      </c>
    </row>
    <row r="1258" spans="2:33" x14ac:dyDescent="0.25">
      <c r="B1258" s="6" t="s">
        <v>8</v>
      </c>
      <c r="C1258" s="6">
        <v>1250</v>
      </c>
      <c r="D1258" s="6">
        <v>228</v>
      </c>
      <c r="E1258" s="12">
        <v>85.3</v>
      </c>
      <c r="F1258" s="24">
        <f t="shared" si="228"/>
        <v>23.694444444444443</v>
      </c>
      <c r="G1258" s="24">
        <f t="shared" si="237"/>
        <v>11660.111111111113</v>
      </c>
      <c r="H1258" s="17">
        <f t="shared" si="238"/>
        <v>-0.18055555555555516</v>
      </c>
      <c r="I1258" s="17">
        <f t="shared" si="230"/>
        <v>0.18055555555555516</v>
      </c>
      <c r="J1258" s="17">
        <f t="shared" si="239"/>
        <v>-0.64999999999999858</v>
      </c>
      <c r="U1258">
        <f>IF(E1258&lt;1,1,0)</f>
        <v>0</v>
      </c>
      <c r="V1258">
        <f>IF(U1258=1,"",E1258)</f>
        <v>85.3</v>
      </c>
      <c r="W1258">
        <f t="shared" si="229"/>
        <v>23.694444444444443</v>
      </c>
      <c r="Y1258" s="17">
        <f t="shared" si="231"/>
        <v>-215.16666666666717</v>
      </c>
      <c r="Z1258" s="17">
        <f t="shared" si="232"/>
        <v>215.16666666666717</v>
      </c>
      <c r="AA1258" s="29">
        <f t="shared" si="233"/>
        <v>164.64123000000001</v>
      </c>
      <c r="AB1258" s="30">
        <f>SUM(0.5*$Y$4*$AA$4*$AB$4*F1259^2)</f>
        <v>244.41726069444445</v>
      </c>
      <c r="AC1258" s="17">
        <f t="shared" si="234"/>
        <v>193.89182402777729</v>
      </c>
      <c r="AD1258" s="17">
        <f>SUM(AC1258*F1259/1000)</f>
        <v>4.5618437486535379</v>
      </c>
      <c r="AE1258" s="28" cm="1">
        <f t="array" ref="AE1258">SUM(Z1258:AB1258*F1259/1000)</f>
        <v>14.6866307856906</v>
      </c>
      <c r="AF1258" s="28">
        <f t="shared" si="235"/>
        <v>-215.16666666666717</v>
      </c>
      <c r="AG1258" s="17">
        <f t="shared" si="236"/>
        <v>193.89182402777729</v>
      </c>
    </row>
    <row r="1259" spans="2:33" x14ac:dyDescent="0.25">
      <c r="B1259" s="6" t="s">
        <v>8</v>
      </c>
      <c r="C1259" s="6">
        <v>1251</v>
      </c>
      <c r="D1259" s="6">
        <v>229</v>
      </c>
      <c r="E1259" s="12">
        <v>84.7</v>
      </c>
      <c r="F1259" s="24">
        <f t="shared" si="228"/>
        <v>23.527777777777779</v>
      </c>
      <c r="G1259" s="24">
        <f t="shared" si="237"/>
        <v>11683.638888888891</v>
      </c>
      <c r="H1259" s="17">
        <f t="shared" si="238"/>
        <v>-0.16666666666666705</v>
      </c>
      <c r="I1259" s="17">
        <f t="shared" si="230"/>
        <v>0.16666666666666705</v>
      </c>
      <c r="J1259" s="17">
        <f t="shared" si="239"/>
        <v>-0.60000000000000142</v>
      </c>
      <c r="U1259">
        <f>IF(E1259&lt;1,1,0)</f>
        <v>0</v>
      </c>
      <c r="V1259">
        <f>IF(U1259=1,"",E1259)</f>
        <v>84.7</v>
      </c>
      <c r="W1259">
        <f t="shared" si="229"/>
        <v>23.527777777777779</v>
      </c>
      <c r="Y1259" s="17">
        <f t="shared" si="231"/>
        <v>-215.16666666666717</v>
      </c>
      <c r="Z1259" s="17">
        <f t="shared" si="232"/>
        <v>215.16666666666717</v>
      </c>
      <c r="AA1259" s="29">
        <f t="shared" si="233"/>
        <v>164.64123000000001</v>
      </c>
      <c r="AB1259" s="30">
        <f>SUM(0.5*$Y$4*$AA$4*$AB$4*F1260^2)</f>
        <v>240.96670736111111</v>
      </c>
      <c r="AC1259" s="17">
        <f t="shared" si="234"/>
        <v>190.44127069444394</v>
      </c>
      <c r="AD1259" s="17">
        <f>SUM(AC1259*F1260/1000)</f>
        <v>4.4489196848340935</v>
      </c>
      <c r="AE1259" s="28" cm="1">
        <f t="array" ref="AE1259">SUM(Z1259:AB1259*F1260/1000)</f>
        <v>14.50198449964893</v>
      </c>
      <c r="AF1259" s="28">
        <f t="shared" si="235"/>
        <v>-215.16666666666717</v>
      </c>
      <c r="AG1259" s="17">
        <f t="shared" si="236"/>
        <v>190.44127069444394</v>
      </c>
    </row>
    <row r="1260" spans="2:33" x14ac:dyDescent="0.25">
      <c r="B1260" s="6" t="s">
        <v>8</v>
      </c>
      <c r="C1260" s="6">
        <v>1252</v>
      </c>
      <c r="D1260" s="6">
        <v>230</v>
      </c>
      <c r="E1260" s="12">
        <v>84.1</v>
      </c>
      <c r="F1260" s="24">
        <f t="shared" si="228"/>
        <v>23.361111111111111</v>
      </c>
      <c r="G1260" s="24">
        <f t="shared" si="237"/>
        <v>11707.000000000002</v>
      </c>
      <c r="H1260" s="17">
        <f t="shared" si="238"/>
        <v>-0.16666666666666705</v>
      </c>
      <c r="I1260" s="17">
        <f t="shared" si="230"/>
        <v>0.16666666666666705</v>
      </c>
      <c r="J1260" s="17">
        <f t="shared" si="239"/>
        <v>-0.60000000000000142</v>
      </c>
      <c r="U1260">
        <f>IF(E1260&lt;1,1,0)</f>
        <v>0</v>
      </c>
      <c r="V1260">
        <f>IF(U1260=1,"",E1260)</f>
        <v>84.1</v>
      </c>
      <c r="W1260">
        <f t="shared" si="229"/>
        <v>23.361111111111111</v>
      </c>
      <c r="Y1260" s="17">
        <f t="shared" si="231"/>
        <v>-215.16666666666461</v>
      </c>
      <c r="Z1260" s="17">
        <f t="shared" si="232"/>
        <v>215.16666666666461</v>
      </c>
      <c r="AA1260" s="29">
        <f t="shared" si="233"/>
        <v>164.64123000000001</v>
      </c>
      <c r="AB1260" s="30">
        <f>SUM(0.5*$Y$4*$AA$4*$AB$4*F1261^2)</f>
        <v>237.54068402777773</v>
      </c>
      <c r="AC1260" s="17">
        <f t="shared" si="234"/>
        <v>187.01524736111313</v>
      </c>
      <c r="AD1260" s="17">
        <f>SUM(AC1260*F1261/1000)</f>
        <v>4.3377147651813734</v>
      </c>
      <c r="AE1260" s="28" cm="1">
        <f t="array" ref="AE1260">SUM(Z1260:AB1260*F1261/1000)</f>
        <v>14.319057357773872</v>
      </c>
      <c r="AF1260" s="28">
        <f t="shared" si="235"/>
        <v>-215.16666666666461</v>
      </c>
      <c r="AG1260" s="17">
        <f t="shared" si="236"/>
        <v>187.01524736111313</v>
      </c>
    </row>
    <row r="1261" spans="2:33" x14ac:dyDescent="0.25">
      <c r="B1261" s="6" t="s">
        <v>8</v>
      </c>
      <c r="C1261" s="6">
        <v>1253</v>
      </c>
      <c r="D1261" s="6">
        <v>231</v>
      </c>
      <c r="E1261" s="12">
        <v>83.5</v>
      </c>
      <c r="F1261" s="24">
        <f t="shared" si="228"/>
        <v>23.194444444444443</v>
      </c>
      <c r="G1261" s="24">
        <f t="shared" si="237"/>
        <v>11730.194444444447</v>
      </c>
      <c r="H1261" s="17">
        <f t="shared" si="238"/>
        <v>-0.16666666666666508</v>
      </c>
      <c r="I1261" s="17">
        <f t="shared" si="230"/>
        <v>0.16666666666666508</v>
      </c>
      <c r="J1261" s="17">
        <f t="shared" si="239"/>
        <v>-0.59999999999999432</v>
      </c>
      <c r="U1261">
        <f>IF(E1261&lt;1,1,0)</f>
        <v>0</v>
      </c>
      <c r="V1261">
        <f>IF(U1261=1,"",E1261)</f>
        <v>83.5</v>
      </c>
      <c r="W1261">
        <f t="shared" si="229"/>
        <v>23.194444444444443</v>
      </c>
      <c r="Y1261" s="17">
        <f t="shared" si="231"/>
        <v>-215.16666666666717</v>
      </c>
      <c r="Z1261" s="17">
        <f t="shared" si="232"/>
        <v>215.16666666666717</v>
      </c>
      <c r="AA1261" s="29">
        <f t="shared" si="233"/>
        <v>164.64123000000001</v>
      </c>
      <c r="AB1261" s="30">
        <f>SUM(0.5*$Y$4*$AA$4*$AB$4*F1262^2)</f>
        <v>234.13919069444444</v>
      </c>
      <c r="AC1261" s="17">
        <f t="shared" si="234"/>
        <v>183.61375402777728</v>
      </c>
      <c r="AD1261" s="17">
        <f>SUM(AC1261*F1262/1000)</f>
        <v>4.2282167246952049</v>
      </c>
      <c r="AE1261" s="28" cm="1">
        <f t="array" ref="AE1261">SUM(Z1261:AB1261*F1262/1000)</f>
        <v>14.137837095065599</v>
      </c>
      <c r="AF1261" s="28">
        <f t="shared" si="235"/>
        <v>-215.16666666666717</v>
      </c>
      <c r="AG1261" s="17">
        <f t="shared" si="236"/>
        <v>183.61375402777728</v>
      </c>
    </row>
    <row r="1262" spans="2:33" x14ac:dyDescent="0.25">
      <c r="B1262" s="6" t="s">
        <v>8</v>
      </c>
      <c r="C1262" s="6">
        <v>1254</v>
      </c>
      <c r="D1262" s="6">
        <v>232</v>
      </c>
      <c r="E1262" s="12">
        <v>82.9</v>
      </c>
      <c r="F1262" s="24">
        <f t="shared" si="228"/>
        <v>23.027777777777779</v>
      </c>
      <c r="G1262" s="24">
        <f t="shared" si="237"/>
        <v>11753.222222222224</v>
      </c>
      <c r="H1262" s="17">
        <f t="shared" si="238"/>
        <v>-0.16666666666666705</v>
      </c>
      <c r="I1262" s="17">
        <f t="shared" si="230"/>
        <v>0.16666666666666705</v>
      </c>
      <c r="J1262" s="17">
        <f t="shared" si="239"/>
        <v>-0.60000000000000142</v>
      </c>
      <c r="U1262">
        <f>IF(E1262&lt;1,1,0)</f>
        <v>0</v>
      </c>
      <c r="V1262">
        <f>IF(U1262=1,"",E1262)</f>
        <v>82.9</v>
      </c>
      <c r="W1262">
        <f t="shared" si="229"/>
        <v>23.027777777777779</v>
      </c>
      <c r="Y1262" s="17">
        <f t="shared" si="231"/>
        <v>-215.16666666666717</v>
      </c>
      <c r="Z1262" s="17">
        <f t="shared" si="232"/>
        <v>215.16666666666717</v>
      </c>
      <c r="AA1262" s="29">
        <f t="shared" si="233"/>
        <v>164.64123000000001</v>
      </c>
      <c r="AB1262" s="30">
        <f>SUM(0.5*$Y$4*$AA$4*$AB$4*F1263^2)</f>
        <v>230.76222736111112</v>
      </c>
      <c r="AC1262" s="17">
        <f t="shared" si="234"/>
        <v>180.23679069444395</v>
      </c>
      <c r="AD1262" s="17">
        <f>SUM(AC1262*F1263/1000)</f>
        <v>4.1204132983757598</v>
      </c>
      <c r="AE1262" s="28" cm="1">
        <f t="array" ref="AE1262">SUM(Z1262:AB1262*F1263/1000)</f>
        <v>13.958311446523933</v>
      </c>
      <c r="AF1262" s="28">
        <f t="shared" si="235"/>
        <v>-215.16666666666717</v>
      </c>
      <c r="AG1262" s="17">
        <f t="shared" si="236"/>
        <v>180.23679069444395</v>
      </c>
    </row>
    <row r="1263" spans="2:33" x14ac:dyDescent="0.25">
      <c r="B1263" s="6" t="s">
        <v>8</v>
      </c>
      <c r="C1263" s="6">
        <v>1255</v>
      </c>
      <c r="D1263" s="6">
        <v>233</v>
      </c>
      <c r="E1263" s="12">
        <v>82.3</v>
      </c>
      <c r="F1263" s="24">
        <f t="shared" si="228"/>
        <v>22.861111111111111</v>
      </c>
      <c r="G1263" s="24">
        <f t="shared" si="237"/>
        <v>11776.083333333336</v>
      </c>
      <c r="H1263" s="17">
        <f t="shared" si="238"/>
        <v>-0.16666666666666705</v>
      </c>
      <c r="I1263" s="17">
        <f t="shared" si="230"/>
        <v>0.16666666666666705</v>
      </c>
      <c r="J1263" s="17">
        <f t="shared" si="239"/>
        <v>-0.60000000000000142</v>
      </c>
      <c r="U1263">
        <f>IF(E1263&lt;1,1,0)</f>
        <v>0</v>
      </c>
      <c r="V1263">
        <f>IF(U1263=1,"",E1263)</f>
        <v>82.3</v>
      </c>
      <c r="W1263">
        <f t="shared" si="229"/>
        <v>22.861111111111111</v>
      </c>
      <c r="Y1263" s="17">
        <f t="shared" si="231"/>
        <v>-215.16666666666717</v>
      </c>
      <c r="Z1263" s="17">
        <f t="shared" si="232"/>
        <v>215.16666666666717</v>
      </c>
      <c r="AA1263" s="29">
        <f t="shared" si="233"/>
        <v>164.64123000000001</v>
      </c>
      <c r="AB1263" s="30">
        <f>SUM(0.5*$Y$4*$AA$4*$AB$4*F1264^2)</f>
        <v>227.40979402777776</v>
      </c>
      <c r="AC1263" s="17">
        <f t="shared" si="234"/>
        <v>176.8843573611106</v>
      </c>
      <c r="AD1263" s="17">
        <f>SUM(AC1263*F1264/1000)</f>
        <v>4.0142922212229815</v>
      </c>
      <c r="AE1263" s="28" cm="1">
        <f t="array" ref="AE1263">SUM(Z1263:AB1263*F1264/1000)</f>
        <v>13.78046814714893</v>
      </c>
      <c r="AF1263" s="28">
        <f t="shared" si="235"/>
        <v>-215.16666666666717</v>
      </c>
      <c r="AG1263" s="17">
        <f t="shared" si="236"/>
        <v>176.8843573611106</v>
      </c>
    </row>
    <row r="1264" spans="2:33" x14ac:dyDescent="0.25">
      <c r="B1264" s="6" t="s">
        <v>8</v>
      </c>
      <c r="C1264" s="6">
        <v>1256</v>
      </c>
      <c r="D1264" s="6">
        <v>234</v>
      </c>
      <c r="E1264" s="12">
        <v>81.7</v>
      </c>
      <c r="F1264" s="24">
        <f t="shared" si="228"/>
        <v>22.694444444444443</v>
      </c>
      <c r="G1264" s="24">
        <f t="shared" si="237"/>
        <v>11798.777777777781</v>
      </c>
      <c r="H1264" s="17">
        <f t="shared" si="238"/>
        <v>-0.16666666666666705</v>
      </c>
      <c r="I1264" s="17">
        <f t="shared" si="230"/>
        <v>0.16666666666666705</v>
      </c>
      <c r="J1264" s="17">
        <f t="shared" si="239"/>
        <v>-0.60000000000000142</v>
      </c>
      <c r="U1264">
        <f>IF(E1264&lt;1,1,0)</f>
        <v>0</v>
      </c>
      <c r="V1264">
        <f>IF(U1264=1,"",E1264)</f>
        <v>81.7</v>
      </c>
      <c r="W1264">
        <f t="shared" si="229"/>
        <v>22.694444444444446</v>
      </c>
      <c r="Y1264" s="17">
        <f t="shared" si="231"/>
        <v>-215.16666666666717</v>
      </c>
      <c r="Z1264" s="17">
        <f t="shared" si="232"/>
        <v>215.16666666666717</v>
      </c>
      <c r="AA1264" s="29">
        <f t="shared" si="233"/>
        <v>164.64123000000001</v>
      </c>
      <c r="AB1264" s="30">
        <f>SUM(0.5*$Y$4*$AA$4*$AB$4*F1265^2)</f>
        <v>224.08189069444444</v>
      </c>
      <c r="AC1264" s="17">
        <f t="shared" si="234"/>
        <v>173.55645402777728</v>
      </c>
      <c r="AD1264" s="17">
        <f>SUM(AC1264*F1265/1000)</f>
        <v>3.9098412282368717</v>
      </c>
      <c r="AE1264" s="28" cm="1">
        <f t="array" ref="AE1264">SUM(Z1264:AB1264*F1265/1000)</f>
        <v>13.604294931940597</v>
      </c>
      <c r="AF1264" s="28">
        <f t="shared" si="235"/>
        <v>-215.16666666666717</v>
      </c>
      <c r="AG1264" s="17">
        <f t="shared" si="236"/>
        <v>173.55645402777728</v>
      </c>
    </row>
    <row r="1265" spans="2:33" x14ac:dyDescent="0.25">
      <c r="B1265" s="6" t="s">
        <v>8</v>
      </c>
      <c r="C1265" s="6">
        <v>1257</v>
      </c>
      <c r="D1265" s="6">
        <v>235</v>
      </c>
      <c r="E1265" s="12">
        <v>81.099999999999994</v>
      </c>
      <c r="F1265" s="24">
        <f t="shared" si="228"/>
        <v>22.527777777777779</v>
      </c>
      <c r="G1265" s="24">
        <f t="shared" si="237"/>
        <v>11821.305555555558</v>
      </c>
      <c r="H1265" s="17">
        <f t="shared" si="238"/>
        <v>-0.16666666666666705</v>
      </c>
      <c r="I1265" s="17">
        <f t="shared" si="230"/>
        <v>0.16666666666666705</v>
      </c>
      <c r="J1265" s="17">
        <f t="shared" si="239"/>
        <v>-0.60000000000000142</v>
      </c>
      <c r="U1265">
        <f>IF(E1265&lt;1,1,0)</f>
        <v>0</v>
      </c>
      <c r="V1265">
        <f>IF(U1265=1,"",E1265)</f>
        <v>81.099999999999994</v>
      </c>
      <c r="W1265">
        <f t="shared" si="229"/>
        <v>22.527777777777775</v>
      </c>
      <c r="Y1265" s="17">
        <f t="shared" si="231"/>
        <v>-215.16666666666461</v>
      </c>
      <c r="Z1265" s="17">
        <f t="shared" si="232"/>
        <v>215.16666666666461</v>
      </c>
      <c r="AA1265" s="29">
        <f t="shared" si="233"/>
        <v>164.64123000000001</v>
      </c>
      <c r="AB1265" s="30">
        <f>SUM(0.5*$Y$4*$AA$4*$AB$4*F1266^2)</f>
        <v>220.77851736111108</v>
      </c>
      <c r="AC1265" s="17">
        <f t="shared" si="234"/>
        <v>170.25308069444648</v>
      </c>
      <c r="AD1265" s="17">
        <f>SUM(AC1265*F1266/1000)</f>
        <v>3.8070480544174838</v>
      </c>
      <c r="AE1265" s="28" cm="1">
        <f t="array" ref="AE1265">SUM(Z1265:AB1265*F1266/1000)</f>
        <v>13.429779535898874</v>
      </c>
      <c r="AF1265" s="28">
        <f t="shared" si="235"/>
        <v>-215.16666666666461</v>
      </c>
      <c r="AG1265" s="17">
        <f t="shared" si="236"/>
        <v>170.25308069444648</v>
      </c>
    </row>
    <row r="1266" spans="2:33" x14ac:dyDescent="0.25">
      <c r="B1266" s="6" t="s">
        <v>8</v>
      </c>
      <c r="C1266" s="6">
        <v>1258</v>
      </c>
      <c r="D1266" s="6">
        <v>236</v>
      </c>
      <c r="E1266" s="12">
        <v>80.5</v>
      </c>
      <c r="F1266" s="24">
        <f t="shared" si="228"/>
        <v>22.361111111111111</v>
      </c>
      <c r="G1266" s="24">
        <f t="shared" si="237"/>
        <v>11843.66666666667</v>
      </c>
      <c r="H1266" s="17">
        <f t="shared" si="238"/>
        <v>-0.16666666666666508</v>
      </c>
      <c r="I1266" s="17">
        <f t="shared" si="230"/>
        <v>0.16666666666666508</v>
      </c>
      <c r="J1266" s="17">
        <f t="shared" si="239"/>
        <v>-0.59999999999999432</v>
      </c>
      <c r="U1266">
        <f>IF(E1266&lt;1,1,0)</f>
        <v>0</v>
      </c>
      <c r="V1266">
        <f>IF(U1266=1,"",E1266)</f>
        <v>80.5</v>
      </c>
      <c r="W1266">
        <f t="shared" si="229"/>
        <v>22.361111111111111</v>
      </c>
      <c r="Y1266" s="17">
        <f t="shared" si="231"/>
        <v>-197.23611111111009</v>
      </c>
      <c r="Z1266" s="17">
        <f t="shared" si="232"/>
        <v>197.23611111111009</v>
      </c>
      <c r="AA1266" s="29">
        <f t="shared" si="233"/>
        <v>164.64123000000001</v>
      </c>
      <c r="AB1266" s="30">
        <f>SUM(0.5*$Y$4*$AA$4*$AB$4*F1267^2)</f>
        <v>217.49967402777773</v>
      </c>
      <c r="AC1266" s="17">
        <f t="shared" si="234"/>
        <v>184.90479291666765</v>
      </c>
      <c r="AD1266" s="17">
        <f>SUM(AC1266*F1267/1000)</f>
        <v>4.1038591539004843</v>
      </c>
      <c r="AE1266" s="28" cm="1">
        <f t="array" ref="AE1266">SUM(Z1266:AB1266*F1267/1000)</f>
        <v>12.858950974888092</v>
      </c>
      <c r="AF1266" s="28">
        <f t="shared" si="235"/>
        <v>-197.23611111111009</v>
      </c>
      <c r="AG1266" s="17">
        <f t="shared" si="236"/>
        <v>184.90479291666765</v>
      </c>
    </row>
    <row r="1267" spans="2:33" x14ac:dyDescent="0.25">
      <c r="B1267" s="6" t="s">
        <v>8</v>
      </c>
      <c r="C1267" s="6">
        <v>1259</v>
      </c>
      <c r="D1267" s="6">
        <v>237</v>
      </c>
      <c r="E1267" s="12">
        <v>79.900000000000006</v>
      </c>
      <c r="F1267" s="24">
        <f t="shared" si="228"/>
        <v>22.194444444444443</v>
      </c>
      <c r="G1267" s="24">
        <f t="shared" si="237"/>
        <v>11865.861111111115</v>
      </c>
      <c r="H1267" s="17">
        <f t="shared" si="238"/>
        <v>-0.15277777777777699</v>
      </c>
      <c r="I1267" s="17">
        <f t="shared" si="230"/>
        <v>0.15277777777777699</v>
      </c>
      <c r="J1267" s="17">
        <f t="shared" si="239"/>
        <v>-0.54999999999999716</v>
      </c>
      <c r="U1267">
        <f>IF(E1267&lt;1,1,0)</f>
        <v>0</v>
      </c>
      <c r="V1267">
        <f>IF(U1267=1,"",E1267)</f>
        <v>79.900000000000006</v>
      </c>
      <c r="W1267">
        <f t="shared" si="229"/>
        <v>22.194444444444446</v>
      </c>
      <c r="Y1267" s="17">
        <f t="shared" si="231"/>
        <v>-161.37500000000099</v>
      </c>
      <c r="Z1267" s="17">
        <f t="shared" si="232"/>
        <v>161.37500000000099</v>
      </c>
      <c r="AA1267" s="29">
        <f t="shared" si="233"/>
        <v>164.64123000000001</v>
      </c>
      <c r="AB1267" s="30">
        <f>SUM(0.5*$Y$4*$AA$4*$AB$4*F1268^2)</f>
        <v>214.78604277777779</v>
      </c>
      <c r="AC1267" s="17">
        <f t="shared" si="234"/>
        <v>218.05227277777681</v>
      </c>
      <c r="AD1267" s="17">
        <f>SUM(AC1267*F1268/1000)</f>
        <v>4.809264016265411</v>
      </c>
      <c r="AE1267" s="28" cm="1">
        <f t="array" ref="AE1267">SUM(Z1267:AB1267*F1268/1000)</f>
        <v>11.927694571821011</v>
      </c>
      <c r="AF1267" s="28">
        <f t="shared" si="235"/>
        <v>-161.37500000000099</v>
      </c>
      <c r="AG1267" s="17">
        <f t="shared" si="236"/>
        <v>218.05227277777681</v>
      </c>
    </row>
    <row r="1268" spans="2:33" x14ac:dyDescent="0.25">
      <c r="B1268" s="6" t="s">
        <v>8</v>
      </c>
      <c r="C1268" s="6">
        <v>1260</v>
      </c>
      <c r="D1268" s="6">
        <v>238</v>
      </c>
      <c r="E1268" s="12">
        <v>79.400000000000006</v>
      </c>
      <c r="F1268" s="24">
        <f t="shared" si="228"/>
        <v>22.055555555555557</v>
      </c>
      <c r="G1268" s="24">
        <f t="shared" si="237"/>
        <v>11887.91666666667</v>
      </c>
      <c r="H1268" s="17">
        <f t="shared" si="238"/>
        <v>-0.12500000000000078</v>
      </c>
      <c r="I1268" s="17">
        <f t="shared" si="230"/>
        <v>0.12500000000000078</v>
      </c>
      <c r="J1268" s="17">
        <f t="shared" si="239"/>
        <v>-0.45000000000000284</v>
      </c>
      <c r="U1268">
        <f>IF(E1268&lt;1,1,0)</f>
        <v>0</v>
      </c>
      <c r="V1268">
        <f>IF(U1268=1,"",E1268)</f>
        <v>79.400000000000006</v>
      </c>
      <c r="W1268">
        <f t="shared" si="229"/>
        <v>22.055555555555557</v>
      </c>
      <c r="Y1268" s="17">
        <f t="shared" si="231"/>
        <v>-125.5138888888894</v>
      </c>
      <c r="Z1268" s="17">
        <f t="shared" si="232"/>
        <v>125.5138888888894</v>
      </c>
      <c r="AA1268" s="29">
        <f t="shared" si="233"/>
        <v>164.64123000000001</v>
      </c>
      <c r="AB1268" s="30">
        <f>SUM(0.5*$Y$4*$AA$4*$AB$4*F1269^2)</f>
        <v>212.62740277777772</v>
      </c>
      <c r="AC1268" s="17">
        <f t="shared" si="234"/>
        <v>251.75474388888833</v>
      </c>
      <c r="AD1268" s="17">
        <f>SUM(AC1268*F1269/1000)</f>
        <v>5.5246179908950488</v>
      </c>
      <c r="AE1268" s="28" cm="1">
        <f t="array" ref="AE1268">SUM(Z1268:AB1268*F1269/1000)</f>
        <v>11.03328311435186</v>
      </c>
      <c r="AF1268" s="28">
        <f t="shared" si="235"/>
        <v>-125.5138888888894</v>
      </c>
      <c r="AG1268" s="17">
        <f t="shared" si="236"/>
        <v>251.75474388888833</v>
      </c>
    </row>
    <row r="1269" spans="2:33" x14ac:dyDescent="0.25">
      <c r="B1269" s="6" t="s">
        <v>8</v>
      </c>
      <c r="C1269" s="6">
        <v>1261</v>
      </c>
      <c r="D1269" s="6">
        <v>239</v>
      </c>
      <c r="E1269" s="12">
        <v>79</v>
      </c>
      <c r="F1269" s="24">
        <f t="shared" si="228"/>
        <v>21.944444444444443</v>
      </c>
      <c r="G1269" s="24">
        <f t="shared" si="237"/>
        <v>11909.861111111115</v>
      </c>
      <c r="H1269" s="17">
        <f t="shared" si="238"/>
        <v>-9.7222222222222612E-2</v>
      </c>
      <c r="I1269" s="17">
        <f t="shared" si="230"/>
        <v>9.7222222222222612E-2</v>
      </c>
      <c r="J1269" s="17">
        <f t="shared" si="239"/>
        <v>-0.35000000000000142</v>
      </c>
      <c r="U1269">
        <f>IF(E1269&lt;1,1,0)</f>
        <v>0</v>
      </c>
      <c r="V1269">
        <f>IF(U1269=1,"",E1269)</f>
        <v>79</v>
      </c>
      <c r="W1269">
        <f t="shared" si="229"/>
        <v>21.944444444444443</v>
      </c>
      <c r="Y1269" s="17">
        <f t="shared" si="231"/>
        <v>-53.791666666666153</v>
      </c>
      <c r="Z1269" s="17">
        <f t="shared" si="232"/>
        <v>53.791666666666153</v>
      </c>
      <c r="AA1269" s="29">
        <f t="shared" si="233"/>
        <v>164.64123000000001</v>
      </c>
      <c r="AB1269" s="30">
        <f>SUM(0.5*$Y$4*$AA$4*$AB$4*F1270^2)</f>
        <v>211.0155773611111</v>
      </c>
      <c r="AC1269" s="17">
        <f t="shared" si="234"/>
        <v>321.86514069444496</v>
      </c>
      <c r="AD1269" s="17">
        <f>SUM(AC1269*F1270/1000)</f>
        <v>7.0363296035146714</v>
      </c>
      <c r="AE1269" s="28" cm="1">
        <f t="array" ref="AE1269">SUM(Z1269:AB1269*F1270/1000)</f>
        <v>9.3882208072183531</v>
      </c>
      <c r="AF1269" s="28">
        <f t="shared" si="235"/>
        <v>-53.791666666666153</v>
      </c>
      <c r="AG1269" s="17">
        <f t="shared" si="236"/>
        <v>321.86514069444496</v>
      </c>
    </row>
    <row r="1270" spans="2:33" x14ac:dyDescent="0.25">
      <c r="B1270" s="6" t="s">
        <v>8</v>
      </c>
      <c r="C1270" s="6">
        <v>1262</v>
      </c>
      <c r="D1270" s="6">
        <v>240</v>
      </c>
      <c r="E1270" s="12">
        <v>78.7</v>
      </c>
      <c r="F1270" s="24">
        <f t="shared" si="228"/>
        <v>21.861111111111111</v>
      </c>
      <c r="G1270" s="24">
        <f t="shared" si="237"/>
        <v>11931.722222222226</v>
      </c>
      <c r="H1270" s="17">
        <f t="shared" si="238"/>
        <v>-4.1666666666666269E-2</v>
      </c>
      <c r="I1270" s="17">
        <f t="shared" si="230"/>
        <v>4.1666666666666269E-2</v>
      </c>
      <c r="J1270" s="17">
        <f t="shared" si="239"/>
        <v>-0.14999999999999858</v>
      </c>
      <c r="U1270">
        <f>IF(E1270&lt;1,1,0)</f>
        <v>0</v>
      </c>
      <c r="V1270">
        <f>IF(U1270=1,"",E1270)</f>
        <v>78.7</v>
      </c>
      <c r="W1270">
        <f t="shared" si="229"/>
        <v>21.861111111111111</v>
      </c>
      <c r="Y1270" s="17">
        <f t="shared" si="231"/>
        <v>17.930555555554534</v>
      </c>
      <c r="Z1270" s="17">
        <f t="shared" si="232"/>
        <v>17.930555555554534</v>
      </c>
      <c r="AA1270" s="29">
        <f t="shared" si="233"/>
        <v>164.64123000000001</v>
      </c>
      <c r="AB1270" s="30">
        <f>SUM(0.5*$Y$4*$AA$4*$AB$4*F1271^2)</f>
        <v>211.0155773611111</v>
      </c>
      <c r="AC1270" s="17">
        <f t="shared" si="234"/>
        <v>393.5873629166656</v>
      </c>
      <c r="AD1270" s="17">
        <f>SUM(AC1270*F1271/1000)</f>
        <v>8.6042570726504408</v>
      </c>
      <c r="AE1270" s="28" cm="1">
        <f t="array" ref="AE1270">SUM(Z1270:AB1270*F1271/1000)</f>
        <v>8.6042570726504408</v>
      </c>
      <c r="AF1270" s="28">
        <f t="shared" si="235"/>
        <v>17.930555555554534</v>
      </c>
      <c r="AG1270" s="17">
        <f t="shared" si="236"/>
        <v>393.5873629166656</v>
      </c>
    </row>
    <row r="1271" spans="2:33" x14ac:dyDescent="0.25">
      <c r="B1271" s="6" t="s">
        <v>8</v>
      </c>
      <c r="C1271" s="6">
        <v>1263</v>
      </c>
      <c r="D1271" s="6">
        <v>241</v>
      </c>
      <c r="E1271" s="12">
        <v>78.7</v>
      </c>
      <c r="F1271" s="24">
        <f t="shared" si="228"/>
        <v>21.861111111111111</v>
      </c>
      <c r="G1271" s="24">
        <f t="shared" si="237"/>
        <v>11953.583333333338</v>
      </c>
      <c r="H1271" s="17">
        <f t="shared" si="238"/>
        <v>1.3888888888888099E-2</v>
      </c>
      <c r="I1271" s="17">
        <f t="shared" si="230"/>
        <v>1.3888888888888099E-2</v>
      </c>
      <c r="J1271" s="17">
        <f t="shared" si="239"/>
        <v>4.9999999999997158E-2</v>
      </c>
      <c r="U1271">
        <f>IF(E1271&lt;1,1,0)</f>
        <v>0</v>
      </c>
      <c r="V1271">
        <f>IF(U1271=1,"",E1271)</f>
        <v>78.7</v>
      </c>
      <c r="W1271">
        <f t="shared" si="229"/>
        <v>21.861111111111111</v>
      </c>
      <c r="Y1271" s="17">
        <f t="shared" si="231"/>
        <v>71.722222222220694</v>
      </c>
      <c r="Z1271" s="17">
        <f t="shared" si="232"/>
        <v>71.722222222220694</v>
      </c>
      <c r="AA1271" s="29">
        <f t="shared" si="233"/>
        <v>164.64123000000001</v>
      </c>
      <c r="AB1271" s="30">
        <f>SUM(0.5*$Y$4*$AA$4*$AB$4*F1272^2)</f>
        <v>211.55217111111114</v>
      </c>
      <c r="AC1271" s="17">
        <f t="shared" si="234"/>
        <v>447.91562333333184</v>
      </c>
      <c r="AD1271" s="17">
        <f>SUM(AC1271*F1272/1000)</f>
        <v>9.8043753107407081</v>
      </c>
      <c r="AE1271" s="28" cm="1">
        <f t="array" ref="AE1271">SUM(Z1271:AB1271*F1272/1000)</f>
        <v>9.8043753107407081</v>
      </c>
      <c r="AF1271" s="28">
        <f t="shared" si="235"/>
        <v>71.722222222220694</v>
      </c>
      <c r="AG1271" s="17">
        <f t="shared" si="236"/>
        <v>447.91562333333184</v>
      </c>
    </row>
    <row r="1272" spans="2:33" x14ac:dyDescent="0.25">
      <c r="B1272" s="6" t="s">
        <v>8</v>
      </c>
      <c r="C1272" s="6">
        <v>1264</v>
      </c>
      <c r="D1272" s="6">
        <v>242</v>
      </c>
      <c r="E1272" s="12">
        <v>78.8</v>
      </c>
      <c r="F1272" s="24">
        <f t="shared" si="228"/>
        <v>21.888888888888889</v>
      </c>
      <c r="G1272" s="24">
        <f t="shared" si="237"/>
        <v>11975.472222222226</v>
      </c>
      <c r="H1272" s="17">
        <f t="shared" si="238"/>
        <v>5.5555555555554373E-2</v>
      </c>
      <c r="I1272" s="17">
        <f t="shared" si="230"/>
        <v>5.5555555555554373E-2</v>
      </c>
      <c r="J1272" s="17">
        <f t="shared" si="239"/>
        <v>0.19999999999999574</v>
      </c>
      <c r="U1272">
        <f>IF(E1272&lt;1,1,0)</f>
        <v>0</v>
      </c>
      <c r="V1272">
        <f>IF(U1272=1,"",E1272)</f>
        <v>78.8</v>
      </c>
      <c r="W1272">
        <f t="shared" si="229"/>
        <v>21.888888888888889</v>
      </c>
      <c r="Y1272" s="17">
        <f t="shared" si="231"/>
        <v>107.58333333333486</v>
      </c>
      <c r="Z1272" s="17">
        <f t="shared" si="232"/>
        <v>107.58333333333486</v>
      </c>
      <c r="AA1272" s="29">
        <f t="shared" si="233"/>
        <v>164.64123000000001</v>
      </c>
      <c r="AB1272" s="30">
        <f>SUM(0.5*$Y$4*$AA$4*$AB$4*F1273^2)</f>
        <v>213.1660406944444</v>
      </c>
      <c r="AC1272" s="17">
        <f t="shared" si="234"/>
        <v>485.39060402777926</v>
      </c>
      <c r="AD1272" s="17">
        <f>SUM(AC1272*F1273/1000)</f>
        <v>10.665110216277039</v>
      </c>
      <c r="AE1272" s="28" cm="1">
        <f t="array" ref="AE1272">SUM(Z1272:AB1272*F1273/1000)</f>
        <v>10.665110216277039</v>
      </c>
      <c r="AF1272" s="28">
        <f t="shared" si="235"/>
        <v>107.58333333333486</v>
      </c>
      <c r="AG1272" s="17">
        <f t="shared" si="236"/>
        <v>485.39060402777926</v>
      </c>
    </row>
    <row r="1273" spans="2:33" x14ac:dyDescent="0.25">
      <c r="B1273" s="6" t="s">
        <v>8</v>
      </c>
      <c r="C1273" s="6">
        <v>1265</v>
      </c>
      <c r="D1273" s="6">
        <v>243</v>
      </c>
      <c r="E1273" s="12">
        <v>79.099999999999994</v>
      </c>
      <c r="F1273" s="24">
        <f t="shared" si="228"/>
        <v>21.972222222222221</v>
      </c>
      <c r="G1273" s="24">
        <f t="shared" si="237"/>
        <v>11997.444444444449</v>
      </c>
      <c r="H1273" s="17">
        <f t="shared" si="238"/>
        <v>8.3333333333334522E-2</v>
      </c>
      <c r="I1273" s="17">
        <f t="shared" si="230"/>
        <v>8.3333333333334522E-2</v>
      </c>
      <c r="J1273" s="17">
        <f t="shared" si="239"/>
        <v>0.30000000000000426</v>
      </c>
      <c r="U1273">
        <f>IF(E1273&lt;1,1,0)</f>
        <v>0</v>
      </c>
      <c r="V1273">
        <f>IF(U1273=1,"",E1273)</f>
        <v>79.099999999999994</v>
      </c>
      <c r="W1273">
        <f t="shared" si="229"/>
        <v>21.972222222222221</v>
      </c>
      <c r="Y1273" s="17">
        <f t="shared" si="231"/>
        <v>89.652777777777786</v>
      </c>
      <c r="Z1273" s="17">
        <f t="shared" si="232"/>
        <v>89.652777777777786</v>
      </c>
      <c r="AA1273" s="29">
        <f t="shared" si="233"/>
        <v>164.64123000000001</v>
      </c>
      <c r="AB1273" s="30">
        <f>SUM(0.5*$Y$4*$AA$4*$AB$4*F1274^2)</f>
        <v>214.78604277777779</v>
      </c>
      <c r="AC1273" s="17">
        <f t="shared" si="234"/>
        <v>469.08005055555554</v>
      </c>
      <c r="AD1273" s="17">
        <f>SUM(AC1273*F1274/1000)</f>
        <v>10.345821115030866</v>
      </c>
      <c r="AE1273" s="28" cm="1">
        <f t="array" ref="AE1273">SUM(Z1273:AB1273*F1274/1000)</f>
        <v>10.345821115030866</v>
      </c>
      <c r="AF1273" s="28">
        <f t="shared" si="235"/>
        <v>89.652777777777786</v>
      </c>
      <c r="AG1273" s="17">
        <f t="shared" si="236"/>
        <v>469.08005055555554</v>
      </c>
    </row>
    <row r="1274" spans="2:33" x14ac:dyDescent="0.25">
      <c r="B1274" s="6" t="s">
        <v>8</v>
      </c>
      <c r="C1274" s="6">
        <v>1266</v>
      </c>
      <c r="D1274" s="6">
        <v>244</v>
      </c>
      <c r="E1274" s="12">
        <v>79.400000000000006</v>
      </c>
      <c r="F1274" s="24">
        <f t="shared" si="228"/>
        <v>22.055555555555557</v>
      </c>
      <c r="G1274" s="24">
        <f t="shared" si="237"/>
        <v>12019.500000000004</v>
      </c>
      <c r="H1274" s="17">
        <f t="shared" si="238"/>
        <v>6.9444444444444448E-2</v>
      </c>
      <c r="I1274" s="17">
        <f t="shared" si="230"/>
        <v>6.9444444444444448E-2</v>
      </c>
      <c r="J1274" s="17">
        <f t="shared" si="239"/>
        <v>0.25</v>
      </c>
      <c r="U1274">
        <f>IF(E1274&lt;1,1,0)</f>
        <v>0</v>
      </c>
      <c r="V1274">
        <f>IF(U1274=1,"",E1274)</f>
        <v>79.400000000000006</v>
      </c>
      <c r="W1274">
        <f t="shared" si="229"/>
        <v>22.055555555555557</v>
      </c>
      <c r="Y1274" s="17">
        <f t="shared" si="231"/>
        <v>71.722222222220694</v>
      </c>
      <c r="Z1274" s="17">
        <f t="shared" si="232"/>
        <v>71.722222222220694</v>
      </c>
      <c r="AA1274" s="29">
        <f t="shared" si="233"/>
        <v>164.64123000000001</v>
      </c>
      <c r="AB1274" s="30">
        <f>SUM(0.5*$Y$4*$AA$4*$AB$4*F1275^2)</f>
        <v>215.86945111111109</v>
      </c>
      <c r="AC1274" s="17">
        <f t="shared" si="234"/>
        <v>452.23290333333182</v>
      </c>
      <c r="AD1274" s="17">
        <f>SUM(AC1274*F1275/1000)</f>
        <v>9.9993719737036706</v>
      </c>
      <c r="AE1274" s="28" cm="1">
        <f t="array" ref="AE1274">SUM(Z1274:AB1274*F1275/1000)</f>
        <v>9.9993719737036688</v>
      </c>
      <c r="AF1274" s="28">
        <f t="shared" si="235"/>
        <v>71.722222222220694</v>
      </c>
      <c r="AG1274" s="17">
        <f t="shared" si="236"/>
        <v>452.23290333333182</v>
      </c>
    </row>
    <row r="1275" spans="2:33" x14ac:dyDescent="0.25">
      <c r="B1275" s="6" t="s">
        <v>8</v>
      </c>
      <c r="C1275" s="6">
        <v>1267</v>
      </c>
      <c r="D1275" s="6">
        <v>245</v>
      </c>
      <c r="E1275" s="12">
        <v>79.599999999999994</v>
      </c>
      <c r="F1275" s="24">
        <f t="shared" si="228"/>
        <v>22.111111111111111</v>
      </c>
      <c r="G1275" s="24">
        <f t="shared" si="237"/>
        <v>12041.611111111115</v>
      </c>
      <c r="H1275" s="17">
        <f t="shared" si="238"/>
        <v>5.5555555555554373E-2</v>
      </c>
      <c r="I1275" s="17">
        <f t="shared" si="230"/>
        <v>5.5555555555554373E-2</v>
      </c>
      <c r="J1275" s="17">
        <f t="shared" si="239"/>
        <v>0.19999999999999574</v>
      </c>
      <c r="U1275">
        <f>IF(E1275&lt;1,1,0)</f>
        <v>0</v>
      </c>
      <c r="V1275">
        <f>IF(U1275=1,"",E1275)</f>
        <v>79.599999999999994</v>
      </c>
      <c r="W1275">
        <f t="shared" si="229"/>
        <v>22.111111111111111</v>
      </c>
      <c r="Y1275" s="17">
        <f t="shared" si="231"/>
        <v>35.861111111111619</v>
      </c>
      <c r="Z1275" s="17">
        <f t="shared" si="232"/>
        <v>35.861111111111619</v>
      </c>
      <c r="AA1275" s="29">
        <f t="shared" si="233"/>
        <v>164.64123000000001</v>
      </c>
      <c r="AB1275" s="30">
        <f>SUM(0.5*$Y$4*$AA$4*$AB$4*F1276^2)</f>
        <v>216.95558500000001</v>
      </c>
      <c r="AC1275" s="17">
        <f t="shared" si="234"/>
        <v>417.45792611111165</v>
      </c>
      <c r="AD1275" s="17">
        <f>SUM(AC1275*F1276/1000)</f>
        <v>9.2536506954629747</v>
      </c>
      <c r="AE1275" s="28" cm="1">
        <f t="array" ref="AE1275">SUM(Z1275:AB1275*F1276/1000)</f>
        <v>9.2536506954629747</v>
      </c>
      <c r="AF1275" s="28">
        <f t="shared" si="235"/>
        <v>35.861111111111619</v>
      </c>
      <c r="AG1275" s="17">
        <f t="shared" si="236"/>
        <v>417.45792611111165</v>
      </c>
    </row>
    <row r="1276" spans="2:33" x14ac:dyDescent="0.25">
      <c r="B1276" s="6" t="s">
        <v>8</v>
      </c>
      <c r="C1276" s="6">
        <v>1268</v>
      </c>
      <c r="D1276" s="6">
        <v>246</v>
      </c>
      <c r="E1276" s="12">
        <v>79.8</v>
      </c>
      <c r="F1276" s="24">
        <f t="shared" si="228"/>
        <v>22.166666666666668</v>
      </c>
      <c r="G1276" s="24">
        <f t="shared" si="237"/>
        <v>12063.777777777781</v>
      </c>
      <c r="H1276" s="17">
        <f t="shared" si="238"/>
        <v>2.7777777777778172E-2</v>
      </c>
      <c r="I1276" s="17">
        <f t="shared" si="230"/>
        <v>2.7777777777778172E-2</v>
      </c>
      <c r="J1276" s="17">
        <f t="shared" si="239"/>
        <v>0.10000000000000142</v>
      </c>
      <c r="U1276">
        <f>IF(E1276&lt;1,1,0)</f>
        <v>0</v>
      </c>
      <c r="V1276">
        <f>IF(U1276=1,"",E1276)</f>
        <v>79.8</v>
      </c>
      <c r="W1276">
        <f t="shared" si="229"/>
        <v>22.166666666666664</v>
      </c>
      <c r="Y1276" s="17">
        <f t="shared" si="231"/>
        <v>-35.861111111111619</v>
      </c>
      <c r="Z1276" s="17">
        <f t="shared" si="232"/>
        <v>35.861111111111619</v>
      </c>
      <c r="AA1276" s="29">
        <f t="shared" si="233"/>
        <v>164.64123000000001</v>
      </c>
      <c r="AB1276" s="30">
        <f>SUM(0.5*$Y$4*$AA$4*$AB$4*F1277^2)</f>
        <v>216.95558500000001</v>
      </c>
      <c r="AC1276" s="17">
        <f t="shared" si="234"/>
        <v>345.73570388888839</v>
      </c>
      <c r="AD1276" s="17">
        <f>SUM(AC1276*F1277/1000)</f>
        <v>7.6638081028703597</v>
      </c>
      <c r="AE1276" s="28" cm="1">
        <f t="array" ref="AE1276">SUM(Z1276:AB1276*F1277/1000)</f>
        <v>9.2536506954629747</v>
      </c>
      <c r="AF1276" s="28">
        <f t="shared" si="235"/>
        <v>-35.861111111111619</v>
      </c>
      <c r="AG1276" s="17">
        <f t="shared" si="236"/>
        <v>345.73570388888839</v>
      </c>
    </row>
    <row r="1277" spans="2:33" x14ac:dyDescent="0.25">
      <c r="B1277" s="6" t="s">
        <v>8</v>
      </c>
      <c r="C1277" s="6">
        <v>1269</v>
      </c>
      <c r="D1277" s="6">
        <v>247</v>
      </c>
      <c r="E1277" s="12">
        <v>79.8</v>
      </c>
      <c r="F1277" s="24">
        <f t="shared" si="228"/>
        <v>22.166666666666668</v>
      </c>
      <c r="G1277" s="24">
        <f t="shared" si="237"/>
        <v>12085.944444444447</v>
      </c>
      <c r="H1277" s="17">
        <f t="shared" si="238"/>
        <v>-2.7777777777778172E-2</v>
      </c>
      <c r="I1277" s="17">
        <f t="shared" si="230"/>
        <v>2.7777777777778172E-2</v>
      </c>
      <c r="J1277" s="17">
        <f t="shared" si="239"/>
        <v>-0.10000000000000142</v>
      </c>
      <c r="U1277">
        <f>IF(E1277&lt;1,1,0)</f>
        <v>0</v>
      </c>
      <c r="V1277">
        <f>IF(U1277=1,"",E1277)</f>
        <v>79.8</v>
      </c>
      <c r="W1277">
        <f t="shared" si="229"/>
        <v>22.166666666666664</v>
      </c>
      <c r="Y1277" s="17">
        <f t="shared" si="231"/>
        <v>-89.652777777777786</v>
      </c>
      <c r="Z1277" s="17">
        <f t="shared" si="232"/>
        <v>89.652777777777786</v>
      </c>
      <c r="AA1277" s="29">
        <f t="shared" si="233"/>
        <v>164.64123000000001</v>
      </c>
      <c r="AB1277" s="30">
        <f>SUM(0.5*$Y$4*$AA$4*$AB$4*F1278^2)</f>
        <v>215.86945111111109</v>
      </c>
      <c r="AC1277" s="17">
        <f t="shared" si="234"/>
        <v>290.8579033333333</v>
      </c>
      <c r="AD1277" s="17">
        <f>SUM(AC1277*F1278/1000)</f>
        <v>6.4311914181481473</v>
      </c>
      <c r="AE1277" s="28" cm="1">
        <f t="array" ref="AE1277">SUM(Z1277:AB1277*F1278/1000)</f>
        <v>10.395836479876543</v>
      </c>
      <c r="AF1277" s="28">
        <f t="shared" si="235"/>
        <v>-89.652777777777786</v>
      </c>
      <c r="AG1277" s="17">
        <f t="shared" si="236"/>
        <v>290.8579033333333</v>
      </c>
    </row>
    <row r="1278" spans="2:33" x14ac:dyDescent="0.25">
      <c r="B1278" s="6" t="s">
        <v>8</v>
      </c>
      <c r="C1278" s="6">
        <v>1270</v>
      </c>
      <c r="D1278" s="6">
        <v>248</v>
      </c>
      <c r="E1278" s="12">
        <v>79.599999999999994</v>
      </c>
      <c r="F1278" s="24">
        <f t="shared" si="228"/>
        <v>22.111111111111111</v>
      </c>
      <c r="G1278" s="24">
        <f t="shared" si="237"/>
        <v>12108.055555555558</v>
      </c>
      <c r="H1278" s="17">
        <f t="shared" si="238"/>
        <v>-6.9444444444444448E-2</v>
      </c>
      <c r="I1278" s="17">
        <f t="shared" si="230"/>
        <v>6.9444444444444448E-2</v>
      </c>
      <c r="J1278" s="17">
        <f t="shared" si="239"/>
        <v>-0.25</v>
      </c>
      <c r="U1278">
        <f>IF(E1278&lt;1,1,0)</f>
        <v>0</v>
      </c>
      <c r="V1278">
        <f>IF(U1278=1,"",E1278)</f>
        <v>79.599999999999994</v>
      </c>
      <c r="W1278">
        <f t="shared" si="229"/>
        <v>22.111111111111111</v>
      </c>
      <c r="Y1278" s="17">
        <f t="shared" si="231"/>
        <v>-125.51388888888685</v>
      </c>
      <c r="Z1278" s="17">
        <f t="shared" si="232"/>
        <v>125.51388888888685</v>
      </c>
      <c r="AA1278" s="29">
        <f t="shared" si="233"/>
        <v>164.64123000000001</v>
      </c>
      <c r="AB1278" s="30">
        <f>SUM(0.5*$Y$4*$AA$4*$AB$4*F1279^2)</f>
        <v>214.24536069444446</v>
      </c>
      <c r="AC1278" s="17">
        <f t="shared" si="234"/>
        <v>253.3727018055576</v>
      </c>
      <c r="AD1278" s="17">
        <f>SUM(AC1278*F1279/1000)</f>
        <v>5.5812375703279775</v>
      </c>
      <c r="AE1278" s="28" cm="1">
        <f t="array" ref="AE1278">SUM(Z1278:AB1278*F1279/1000)</f>
        <v>11.110821675266159</v>
      </c>
      <c r="AF1278" s="28">
        <f t="shared" si="235"/>
        <v>-125.51388888888685</v>
      </c>
      <c r="AG1278" s="17">
        <f t="shared" si="236"/>
        <v>253.3727018055576</v>
      </c>
    </row>
    <row r="1279" spans="2:33" x14ac:dyDescent="0.25">
      <c r="B1279" s="6" t="s">
        <v>8</v>
      </c>
      <c r="C1279" s="6">
        <v>1271</v>
      </c>
      <c r="D1279" s="6">
        <v>249</v>
      </c>
      <c r="E1279" s="12">
        <v>79.3</v>
      </c>
      <c r="F1279" s="24">
        <f t="shared" si="228"/>
        <v>22.027777777777779</v>
      </c>
      <c r="G1279" s="24">
        <f t="shared" si="237"/>
        <v>12130.083333333336</v>
      </c>
      <c r="H1279" s="17">
        <f t="shared" si="238"/>
        <v>-9.7222222222220642E-2</v>
      </c>
      <c r="I1279" s="17">
        <f t="shared" si="230"/>
        <v>9.7222222222220642E-2</v>
      </c>
      <c r="J1279" s="17">
        <f t="shared" si="239"/>
        <v>-0.34999999999999432</v>
      </c>
      <c r="U1279">
        <f>IF(E1279&lt;1,1,0)</f>
        <v>0</v>
      </c>
      <c r="V1279">
        <f>IF(U1279=1,"",E1279)</f>
        <v>79.3</v>
      </c>
      <c r="W1279">
        <f t="shared" si="229"/>
        <v>22.027777777777775</v>
      </c>
      <c r="Y1279" s="17">
        <f t="shared" si="231"/>
        <v>-143.44444444444395</v>
      </c>
      <c r="Z1279" s="17">
        <f t="shared" si="232"/>
        <v>143.44444444444395</v>
      </c>
      <c r="AA1279" s="29">
        <f t="shared" si="233"/>
        <v>164.64123000000001</v>
      </c>
      <c r="AB1279" s="30">
        <f>SUM(0.5*$Y$4*$AA$4*$AB$4*F1280^2)</f>
        <v>212.08944625000001</v>
      </c>
      <c r="AC1279" s="17">
        <f t="shared" si="234"/>
        <v>233.28623180555607</v>
      </c>
      <c r="AD1279" s="17">
        <f>SUM(AC1279*F1280/1000)</f>
        <v>5.1128565804051043</v>
      </c>
      <c r="AE1279" s="28" cm="1">
        <f t="array" ref="AE1279">SUM(Z1279:AB1279*F1280/1000)</f>
        <v>11.40050472855323</v>
      </c>
      <c r="AF1279" s="28">
        <f t="shared" si="235"/>
        <v>-143.44444444444395</v>
      </c>
      <c r="AG1279" s="17">
        <f t="shared" si="236"/>
        <v>233.28623180555607</v>
      </c>
    </row>
    <row r="1280" spans="2:33" x14ac:dyDescent="0.25">
      <c r="B1280" s="6" t="s">
        <v>8</v>
      </c>
      <c r="C1280" s="6">
        <v>1272</v>
      </c>
      <c r="D1280" s="6">
        <v>250</v>
      </c>
      <c r="E1280" s="12">
        <v>78.900000000000006</v>
      </c>
      <c r="F1280" s="24">
        <f t="shared" si="228"/>
        <v>21.916666666666668</v>
      </c>
      <c r="G1280" s="24">
        <f t="shared" si="237"/>
        <v>12152.000000000002</v>
      </c>
      <c r="H1280" s="17">
        <f t="shared" si="238"/>
        <v>-0.11111111111111072</v>
      </c>
      <c r="I1280" s="17">
        <f t="shared" si="230"/>
        <v>0.11111111111111072</v>
      </c>
      <c r="J1280" s="17">
        <f t="shared" si="239"/>
        <v>-0.39999999999999858</v>
      </c>
      <c r="U1280">
        <f>IF(E1280&lt;1,1,0)</f>
        <v>0</v>
      </c>
      <c r="V1280">
        <f>IF(U1280=1,"",E1280)</f>
        <v>78.900000000000006</v>
      </c>
      <c r="W1280">
        <f t="shared" si="229"/>
        <v>21.916666666666668</v>
      </c>
      <c r="Y1280" s="17">
        <f t="shared" si="231"/>
        <v>-125.5138888888894</v>
      </c>
      <c r="Z1280" s="17">
        <f t="shared" si="232"/>
        <v>125.5138888888894</v>
      </c>
      <c r="AA1280" s="29">
        <f t="shared" si="233"/>
        <v>164.64123000000001</v>
      </c>
      <c r="AB1280" s="30">
        <f>SUM(0.5*$Y$4*$AA$4*$AB$4*F1281^2)</f>
        <v>209.94443402777779</v>
      </c>
      <c r="AC1280" s="17">
        <f t="shared" si="234"/>
        <v>249.0717751388884</v>
      </c>
      <c r="AD1280" s="17">
        <f>SUM(AC1280*F1281/1000)</f>
        <v>5.4311484301118726</v>
      </c>
      <c r="AE1280" s="28" cm="1">
        <f t="array" ref="AE1280">SUM(Z1280:AB1280*F1281/1000)</f>
        <v>10.904948584432884</v>
      </c>
      <c r="AF1280" s="28">
        <f t="shared" si="235"/>
        <v>-125.5138888888894</v>
      </c>
      <c r="AG1280" s="17">
        <f t="shared" si="236"/>
        <v>249.0717751388884</v>
      </c>
    </row>
    <row r="1281" spans="2:33" x14ac:dyDescent="0.25">
      <c r="B1281" s="6" t="s">
        <v>8</v>
      </c>
      <c r="C1281" s="6">
        <v>1273</v>
      </c>
      <c r="D1281" s="6">
        <v>251</v>
      </c>
      <c r="E1281" s="12">
        <v>78.5</v>
      </c>
      <c r="F1281" s="24">
        <f t="shared" si="228"/>
        <v>21.805555555555557</v>
      </c>
      <c r="G1281" s="24">
        <f t="shared" si="237"/>
        <v>12173.805555555557</v>
      </c>
      <c r="H1281" s="17">
        <f t="shared" si="238"/>
        <v>-9.7222222222222612E-2</v>
      </c>
      <c r="I1281" s="17">
        <f t="shared" si="230"/>
        <v>9.7222222222222612E-2</v>
      </c>
      <c r="J1281" s="17">
        <f t="shared" si="239"/>
        <v>-0.35000000000000142</v>
      </c>
      <c r="U1281">
        <f>IF(E1281&lt;1,1,0)</f>
        <v>0</v>
      </c>
      <c r="V1281">
        <f>IF(U1281=1,"",E1281)</f>
        <v>78.5</v>
      </c>
      <c r="W1281">
        <f t="shared" si="229"/>
        <v>21.805555555555554</v>
      </c>
      <c r="Y1281" s="17">
        <f t="shared" si="231"/>
        <v>-107.58333333333231</v>
      </c>
      <c r="Z1281" s="17">
        <f t="shared" si="232"/>
        <v>107.58333333333231</v>
      </c>
      <c r="AA1281" s="29">
        <f t="shared" si="233"/>
        <v>164.64123000000001</v>
      </c>
      <c r="AB1281" s="30">
        <f>SUM(0.5*$Y$4*$AA$4*$AB$4*F1282^2)</f>
        <v>208.34282944444442</v>
      </c>
      <c r="AC1281" s="17">
        <f t="shared" si="234"/>
        <v>265.40072611111214</v>
      </c>
      <c r="AD1281" s="17">
        <f>SUM(AC1281*F1282/1000)</f>
        <v>5.7650935505247132</v>
      </c>
      <c r="AE1281" s="28" cm="1">
        <f t="array" ref="AE1281">SUM(Z1281:AB1281*F1282/1000)</f>
        <v>10.438991698672815</v>
      </c>
      <c r="AF1281" s="28">
        <f t="shared" si="235"/>
        <v>-107.58333333333231</v>
      </c>
      <c r="AG1281" s="17">
        <f t="shared" si="236"/>
        <v>265.40072611111214</v>
      </c>
    </row>
    <row r="1282" spans="2:33" x14ac:dyDescent="0.25">
      <c r="B1282" s="6" t="s">
        <v>8</v>
      </c>
      <c r="C1282" s="6">
        <v>1274</v>
      </c>
      <c r="D1282" s="6">
        <v>252</v>
      </c>
      <c r="E1282" s="12">
        <v>78.2</v>
      </c>
      <c r="F1282" s="24">
        <f t="shared" si="228"/>
        <v>21.722222222222221</v>
      </c>
      <c r="G1282" s="24">
        <f t="shared" si="237"/>
        <v>12195.527777777779</v>
      </c>
      <c r="H1282" s="17">
        <f t="shared" si="238"/>
        <v>-8.3333333333332538E-2</v>
      </c>
      <c r="I1282" s="17">
        <f t="shared" si="230"/>
        <v>8.3333333333332538E-2</v>
      </c>
      <c r="J1282" s="17">
        <f t="shared" si="239"/>
        <v>-0.29999999999999716</v>
      </c>
      <c r="U1282">
        <f>IF(E1282&lt;1,1,0)</f>
        <v>0</v>
      </c>
      <c r="V1282">
        <f>IF(U1282=1,"",E1282)</f>
        <v>78.2</v>
      </c>
      <c r="W1282">
        <f t="shared" si="229"/>
        <v>21.722222222222221</v>
      </c>
      <c r="Y1282" s="17">
        <f t="shared" si="231"/>
        <v>-89.652777777777786</v>
      </c>
      <c r="Z1282" s="17">
        <f t="shared" si="232"/>
        <v>89.652777777777786</v>
      </c>
      <c r="AA1282" s="29">
        <f t="shared" si="233"/>
        <v>164.64123000000001</v>
      </c>
      <c r="AB1282" s="30">
        <f>SUM(0.5*$Y$4*$AA$4*$AB$4*F1283^2)</f>
        <v>206.74735736111111</v>
      </c>
      <c r="AC1282" s="17">
        <f t="shared" si="234"/>
        <v>281.73580958333332</v>
      </c>
      <c r="AD1282" s="17">
        <f>SUM(AC1282*F1283/1000)</f>
        <v>6.0964498795949078</v>
      </c>
      <c r="AE1282" s="28" cm="1">
        <f t="array" ref="AE1282">SUM(Z1282:AB1282*F1283/1000)</f>
        <v>9.9764228734220701</v>
      </c>
      <c r="AF1282" s="28">
        <f t="shared" si="235"/>
        <v>-89.652777777777786</v>
      </c>
      <c r="AG1282" s="17">
        <f t="shared" si="236"/>
        <v>281.73580958333332</v>
      </c>
    </row>
    <row r="1283" spans="2:33" x14ac:dyDescent="0.25">
      <c r="B1283" s="6" t="s">
        <v>8</v>
      </c>
      <c r="C1283" s="6">
        <v>1275</v>
      </c>
      <c r="D1283" s="6">
        <v>253</v>
      </c>
      <c r="E1283" s="12">
        <v>77.900000000000006</v>
      </c>
      <c r="F1283" s="24">
        <f t="shared" si="228"/>
        <v>21.638888888888889</v>
      </c>
      <c r="G1283" s="24">
        <f t="shared" si="237"/>
        <v>12217.166666666668</v>
      </c>
      <c r="H1283" s="17">
        <f t="shared" si="238"/>
        <v>-6.9444444444444448E-2</v>
      </c>
      <c r="I1283" s="17">
        <f t="shared" si="230"/>
        <v>6.9444444444444448E-2</v>
      </c>
      <c r="J1283" s="17">
        <f t="shared" si="239"/>
        <v>-0.25</v>
      </c>
      <c r="U1283">
        <f>IF(E1283&lt;1,1,0)</f>
        <v>0</v>
      </c>
      <c r="V1283">
        <f>IF(U1283=1,"",E1283)</f>
        <v>77.900000000000006</v>
      </c>
      <c r="W1283">
        <f t="shared" si="229"/>
        <v>21.638888888888889</v>
      </c>
      <c r="Y1283" s="17">
        <f t="shared" si="231"/>
        <v>-35.861111111111619</v>
      </c>
      <c r="Z1283" s="17">
        <f t="shared" si="232"/>
        <v>35.861111111111619</v>
      </c>
      <c r="AA1283" s="29">
        <f t="shared" si="233"/>
        <v>164.64123000000001</v>
      </c>
      <c r="AB1283" s="30">
        <f>SUM(0.5*$Y$4*$AA$4*$AB$4*F1284^2)</f>
        <v>205.68711624999997</v>
      </c>
      <c r="AC1283" s="17">
        <f t="shared" si="234"/>
        <v>334.46723513888833</v>
      </c>
      <c r="AD1283" s="17">
        <f>SUM(AC1283*F1284/1000)</f>
        <v>7.2189178250810064</v>
      </c>
      <c r="AE1283" s="28" cm="1">
        <f t="array" ref="AE1283">SUM(Z1283:AB1283*F1284/1000)</f>
        <v>8.7669224547106595</v>
      </c>
      <c r="AF1283" s="28">
        <f t="shared" si="235"/>
        <v>-35.861111111111619</v>
      </c>
      <c r="AG1283" s="17">
        <f t="shared" si="236"/>
        <v>334.46723513888833</v>
      </c>
    </row>
    <row r="1284" spans="2:33" x14ac:dyDescent="0.25">
      <c r="B1284" s="6" t="s">
        <v>8</v>
      </c>
      <c r="C1284" s="6">
        <v>1276</v>
      </c>
      <c r="D1284" s="6">
        <v>254</v>
      </c>
      <c r="E1284" s="12">
        <v>77.7</v>
      </c>
      <c r="F1284" s="24">
        <f t="shared" si="228"/>
        <v>21.583333333333332</v>
      </c>
      <c r="G1284" s="24">
        <f t="shared" si="237"/>
        <v>12238.750000000002</v>
      </c>
      <c r="H1284" s="17">
        <f t="shared" si="238"/>
        <v>-2.7777777777778172E-2</v>
      </c>
      <c r="I1284" s="17">
        <f t="shared" si="230"/>
        <v>2.7777777777778172E-2</v>
      </c>
      <c r="J1284" s="17">
        <f t="shared" si="239"/>
        <v>-0.10000000000000142</v>
      </c>
      <c r="U1284">
        <f>IF(E1284&lt;1,1,0)</f>
        <v>0</v>
      </c>
      <c r="V1284">
        <f>IF(U1284=1,"",E1284)</f>
        <v>77.7</v>
      </c>
      <c r="W1284">
        <f t="shared" si="229"/>
        <v>21.583333333333332</v>
      </c>
      <c r="Y1284" s="17">
        <f t="shared" si="231"/>
        <v>17.930555555554534</v>
      </c>
      <c r="Z1284" s="17">
        <f t="shared" si="232"/>
        <v>17.930555555554534</v>
      </c>
      <c r="AA1284" s="29">
        <f t="shared" si="233"/>
        <v>164.64123000000001</v>
      </c>
      <c r="AB1284" s="30">
        <f>SUM(0.5*$Y$4*$AA$4*$AB$4*F1285^2)</f>
        <v>205.68711624999997</v>
      </c>
      <c r="AC1284" s="17">
        <f t="shared" si="234"/>
        <v>388.2589018055545</v>
      </c>
      <c r="AD1284" s="17">
        <f>SUM(AC1284*F1285/1000)</f>
        <v>8.379921297303218</v>
      </c>
      <c r="AE1284" s="28" cm="1">
        <f t="array" ref="AE1284">SUM(Z1284:AB1284*F1285/1000)</f>
        <v>8.379921297303218</v>
      </c>
      <c r="AF1284" s="28">
        <f t="shared" si="235"/>
        <v>17.930555555554534</v>
      </c>
      <c r="AG1284" s="17">
        <f t="shared" si="236"/>
        <v>388.2589018055545</v>
      </c>
    </row>
    <row r="1285" spans="2:33" x14ac:dyDescent="0.25">
      <c r="B1285" s="6" t="s">
        <v>8</v>
      </c>
      <c r="C1285" s="6">
        <v>1277</v>
      </c>
      <c r="D1285" s="6">
        <v>255</v>
      </c>
      <c r="E1285" s="12">
        <v>77.7</v>
      </c>
      <c r="F1285" s="24">
        <f t="shared" si="228"/>
        <v>21.583333333333332</v>
      </c>
      <c r="G1285" s="24">
        <f t="shared" si="237"/>
        <v>12260.333333333336</v>
      </c>
      <c r="H1285" s="17">
        <f t="shared" si="238"/>
        <v>1.3888888888888099E-2</v>
      </c>
      <c r="I1285" s="17">
        <f t="shared" si="230"/>
        <v>1.3888888888888099E-2</v>
      </c>
      <c r="J1285" s="17">
        <f t="shared" si="239"/>
        <v>4.9999999999997158E-2</v>
      </c>
      <c r="U1285">
        <f>IF(E1285&lt;1,1,0)</f>
        <v>0</v>
      </c>
      <c r="V1285">
        <f>IF(U1285=1,"",E1285)</f>
        <v>77.7</v>
      </c>
      <c r="W1285">
        <f t="shared" si="229"/>
        <v>21.583333333333332</v>
      </c>
      <c r="Y1285" s="17">
        <f t="shared" si="231"/>
        <v>35.861111111111619</v>
      </c>
      <c r="Z1285" s="17">
        <f t="shared" si="232"/>
        <v>35.861111111111619</v>
      </c>
      <c r="AA1285" s="29">
        <f t="shared" si="233"/>
        <v>164.64123000000001</v>
      </c>
      <c r="AB1285" s="30">
        <f>SUM(0.5*$Y$4*$AA$4*$AB$4*F1286^2)</f>
        <v>206.21689611111111</v>
      </c>
      <c r="AC1285" s="17">
        <f t="shared" si="234"/>
        <v>406.71923722222277</v>
      </c>
      <c r="AD1285" s="17">
        <f>SUM(AC1285*F1286/1000)</f>
        <v>8.789654626635814</v>
      </c>
      <c r="AE1285" s="28" cm="1">
        <f t="array" ref="AE1285">SUM(Z1285:AB1285*F1286/1000)</f>
        <v>8.789654626635814</v>
      </c>
      <c r="AF1285" s="28">
        <f t="shared" si="235"/>
        <v>35.861111111111619</v>
      </c>
      <c r="AG1285" s="17">
        <f t="shared" si="236"/>
        <v>406.71923722222277</v>
      </c>
    </row>
    <row r="1286" spans="2:33" x14ac:dyDescent="0.25">
      <c r="B1286" s="6" t="s">
        <v>8</v>
      </c>
      <c r="C1286" s="6">
        <v>1278</v>
      </c>
      <c r="D1286" s="6">
        <v>256</v>
      </c>
      <c r="E1286" s="12">
        <v>77.8</v>
      </c>
      <c r="F1286" s="24">
        <f t="shared" si="228"/>
        <v>21.611111111111111</v>
      </c>
      <c r="G1286" s="24">
        <f t="shared" si="237"/>
        <v>12281.944444444447</v>
      </c>
      <c r="H1286" s="17">
        <f t="shared" si="238"/>
        <v>2.7777777777778172E-2</v>
      </c>
      <c r="I1286" s="17">
        <f t="shared" si="230"/>
        <v>2.7777777777778172E-2</v>
      </c>
      <c r="J1286" s="17">
        <f t="shared" si="239"/>
        <v>0.10000000000000142</v>
      </c>
      <c r="U1286">
        <f>IF(E1286&lt;1,1,0)</f>
        <v>0</v>
      </c>
      <c r="V1286">
        <f>IF(U1286=1,"",E1286)</f>
        <v>77.8</v>
      </c>
      <c r="W1286">
        <f t="shared" si="229"/>
        <v>21.611111111111111</v>
      </c>
      <c r="Y1286" s="17">
        <f t="shared" si="231"/>
        <v>53.791666666666153</v>
      </c>
      <c r="Z1286" s="17">
        <f t="shared" si="232"/>
        <v>53.791666666666153</v>
      </c>
      <c r="AA1286" s="29">
        <f t="shared" si="233"/>
        <v>164.64123000000001</v>
      </c>
      <c r="AB1286" s="30">
        <f>SUM(0.5*$Y$4*$AA$4*$AB$4*F1287^2)</f>
        <v>206.74735736111111</v>
      </c>
      <c r="AC1286" s="17">
        <f t="shared" si="234"/>
        <v>425.18025402777727</v>
      </c>
      <c r="AD1286" s="17">
        <f>SUM(AC1286*F1287/1000)</f>
        <v>9.2004282746566233</v>
      </c>
      <c r="AE1286" s="28" cm="1">
        <f t="array" ref="AE1286">SUM(Z1286:AB1286*F1287/1000)</f>
        <v>9.2004282746566268</v>
      </c>
      <c r="AF1286" s="28">
        <f t="shared" si="235"/>
        <v>53.791666666666153</v>
      </c>
      <c r="AG1286" s="17">
        <f t="shared" si="236"/>
        <v>425.18025402777727</v>
      </c>
    </row>
    <row r="1287" spans="2:33" x14ac:dyDescent="0.25">
      <c r="B1287" s="6" t="s">
        <v>8</v>
      </c>
      <c r="C1287" s="6">
        <v>1279</v>
      </c>
      <c r="D1287" s="6">
        <v>257</v>
      </c>
      <c r="E1287" s="12">
        <v>77.900000000000006</v>
      </c>
      <c r="F1287" s="24">
        <f t="shared" si="228"/>
        <v>21.638888888888889</v>
      </c>
      <c r="G1287" s="24">
        <f t="shared" si="237"/>
        <v>12303.583333333336</v>
      </c>
      <c r="H1287" s="17">
        <f t="shared" si="238"/>
        <v>4.1666666666666269E-2</v>
      </c>
      <c r="I1287" s="17">
        <f t="shared" si="230"/>
        <v>4.1666666666666269E-2</v>
      </c>
      <c r="J1287" s="17">
        <f t="shared" si="239"/>
        <v>0.14999999999999858</v>
      </c>
      <c r="U1287">
        <f>IF(E1287&lt;1,1,0)</f>
        <v>0</v>
      </c>
      <c r="V1287">
        <f>IF(U1287=1,"",E1287)</f>
        <v>77.900000000000006</v>
      </c>
      <c r="W1287">
        <f t="shared" si="229"/>
        <v>21.638888888888889</v>
      </c>
      <c r="Y1287" s="17">
        <f t="shared" si="231"/>
        <v>71.722222222220694</v>
      </c>
      <c r="Z1287" s="17">
        <f t="shared" si="232"/>
        <v>71.722222222220694</v>
      </c>
      <c r="AA1287" s="29">
        <f t="shared" si="233"/>
        <v>164.64123000000001</v>
      </c>
      <c r="AB1287" s="30">
        <f>SUM(0.5*$Y$4*$AA$4*$AB$4*F1288^2)</f>
        <v>207.81032402777774</v>
      </c>
      <c r="AC1287" s="17">
        <f t="shared" si="234"/>
        <v>444.17377624999847</v>
      </c>
      <c r="AD1287" s="17">
        <f>SUM(AC1287*F1288/1000)</f>
        <v>9.6361033125346882</v>
      </c>
      <c r="AE1287" s="28" cm="1">
        <f t="array" ref="AE1287">SUM(Z1287:AB1287*F1288/1000)</f>
        <v>9.6361033125346882</v>
      </c>
      <c r="AF1287" s="28">
        <f t="shared" si="235"/>
        <v>71.722222222220694</v>
      </c>
      <c r="AG1287" s="17">
        <f t="shared" si="236"/>
        <v>444.17377624999847</v>
      </c>
    </row>
    <row r="1288" spans="2:33" x14ac:dyDescent="0.25">
      <c r="B1288" s="6" t="s">
        <v>8</v>
      </c>
      <c r="C1288" s="6">
        <v>1280</v>
      </c>
      <c r="D1288" s="6">
        <v>258</v>
      </c>
      <c r="E1288" s="12">
        <v>78.099999999999994</v>
      </c>
      <c r="F1288" s="24">
        <f t="shared" ref="F1288:F1351" si="240">SUM(E1288*1000/3600)</f>
        <v>21.694444444444443</v>
      </c>
      <c r="G1288" s="24">
        <f t="shared" si="237"/>
        <v>12325.277777777781</v>
      </c>
      <c r="H1288" s="17">
        <f t="shared" si="238"/>
        <v>5.5555555555554373E-2</v>
      </c>
      <c r="I1288" s="17">
        <f t="shared" si="230"/>
        <v>5.5555555555554373E-2</v>
      </c>
      <c r="J1288" s="17">
        <f t="shared" si="239"/>
        <v>0.19999999999999574</v>
      </c>
      <c r="U1288">
        <f>IF(E1288&lt;1,1,0)</f>
        <v>0</v>
      </c>
      <c r="V1288">
        <f>IF(U1288=1,"",E1288)</f>
        <v>78.099999999999994</v>
      </c>
      <c r="W1288">
        <f t="shared" ref="W1288:W1351" si="241">E1288/3.6</f>
        <v>21.694444444444443</v>
      </c>
      <c r="Y1288" s="17">
        <f t="shared" si="231"/>
        <v>35.861111111111619</v>
      </c>
      <c r="Z1288" s="17">
        <f t="shared" si="232"/>
        <v>35.861111111111619</v>
      </c>
      <c r="AA1288" s="29">
        <f t="shared" si="233"/>
        <v>164.64123000000001</v>
      </c>
      <c r="AB1288" s="30">
        <f>SUM(0.5*$Y$4*$AA$4*$AB$4*F1289^2)</f>
        <v>208.87601624999999</v>
      </c>
      <c r="AC1288" s="17">
        <f t="shared" si="234"/>
        <v>409.37835736111163</v>
      </c>
      <c r="AD1288" s="17">
        <f>SUM(AC1288*F1289/1000)</f>
        <v>8.9039792726041771</v>
      </c>
      <c r="AE1288" s="28" cm="1">
        <f t="array" ref="AE1288">SUM(Z1288:AB1288*F1289/1000)</f>
        <v>8.9039792726041789</v>
      </c>
      <c r="AF1288" s="28">
        <f t="shared" si="235"/>
        <v>35.861111111111619</v>
      </c>
      <c r="AG1288" s="17">
        <f t="shared" si="236"/>
        <v>409.37835736111163</v>
      </c>
    </row>
    <row r="1289" spans="2:33" x14ac:dyDescent="0.25">
      <c r="B1289" s="6" t="s">
        <v>8</v>
      </c>
      <c r="C1289" s="6">
        <v>1281</v>
      </c>
      <c r="D1289" s="6">
        <v>259</v>
      </c>
      <c r="E1289" s="12">
        <v>78.3</v>
      </c>
      <c r="F1289" s="24">
        <f t="shared" si="240"/>
        <v>21.75</v>
      </c>
      <c r="G1289" s="24">
        <f t="shared" si="237"/>
        <v>12347.027777777781</v>
      </c>
      <c r="H1289" s="17">
        <f t="shared" si="238"/>
        <v>2.7777777777778172E-2</v>
      </c>
      <c r="I1289" s="17">
        <f t="shared" ref="I1289:I1352" si="242">ABS(H1289)</f>
        <v>2.7777777777778172E-2</v>
      </c>
      <c r="J1289" s="17">
        <f t="shared" si="239"/>
        <v>0.10000000000000142</v>
      </c>
      <c r="U1289">
        <f>IF(E1289&lt;1,1,0)</f>
        <v>0</v>
      </c>
      <c r="V1289">
        <f>IF(U1289=1,"",E1289)</f>
        <v>78.3</v>
      </c>
      <c r="W1289">
        <f t="shared" si="241"/>
        <v>21.75</v>
      </c>
      <c r="Y1289" s="17">
        <f t="shared" ref="Y1289:Y1352" si="243">SUM($W$4*H1290*1)</f>
        <v>17.930555555557085</v>
      </c>
      <c r="Z1289" s="17">
        <f t="shared" ref="Z1289:Z1352" si="244">ABS(Y1289)</f>
        <v>17.930555555557085</v>
      </c>
      <c r="AA1289" s="29">
        <f t="shared" ref="AA1289:AA1352" si="245">SUM($W$4*$V$4*$X$4)</f>
        <v>164.64123000000001</v>
      </c>
      <c r="AB1289" s="30">
        <f>SUM(0.5*$Y$4*$AA$4*$AB$4*F1290^2)</f>
        <v>208.87601624999999</v>
      </c>
      <c r="AC1289" s="17">
        <f t="shared" ref="AC1289:AC1352" si="246">SUM(Y1289+$AA$8+AB1289)</f>
        <v>391.44780180555711</v>
      </c>
      <c r="AD1289" s="17">
        <f>SUM(AC1289*F1290/1000)</f>
        <v>8.5139896892708684</v>
      </c>
      <c r="AE1289" s="28" cm="1">
        <f t="array" ref="AE1289">SUM(Z1289:AB1289*F1290/1000)</f>
        <v>8.5139896892708666</v>
      </c>
      <c r="AF1289" s="28">
        <f t="shared" ref="AF1289:AF1352" si="247">SUM($W$4*H1290)</f>
        <v>17.930555555557085</v>
      </c>
      <c r="AG1289" s="17">
        <f t="shared" ref="AG1289:AG1352" si="248">AF1289+AA1289+AB1289</f>
        <v>391.44780180555711</v>
      </c>
    </row>
    <row r="1290" spans="2:33" x14ac:dyDescent="0.25">
      <c r="B1290" s="6" t="s">
        <v>8</v>
      </c>
      <c r="C1290" s="6">
        <v>1282</v>
      </c>
      <c r="D1290" s="6">
        <v>260</v>
      </c>
      <c r="E1290" s="12">
        <v>78.3</v>
      </c>
      <c r="F1290" s="24">
        <f t="shared" si="240"/>
        <v>21.75</v>
      </c>
      <c r="G1290" s="24">
        <f t="shared" ref="G1290:G1353" si="249">SUM(G1289+F1290)</f>
        <v>12368.777777777781</v>
      </c>
      <c r="H1290" s="17">
        <f t="shared" ref="H1290:H1353" si="250">($E1291-$E1289)/2/3.6</f>
        <v>1.3888888888890073E-2</v>
      </c>
      <c r="I1290" s="17">
        <f t="shared" si="242"/>
        <v>1.3888888888890073E-2</v>
      </c>
      <c r="J1290" s="17">
        <f t="shared" ref="J1290:J1353" si="251">($E1291-$E1289)/2</f>
        <v>5.0000000000004263E-2</v>
      </c>
      <c r="U1290">
        <f>IF(E1290&lt;1,1,0)</f>
        <v>0</v>
      </c>
      <c r="V1290">
        <f>IF(U1290=1,"",E1290)</f>
        <v>78.3</v>
      </c>
      <c r="W1290">
        <f t="shared" si="241"/>
        <v>21.75</v>
      </c>
      <c r="Y1290" s="17">
        <f t="shared" si="243"/>
        <v>17.930555555557085</v>
      </c>
      <c r="Z1290" s="17">
        <f t="shared" si="244"/>
        <v>17.930555555557085</v>
      </c>
      <c r="AA1290" s="29">
        <f t="shared" si="245"/>
        <v>164.64123000000001</v>
      </c>
      <c r="AB1290" s="30">
        <f>SUM(0.5*$Y$4*$AA$4*$AB$4*F1291^2)</f>
        <v>209.40988444444446</v>
      </c>
      <c r="AC1290" s="17">
        <f t="shared" si="246"/>
        <v>391.98167000000154</v>
      </c>
      <c r="AD1290" s="17">
        <f>SUM(AC1290*F1291/1000)</f>
        <v>8.536489702222255</v>
      </c>
      <c r="AE1290" s="28" cm="1">
        <f t="array" ref="AE1290">SUM(Z1290:AB1290*F1291/1000)</f>
        <v>8.536489702222255</v>
      </c>
      <c r="AF1290" s="28">
        <f t="shared" si="247"/>
        <v>17.930555555557085</v>
      </c>
      <c r="AG1290" s="17">
        <f t="shared" si="248"/>
        <v>391.98167000000154</v>
      </c>
    </row>
    <row r="1291" spans="2:33" x14ac:dyDescent="0.25">
      <c r="B1291" s="6" t="s">
        <v>8</v>
      </c>
      <c r="C1291" s="6">
        <v>1283</v>
      </c>
      <c r="D1291" s="6">
        <v>261</v>
      </c>
      <c r="E1291" s="12">
        <v>78.400000000000006</v>
      </c>
      <c r="F1291" s="24">
        <f t="shared" si="240"/>
        <v>21.777777777777779</v>
      </c>
      <c r="G1291" s="24">
        <f t="shared" si="249"/>
        <v>12390.555555555558</v>
      </c>
      <c r="H1291" s="17">
        <f t="shared" si="250"/>
        <v>1.3888888888890073E-2</v>
      </c>
      <c r="I1291" s="17">
        <f t="shared" si="242"/>
        <v>1.3888888888890073E-2</v>
      </c>
      <c r="J1291" s="17">
        <f t="shared" si="251"/>
        <v>5.0000000000004263E-2</v>
      </c>
      <c r="U1291">
        <f>IF(E1291&lt;1,1,0)</f>
        <v>0</v>
      </c>
      <c r="V1291">
        <f>IF(U1291=1,"",E1291)</f>
        <v>78.400000000000006</v>
      </c>
      <c r="W1291">
        <f t="shared" si="241"/>
        <v>21.777777777777779</v>
      </c>
      <c r="Y1291" s="17">
        <f t="shared" si="243"/>
        <v>0</v>
      </c>
      <c r="Z1291" s="17">
        <f t="shared" si="244"/>
        <v>0</v>
      </c>
      <c r="AA1291" s="29">
        <f t="shared" si="245"/>
        <v>164.64123000000001</v>
      </c>
      <c r="AB1291" s="30">
        <f>SUM(0.5*$Y$4*$AA$4*$AB$4*F1292^2)</f>
        <v>209.40988444444446</v>
      </c>
      <c r="AC1291" s="17">
        <f t="shared" si="246"/>
        <v>374.05111444444447</v>
      </c>
      <c r="AD1291" s="17">
        <f>SUM(AC1291*F1292/1000)</f>
        <v>8.1460020479012361</v>
      </c>
      <c r="AE1291" s="28" cm="1">
        <f t="array" ref="AE1291">SUM(Z1291:AB1291*F1292/1000)</f>
        <v>8.1460020479012343</v>
      </c>
      <c r="AF1291" s="28">
        <f t="shared" si="247"/>
        <v>0</v>
      </c>
      <c r="AG1291" s="17">
        <f t="shared" si="248"/>
        <v>374.05111444444447</v>
      </c>
    </row>
    <row r="1292" spans="2:33" x14ac:dyDescent="0.25">
      <c r="B1292" s="6" t="s">
        <v>8</v>
      </c>
      <c r="C1292" s="6">
        <v>1284</v>
      </c>
      <c r="D1292" s="6">
        <v>262</v>
      </c>
      <c r="E1292" s="12">
        <v>78.400000000000006</v>
      </c>
      <c r="F1292" s="24">
        <f t="shared" si="240"/>
        <v>21.777777777777779</v>
      </c>
      <c r="G1292" s="24">
        <f t="shared" si="249"/>
        <v>12412.333333333336</v>
      </c>
      <c r="H1292" s="17">
        <f t="shared" si="250"/>
        <v>0</v>
      </c>
      <c r="I1292" s="17">
        <f t="shared" si="242"/>
        <v>0</v>
      </c>
      <c r="J1292" s="17">
        <f t="shared" si="251"/>
        <v>0</v>
      </c>
      <c r="U1292">
        <f>IF(E1292&lt;1,1,0)</f>
        <v>0</v>
      </c>
      <c r="V1292">
        <f>IF(U1292=1,"",E1292)</f>
        <v>78.400000000000006</v>
      </c>
      <c r="W1292">
        <f t="shared" si="241"/>
        <v>21.777777777777779</v>
      </c>
      <c r="Y1292" s="17">
        <f t="shared" si="243"/>
        <v>-35.861111111111619</v>
      </c>
      <c r="Z1292" s="17">
        <f t="shared" si="244"/>
        <v>35.861111111111619</v>
      </c>
      <c r="AA1292" s="29">
        <f t="shared" si="245"/>
        <v>164.64123000000001</v>
      </c>
      <c r="AB1292" s="30">
        <f>SUM(0.5*$Y$4*$AA$4*$AB$4*F1293^2)</f>
        <v>209.40988444444446</v>
      </c>
      <c r="AC1292" s="17">
        <f t="shared" si="246"/>
        <v>338.19000333333281</v>
      </c>
      <c r="AD1292" s="17">
        <f>SUM(AC1292*F1293/1000)</f>
        <v>7.3650267392592479</v>
      </c>
      <c r="AE1292" s="28" cm="1">
        <f t="array" ref="AE1292">SUM(Z1292:AB1292*F1293/1000)</f>
        <v>8.9269773565432224</v>
      </c>
      <c r="AF1292" s="28">
        <f t="shared" si="247"/>
        <v>-35.861111111111619</v>
      </c>
      <c r="AG1292" s="17">
        <f t="shared" si="248"/>
        <v>338.19000333333281</v>
      </c>
    </row>
    <row r="1293" spans="2:33" x14ac:dyDescent="0.25">
      <c r="B1293" s="6" t="s">
        <v>8</v>
      </c>
      <c r="C1293" s="6">
        <v>1285</v>
      </c>
      <c r="D1293" s="6">
        <v>263</v>
      </c>
      <c r="E1293" s="12">
        <v>78.400000000000006</v>
      </c>
      <c r="F1293" s="24">
        <f t="shared" si="240"/>
        <v>21.777777777777779</v>
      </c>
      <c r="G1293" s="24">
        <f t="shared" si="249"/>
        <v>12434.111111111113</v>
      </c>
      <c r="H1293" s="17">
        <f t="shared" si="250"/>
        <v>-2.7777777777778172E-2</v>
      </c>
      <c r="I1293" s="17">
        <f t="shared" si="242"/>
        <v>2.7777777777778172E-2</v>
      </c>
      <c r="J1293" s="17">
        <f t="shared" si="251"/>
        <v>-0.10000000000000142</v>
      </c>
      <c r="U1293">
        <f>IF(E1293&lt;1,1,0)</f>
        <v>0</v>
      </c>
      <c r="V1293">
        <f>IF(U1293=1,"",E1293)</f>
        <v>78.400000000000006</v>
      </c>
      <c r="W1293">
        <f t="shared" si="241"/>
        <v>21.777777777777779</v>
      </c>
      <c r="Y1293" s="17">
        <f t="shared" si="243"/>
        <v>-71.722222222223238</v>
      </c>
      <c r="Z1293" s="17">
        <f t="shared" si="244"/>
        <v>71.722222222223238</v>
      </c>
      <c r="AA1293" s="29">
        <f t="shared" si="245"/>
        <v>164.64123000000001</v>
      </c>
      <c r="AB1293" s="30">
        <f>SUM(0.5*$Y$4*$AA$4*$AB$4*F1294^2)</f>
        <v>208.34282944444442</v>
      </c>
      <c r="AC1293" s="17">
        <f t="shared" si="246"/>
        <v>301.26183722222117</v>
      </c>
      <c r="AD1293" s="17">
        <f>SUM(AC1293*F1294/1000)</f>
        <v>6.5440765752160264</v>
      </c>
      <c r="AE1293" s="28" cm="1">
        <f t="array" ref="AE1293">SUM(Z1293:AB1293*F1294/1000)</f>
        <v>9.6600086739815012</v>
      </c>
      <c r="AF1293" s="28">
        <f t="shared" si="247"/>
        <v>-71.722222222223238</v>
      </c>
      <c r="AG1293" s="17">
        <f t="shared" si="248"/>
        <v>301.26183722222117</v>
      </c>
    </row>
    <row r="1294" spans="2:33" x14ac:dyDescent="0.25">
      <c r="B1294" s="6" t="s">
        <v>8</v>
      </c>
      <c r="C1294" s="6">
        <v>1286</v>
      </c>
      <c r="D1294" s="6">
        <v>264</v>
      </c>
      <c r="E1294" s="12">
        <v>78.2</v>
      </c>
      <c r="F1294" s="24">
        <f t="shared" si="240"/>
        <v>21.722222222222221</v>
      </c>
      <c r="G1294" s="24">
        <f t="shared" si="249"/>
        <v>12455.833333333336</v>
      </c>
      <c r="H1294" s="17">
        <f t="shared" si="250"/>
        <v>-5.5555555555556344E-2</v>
      </c>
      <c r="I1294" s="17">
        <f t="shared" si="242"/>
        <v>5.5555555555556344E-2</v>
      </c>
      <c r="J1294" s="17">
        <f t="shared" si="251"/>
        <v>-0.20000000000000284</v>
      </c>
      <c r="U1294">
        <f>IF(E1294&lt;1,1,0)</f>
        <v>0</v>
      </c>
      <c r="V1294">
        <f>IF(U1294=1,"",E1294)</f>
        <v>78.2</v>
      </c>
      <c r="W1294">
        <f t="shared" si="241"/>
        <v>21.722222222222221</v>
      </c>
      <c r="Y1294" s="17">
        <f t="shared" si="243"/>
        <v>-89.652777777777786</v>
      </c>
      <c r="Z1294" s="17">
        <f t="shared" si="244"/>
        <v>89.652777777777786</v>
      </c>
      <c r="AA1294" s="29">
        <f t="shared" si="245"/>
        <v>164.64123000000001</v>
      </c>
      <c r="AB1294" s="30">
        <f>SUM(0.5*$Y$4*$AA$4*$AB$4*F1295^2)</f>
        <v>207.27850000000004</v>
      </c>
      <c r="AC1294" s="17">
        <f t="shared" si="246"/>
        <v>282.26695222222224</v>
      </c>
      <c r="AD1294" s="17">
        <f>SUM(AC1294*F1295/1000)</f>
        <v>6.115783964814816</v>
      </c>
      <c r="AE1294" s="28" cm="1">
        <f t="array" ref="AE1294">SUM(Z1294:AB1294*F1295/1000)</f>
        <v>10.00073766851852</v>
      </c>
      <c r="AF1294" s="28">
        <f t="shared" si="247"/>
        <v>-89.652777777777786</v>
      </c>
      <c r="AG1294" s="17">
        <f t="shared" si="248"/>
        <v>282.26695222222224</v>
      </c>
    </row>
    <row r="1295" spans="2:33" x14ac:dyDescent="0.25">
      <c r="B1295" s="6" t="s">
        <v>8</v>
      </c>
      <c r="C1295" s="6">
        <v>1287</v>
      </c>
      <c r="D1295" s="6">
        <v>265</v>
      </c>
      <c r="E1295" s="12">
        <v>78</v>
      </c>
      <c r="F1295" s="24">
        <f t="shared" si="240"/>
        <v>21.666666666666668</v>
      </c>
      <c r="G1295" s="24">
        <f t="shared" si="249"/>
        <v>12477.500000000002</v>
      </c>
      <c r="H1295" s="17">
        <f t="shared" si="250"/>
        <v>-6.9444444444444448E-2</v>
      </c>
      <c r="I1295" s="17">
        <f t="shared" si="242"/>
        <v>6.9444444444444448E-2</v>
      </c>
      <c r="J1295" s="17">
        <f t="shared" si="251"/>
        <v>-0.25</v>
      </c>
      <c r="U1295">
        <f>IF(E1295&lt;1,1,0)</f>
        <v>0</v>
      </c>
      <c r="V1295">
        <f>IF(U1295=1,"",E1295)</f>
        <v>78</v>
      </c>
      <c r="W1295">
        <f t="shared" si="241"/>
        <v>21.666666666666668</v>
      </c>
      <c r="Y1295" s="17">
        <f t="shared" si="243"/>
        <v>-125.5138888888894</v>
      </c>
      <c r="Z1295" s="17">
        <f t="shared" si="244"/>
        <v>125.5138888888894</v>
      </c>
      <c r="AA1295" s="29">
        <f t="shared" si="245"/>
        <v>164.64123000000001</v>
      </c>
      <c r="AB1295" s="30">
        <f>SUM(0.5*$Y$4*$AA$4*$AB$4*F1296^2)</f>
        <v>205.68711624999997</v>
      </c>
      <c r="AC1295" s="17">
        <f t="shared" si="246"/>
        <v>244.81445736111058</v>
      </c>
      <c r="AD1295" s="17">
        <f>SUM(AC1295*F1296/1000)</f>
        <v>5.2839120380439697</v>
      </c>
      <c r="AE1295" s="28" cm="1">
        <f t="array" ref="AE1295">SUM(Z1295:AB1295*F1296/1000)</f>
        <v>10.701928241747694</v>
      </c>
      <c r="AF1295" s="28">
        <f t="shared" si="247"/>
        <v>-125.5138888888894</v>
      </c>
      <c r="AG1295" s="17">
        <f t="shared" si="248"/>
        <v>244.81445736111058</v>
      </c>
    </row>
    <row r="1296" spans="2:33" x14ac:dyDescent="0.25">
      <c r="B1296" s="6" t="s">
        <v>8</v>
      </c>
      <c r="C1296" s="6">
        <v>1288</v>
      </c>
      <c r="D1296" s="6">
        <v>266</v>
      </c>
      <c r="E1296" s="12">
        <v>77.7</v>
      </c>
      <c r="F1296" s="24">
        <f t="shared" si="240"/>
        <v>21.583333333333332</v>
      </c>
      <c r="G1296" s="24">
        <f t="shared" si="249"/>
        <v>12499.083333333336</v>
      </c>
      <c r="H1296" s="17">
        <f t="shared" si="250"/>
        <v>-9.7222222222222612E-2</v>
      </c>
      <c r="I1296" s="17">
        <f t="shared" si="242"/>
        <v>9.7222222222222612E-2</v>
      </c>
      <c r="J1296" s="17">
        <f t="shared" si="251"/>
        <v>-0.35000000000000142</v>
      </c>
      <c r="U1296">
        <f>IF(E1296&lt;1,1,0)</f>
        <v>0</v>
      </c>
      <c r="V1296">
        <f>IF(U1296=1,"",E1296)</f>
        <v>77.7</v>
      </c>
      <c r="W1296">
        <f t="shared" si="241"/>
        <v>21.583333333333332</v>
      </c>
      <c r="Y1296" s="17">
        <f t="shared" si="243"/>
        <v>-143.44444444444395</v>
      </c>
      <c r="Z1296" s="17">
        <f t="shared" si="244"/>
        <v>143.44444444444395</v>
      </c>
      <c r="AA1296" s="29">
        <f t="shared" si="245"/>
        <v>164.64123000000001</v>
      </c>
      <c r="AB1296" s="30">
        <f>SUM(0.5*$Y$4*$AA$4*$AB$4*F1297^2)</f>
        <v>203.57481069444441</v>
      </c>
      <c r="AC1296" s="17">
        <f t="shared" si="246"/>
        <v>224.77159625000047</v>
      </c>
      <c r="AD1296" s="17">
        <f>SUM(AC1296*F1297/1000)</f>
        <v>4.8263456639236209</v>
      </c>
      <c r="AE1296" s="28" cm="1">
        <f t="array" ref="AE1296">SUM(Z1296:AB1296*F1297/1000)</f>
        <v>10.986487639232241</v>
      </c>
      <c r="AF1296" s="28">
        <f t="shared" si="247"/>
        <v>-143.44444444444395</v>
      </c>
      <c r="AG1296" s="17">
        <f t="shared" si="248"/>
        <v>224.77159625000047</v>
      </c>
    </row>
    <row r="1297" spans="2:33" x14ac:dyDescent="0.25">
      <c r="B1297" s="6" t="s">
        <v>8</v>
      </c>
      <c r="C1297" s="6">
        <v>1289</v>
      </c>
      <c r="D1297" s="6">
        <v>267</v>
      </c>
      <c r="E1297" s="12">
        <v>77.3</v>
      </c>
      <c r="F1297" s="24">
        <f t="shared" si="240"/>
        <v>21.472222222222221</v>
      </c>
      <c r="G1297" s="24">
        <f t="shared" si="249"/>
        <v>12520.555555555558</v>
      </c>
      <c r="H1297" s="17">
        <f t="shared" si="250"/>
        <v>-0.11111111111111072</v>
      </c>
      <c r="I1297" s="17">
        <f t="shared" si="242"/>
        <v>0.11111111111111072</v>
      </c>
      <c r="J1297" s="17">
        <f t="shared" si="251"/>
        <v>-0.39999999999999858</v>
      </c>
      <c r="U1297">
        <f>IF(E1297&lt;1,1,0)</f>
        <v>0</v>
      </c>
      <c r="V1297">
        <f>IF(U1297=1,"",E1297)</f>
        <v>77.3</v>
      </c>
      <c r="W1297">
        <f t="shared" si="241"/>
        <v>21.472222222222221</v>
      </c>
      <c r="Y1297" s="17">
        <f t="shared" si="243"/>
        <v>-125.5138888888894</v>
      </c>
      <c r="Z1297" s="17">
        <f t="shared" si="244"/>
        <v>125.5138888888894</v>
      </c>
      <c r="AA1297" s="29">
        <f t="shared" si="245"/>
        <v>164.64123000000001</v>
      </c>
      <c r="AB1297" s="30">
        <f>SUM(0.5*$Y$4*$AA$4*$AB$4*F1298^2)</f>
        <v>201.4734073611111</v>
      </c>
      <c r="AC1297" s="17">
        <f t="shared" si="246"/>
        <v>240.60074847222171</v>
      </c>
      <c r="AD1297" s="17">
        <f>SUM(AC1297*F1298/1000)</f>
        <v>5.1394993215316243</v>
      </c>
      <c r="AE1297" s="28" cm="1">
        <f t="array" ref="AE1297">SUM(Z1297:AB1297*F1298/1000)</f>
        <v>10.501731574618066</v>
      </c>
      <c r="AF1297" s="28">
        <f t="shared" si="247"/>
        <v>-125.5138888888894</v>
      </c>
      <c r="AG1297" s="17">
        <f t="shared" si="248"/>
        <v>240.60074847222171</v>
      </c>
    </row>
    <row r="1298" spans="2:33" x14ac:dyDescent="0.25">
      <c r="B1298" s="6" t="s">
        <v>8</v>
      </c>
      <c r="C1298" s="6">
        <v>1290</v>
      </c>
      <c r="D1298" s="6">
        <v>268</v>
      </c>
      <c r="E1298" s="12">
        <v>76.900000000000006</v>
      </c>
      <c r="F1298" s="24">
        <f t="shared" si="240"/>
        <v>21.361111111111111</v>
      </c>
      <c r="G1298" s="24">
        <f t="shared" si="249"/>
        <v>12541.91666666667</v>
      </c>
      <c r="H1298" s="17">
        <f t="shared" si="250"/>
        <v>-9.7222222222222612E-2</v>
      </c>
      <c r="I1298" s="17">
        <f t="shared" si="242"/>
        <v>9.7222222222222612E-2</v>
      </c>
      <c r="J1298" s="17">
        <f t="shared" si="251"/>
        <v>-0.35000000000000142</v>
      </c>
      <c r="U1298">
        <f>IF(E1298&lt;1,1,0)</f>
        <v>0</v>
      </c>
      <c r="V1298">
        <f>IF(U1298=1,"",E1298)</f>
        <v>76.900000000000006</v>
      </c>
      <c r="W1298">
        <f t="shared" si="241"/>
        <v>21.361111111111111</v>
      </c>
      <c r="Y1298" s="17">
        <f t="shared" si="243"/>
        <v>-125.5138888888894</v>
      </c>
      <c r="Z1298" s="17">
        <f t="shared" si="244"/>
        <v>125.5138888888894</v>
      </c>
      <c r="AA1298" s="29">
        <f t="shared" si="245"/>
        <v>164.64123000000001</v>
      </c>
      <c r="AB1298" s="30">
        <f>SUM(0.5*$Y$4*$AA$4*$AB$4*F1299^2)</f>
        <v>199.90450944444447</v>
      </c>
      <c r="AC1298" s="17">
        <f t="shared" si="246"/>
        <v>239.03185055555508</v>
      </c>
      <c r="AD1298" s="17">
        <f>SUM(AC1298*F1299/1000)</f>
        <v>5.0860665979320894</v>
      </c>
      <c r="AE1298" s="28" cm="1">
        <f t="array" ref="AE1298">SUM(Z1298:AB1298*F1299/1000)</f>
        <v>10.427379869537049</v>
      </c>
      <c r="AF1298" s="28">
        <f t="shared" si="247"/>
        <v>-125.5138888888894</v>
      </c>
      <c r="AG1298" s="17">
        <f t="shared" si="248"/>
        <v>239.03185055555508</v>
      </c>
    </row>
    <row r="1299" spans="2:33" x14ac:dyDescent="0.25">
      <c r="B1299" s="6" t="s">
        <v>8</v>
      </c>
      <c r="C1299" s="6">
        <v>1291</v>
      </c>
      <c r="D1299" s="6">
        <v>269</v>
      </c>
      <c r="E1299" s="12">
        <v>76.599999999999994</v>
      </c>
      <c r="F1299" s="24">
        <f t="shared" si="240"/>
        <v>21.277777777777779</v>
      </c>
      <c r="G1299" s="24">
        <f t="shared" si="249"/>
        <v>12563.194444444447</v>
      </c>
      <c r="H1299" s="17">
        <f t="shared" si="250"/>
        <v>-9.7222222222222612E-2</v>
      </c>
      <c r="I1299" s="17">
        <f t="shared" si="242"/>
        <v>9.7222222222222612E-2</v>
      </c>
      <c r="J1299" s="17">
        <f t="shared" si="251"/>
        <v>-0.35000000000000142</v>
      </c>
      <c r="U1299">
        <f>IF(E1299&lt;1,1,0)</f>
        <v>0</v>
      </c>
      <c r="V1299">
        <f>IF(U1299=1,"",E1299)</f>
        <v>76.599999999999994</v>
      </c>
      <c r="W1299">
        <f t="shared" si="241"/>
        <v>21.277777777777775</v>
      </c>
      <c r="Y1299" s="17">
        <f t="shared" si="243"/>
        <v>-161.37499999999847</v>
      </c>
      <c r="Z1299" s="17">
        <f t="shared" si="244"/>
        <v>161.37499999999847</v>
      </c>
      <c r="AA1299" s="29">
        <f t="shared" si="245"/>
        <v>164.64123000000001</v>
      </c>
      <c r="AB1299" s="30">
        <f>SUM(0.5*$Y$4*$AA$4*$AB$4*F1300^2)</f>
        <v>197.82218500000002</v>
      </c>
      <c r="AC1299" s="17">
        <f t="shared" si="246"/>
        <v>201.08841500000156</v>
      </c>
      <c r="AD1299" s="17">
        <f>SUM(AC1299*F1300/1000)</f>
        <v>4.2563714508333668</v>
      </c>
      <c r="AE1299" s="28" cm="1">
        <f t="array" ref="AE1299">SUM(Z1299:AB1299*F1300/1000)</f>
        <v>11.087913117499969</v>
      </c>
      <c r="AF1299" s="28">
        <f t="shared" si="247"/>
        <v>-161.37499999999847</v>
      </c>
      <c r="AG1299" s="17">
        <f t="shared" si="248"/>
        <v>201.08841500000156</v>
      </c>
    </row>
    <row r="1300" spans="2:33" x14ac:dyDescent="0.25">
      <c r="B1300" s="6" t="s">
        <v>8</v>
      </c>
      <c r="C1300" s="6">
        <v>1292</v>
      </c>
      <c r="D1300" s="6">
        <v>270</v>
      </c>
      <c r="E1300" s="12">
        <v>76.2</v>
      </c>
      <c r="F1300" s="24">
        <f t="shared" si="240"/>
        <v>21.166666666666668</v>
      </c>
      <c r="G1300" s="24">
        <f t="shared" si="249"/>
        <v>12584.361111111113</v>
      </c>
      <c r="H1300" s="17">
        <f t="shared" si="250"/>
        <v>-0.12499999999999881</v>
      </c>
      <c r="I1300" s="17">
        <f t="shared" si="242"/>
        <v>0.12499999999999881</v>
      </c>
      <c r="J1300" s="17">
        <f t="shared" si="251"/>
        <v>-0.44999999999999574</v>
      </c>
      <c r="U1300">
        <f>IF(E1300&lt;1,1,0)</f>
        <v>0</v>
      </c>
      <c r="V1300">
        <f>IF(U1300=1,"",E1300)</f>
        <v>76.2</v>
      </c>
      <c r="W1300">
        <f t="shared" si="241"/>
        <v>21.166666666666668</v>
      </c>
      <c r="Y1300" s="17">
        <f t="shared" si="243"/>
        <v>-179.30555555555557</v>
      </c>
      <c r="Z1300" s="17">
        <f t="shared" si="244"/>
        <v>179.30555555555557</v>
      </c>
      <c r="AA1300" s="29">
        <f t="shared" si="245"/>
        <v>164.64123000000001</v>
      </c>
      <c r="AB1300" s="30">
        <f>SUM(0.5*$Y$4*$AA$4*$AB$4*F1301^2)</f>
        <v>195.23461069444446</v>
      </c>
      <c r="AC1300" s="17">
        <f t="shared" si="246"/>
        <v>180.57028513888889</v>
      </c>
      <c r="AD1300" s="17">
        <f>SUM(AC1300*F1301/1000)</f>
        <v>3.7969918291705249</v>
      </c>
      <c r="AE1300" s="28" cm="1">
        <f t="array" ref="AE1300">SUM(Z1300:AB1300*F1301/1000)</f>
        <v>11.337786582256946</v>
      </c>
      <c r="AF1300" s="28">
        <f t="shared" si="247"/>
        <v>-179.30555555555557</v>
      </c>
      <c r="AG1300" s="17">
        <f t="shared" si="248"/>
        <v>180.57028513888889</v>
      </c>
    </row>
    <row r="1301" spans="2:33" x14ac:dyDescent="0.25">
      <c r="B1301" s="6" t="s">
        <v>8</v>
      </c>
      <c r="C1301" s="6">
        <v>1293</v>
      </c>
      <c r="D1301" s="6">
        <v>271</v>
      </c>
      <c r="E1301" s="12">
        <v>75.7</v>
      </c>
      <c r="F1301" s="24">
        <f t="shared" si="240"/>
        <v>21.027777777777779</v>
      </c>
      <c r="G1301" s="24">
        <f t="shared" si="249"/>
        <v>12605.388888888891</v>
      </c>
      <c r="H1301" s="17">
        <f t="shared" si="250"/>
        <v>-0.1388888888888889</v>
      </c>
      <c r="I1301" s="17">
        <f t="shared" si="242"/>
        <v>0.1388888888888889</v>
      </c>
      <c r="J1301" s="17">
        <f t="shared" si="251"/>
        <v>-0.5</v>
      </c>
      <c r="U1301">
        <f>IF(E1301&lt;1,1,0)</f>
        <v>0</v>
      </c>
      <c r="V1301">
        <f>IF(U1301=1,"",E1301)</f>
        <v>75.7</v>
      </c>
      <c r="W1301">
        <f t="shared" si="241"/>
        <v>21.027777777777779</v>
      </c>
      <c r="Y1301" s="17">
        <f t="shared" si="243"/>
        <v>-179.30555555555557</v>
      </c>
      <c r="Z1301" s="17">
        <f t="shared" si="244"/>
        <v>179.30555555555557</v>
      </c>
      <c r="AA1301" s="29">
        <f t="shared" si="245"/>
        <v>164.64123000000001</v>
      </c>
      <c r="AB1301" s="30">
        <f>SUM(0.5*$Y$4*$AA$4*$AB$4*F1302^2)</f>
        <v>192.6640711111111</v>
      </c>
      <c r="AC1301" s="17">
        <f t="shared" si="246"/>
        <v>177.99974555555553</v>
      </c>
      <c r="AD1301" s="17">
        <f>SUM(AC1301*F1302/1000)</f>
        <v>3.7182169071604934</v>
      </c>
      <c r="AE1301" s="28" cm="1">
        <f t="array" ref="AE1301">SUM(Z1301:AB1301*F1302/1000)</f>
        <v>11.209204561481481</v>
      </c>
      <c r="AF1301" s="28">
        <f t="shared" si="247"/>
        <v>-179.30555555555557</v>
      </c>
      <c r="AG1301" s="17">
        <f t="shared" si="248"/>
        <v>177.99974555555553</v>
      </c>
    </row>
    <row r="1302" spans="2:33" x14ac:dyDescent="0.25">
      <c r="B1302" s="6" t="s">
        <v>8</v>
      </c>
      <c r="C1302" s="6">
        <v>1294</v>
      </c>
      <c r="D1302" s="6">
        <v>272</v>
      </c>
      <c r="E1302" s="12">
        <v>75.2</v>
      </c>
      <c r="F1302" s="24">
        <f t="shared" si="240"/>
        <v>20.888888888888889</v>
      </c>
      <c r="G1302" s="24">
        <f t="shared" si="249"/>
        <v>12626.277777777779</v>
      </c>
      <c r="H1302" s="17">
        <f t="shared" si="250"/>
        <v>-0.1388888888888889</v>
      </c>
      <c r="I1302" s="17">
        <f t="shared" si="242"/>
        <v>0.1388888888888889</v>
      </c>
      <c r="J1302" s="17">
        <f t="shared" si="251"/>
        <v>-0.5</v>
      </c>
      <c r="U1302">
        <f>IF(E1302&lt;1,1,0)</f>
        <v>0</v>
      </c>
      <c r="V1302">
        <f>IF(U1302=1,"",E1302)</f>
        <v>75.2</v>
      </c>
      <c r="W1302">
        <f t="shared" si="241"/>
        <v>20.888888888888889</v>
      </c>
      <c r="Y1302" s="17">
        <f t="shared" si="243"/>
        <v>-143.44444444444395</v>
      </c>
      <c r="Z1302" s="17">
        <f t="shared" si="244"/>
        <v>143.44444444444395</v>
      </c>
      <c r="AA1302" s="29">
        <f t="shared" si="245"/>
        <v>164.64123000000001</v>
      </c>
      <c r="AB1302" s="30">
        <f>SUM(0.5*$Y$4*$AA$4*$AB$4*F1303^2)</f>
        <v>190.11056625000001</v>
      </c>
      <c r="AC1302" s="17">
        <f t="shared" si="246"/>
        <v>211.30735180555607</v>
      </c>
      <c r="AD1302" s="17">
        <f>SUM(AC1302*F1303/1000)</f>
        <v>4.3846275499652885</v>
      </c>
      <c r="AE1302" s="28" cm="1">
        <f t="array" ref="AE1302">SUM(Z1302:AB1302*F1303/1000)</f>
        <v>10.337571994409712</v>
      </c>
      <c r="AF1302" s="28">
        <f t="shared" si="247"/>
        <v>-143.44444444444395</v>
      </c>
      <c r="AG1302" s="17">
        <f t="shared" si="248"/>
        <v>211.30735180555607</v>
      </c>
    </row>
    <row r="1303" spans="2:33" x14ac:dyDescent="0.25">
      <c r="B1303" s="6" t="s">
        <v>8</v>
      </c>
      <c r="C1303" s="6">
        <v>1295</v>
      </c>
      <c r="D1303" s="6">
        <v>273</v>
      </c>
      <c r="E1303" s="12">
        <v>74.7</v>
      </c>
      <c r="F1303" s="24">
        <f t="shared" si="240"/>
        <v>20.75</v>
      </c>
      <c r="G1303" s="24">
        <f t="shared" si="249"/>
        <v>12647.027777777779</v>
      </c>
      <c r="H1303" s="17">
        <f t="shared" si="250"/>
        <v>-0.11111111111111072</v>
      </c>
      <c r="I1303" s="17">
        <f t="shared" si="242"/>
        <v>0.11111111111111072</v>
      </c>
      <c r="J1303" s="17">
        <f t="shared" si="251"/>
        <v>-0.39999999999999858</v>
      </c>
      <c r="U1303">
        <f>IF(E1303&lt;1,1,0)</f>
        <v>0</v>
      </c>
      <c r="V1303">
        <f>IF(U1303=1,"",E1303)</f>
        <v>74.7</v>
      </c>
      <c r="W1303">
        <f t="shared" si="241"/>
        <v>20.75</v>
      </c>
      <c r="Y1303" s="17">
        <f t="shared" si="243"/>
        <v>-71.722222222223238</v>
      </c>
      <c r="Z1303" s="17">
        <f t="shared" si="244"/>
        <v>71.722222222223238</v>
      </c>
      <c r="AA1303" s="29">
        <f t="shared" si="245"/>
        <v>164.64123000000001</v>
      </c>
      <c r="AB1303" s="30">
        <f>SUM(0.5*$Y$4*$AA$4*$AB$4*F1304^2)</f>
        <v>188.58664000000002</v>
      </c>
      <c r="AC1303" s="17">
        <f t="shared" si="246"/>
        <v>281.5056477777768</v>
      </c>
      <c r="AD1303" s="17">
        <f>SUM(AC1303*F1304/1000)</f>
        <v>5.8177833874073874</v>
      </c>
      <c r="AE1303" s="28" cm="1">
        <f t="array" ref="AE1303">SUM(Z1303:AB1303*F1304/1000)</f>
        <v>8.7823019059259479</v>
      </c>
      <c r="AF1303" s="28">
        <f t="shared" si="247"/>
        <v>-71.722222222223238</v>
      </c>
      <c r="AG1303" s="17">
        <f t="shared" si="248"/>
        <v>281.5056477777768</v>
      </c>
    </row>
    <row r="1304" spans="2:33" x14ac:dyDescent="0.25">
      <c r="B1304" s="6" t="s">
        <v>8</v>
      </c>
      <c r="C1304" s="6">
        <v>1296</v>
      </c>
      <c r="D1304" s="6">
        <v>274</v>
      </c>
      <c r="E1304" s="12">
        <v>74.400000000000006</v>
      </c>
      <c r="F1304" s="24">
        <f t="shared" si="240"/>
        <v>20.666666666666668</v>
      </c>
      <c r="G1304" s="24">
        <f t="shared" si="249"/>
        <v>12667.694444444445</v>
      </c>
      <c r="H1304" s="17">
        <f t="shared" si="250"/>
        <v>-5.5555555555556344E-2</v>
      </c>
      <c r="I1304" s="17">
        <f t="shared" si="242"/>
        <v>5.5555555555556344E-2</v>
      </c>
      <c r="J1304" s="17">
        <f t="shared" si="251"/>
        <v>-0.20000000000000284</v>
      </c>
      <c r="U1304">
        <f>IF(E1304&lt;1,1,0)</f>
        <v>0</v>
      </c>
      <c r="V1304">
        <f>IF(U1304=1,"",E1304)</f>
        <v>74.400000000000006</v>
      </c>
      <c r="W1304">
        <f t="shared" si="241"/>
        <v>20.666666666666668</v>
      </c>
      <c r="Y1304" s="17">
        <f t="shared" si="243"/>
        <v>0</v>
      </c>
      <c r="Z1304" s="17">
        <f t="shared" si="244"/>
        <v>0</v>
      </c>
      <c r="AA1304" s="29">
        <f t="shared" si="245"/>
        <v>164.64123000000001</v>
      </c>
      <c r="AB1304" s="30">
        <f>SUM(0.5*$Y$4*$AA$4*$AB$4*F1305^2)</f>
        <v>188.08002736111112</v>
      </c>
      <c r="AC1304" s="17">
        <f t="shared" si="246"/>
        <v>352.72125736111116</v>
      </c>
      <c r="AD1304" s="17">
        <f>SUM(AC1304*F1305/1000)</f>
        <v>7.2797748394251558</v>
      </c>
      <c r="AE1304" s="28" cm="1">
        <f t="array" ref="AE1304">SUM(Z1304:AB1304*F1305/1000)</f>
        <v>7.2797748394251549</v>
      </c>
      <c r="AF1304" s="28">
        <f t="shared" si="247"/>
        <v>0</v>
      </c>
      <c r="AG1304" s="17">
        <f t="shared" si="248"/>
        <v>352.72125736111116</v>
      </c>
    </row>
    <row r="1305" spans="2:33" x14ac:dyDescent="0.25">
      <c r="B1305" s="6" t="s">
        <v>8</v>
      </c>
      <c r="C1305" s="6">
        <v>1297</v>
      </c>
      <c r="D1305" s="6">
        <v>275</v>
      </c>
      <c r="E1305" s="12">
        <v>74.3</v>
      </c>
      <c r="F1305" s="24">
        <f t="shared" si="240"/>
        <v>20.638888888888889</v>
      </c>
      <c r="G1305" s="24">
        <f t="shared" si="249"/>
        <v>12688.333333333334</v>
      </c>
      <c r="H1305" s="17">
        <f t="shared" si="250"/>
        <v>0</v>
      </c>
      <c r="I1305" s="17">
        <f t="shared" si="242"/>
        <v>0</v>
      </c>
      <c r="J1305" s="17">
        <f t="shared" si="251"/>
        <v>0</v>
      </c>
      <c r="U1305">
        <f>IF(E1305&lt;1,1,0)</f>
        <v>0</v>
      </c>
      <c r="V1305">
        <f>IF(U1305=1,"",E1305)</f>
        <v>74.3</v>
      </c>
      <c r="W1305">
        <f t="shared" si="241"/>
        <v>20.638888888888889</v>
      </c>
      <c r="Y1305" s="17">
        <f t="shared" si="243"/>
        <v>53.791666666666153</v>
      </c>
      <c r="Z1305" s="17">
        <f t="shared" si="244"/>
        <v>53.791666666666153</v>
      </c>
      <c r="AA1305" s="29">
        <f t="shared" si="245"/>
        <v>164.64123000000001</v>
      </c>
      <c r="AB1305" s="30">
        <f>SUM(0.5*$Y$4*$AA$4*$AB$4*F1306^2)</f>
        <v>188.58664000000002</v>
      </c>
      <c r="AC1305" s="17">
        <f t="shared" si="246"/>
        <v>407.01953666666617</v>
      </c>
      <c r="AD1305" s="17">
        <f>SUM(AC1305*F1306/1000)</f>
        <v>8.4117370911111013</v>
      </c>
      <c r="AE1305" s="28" cm="1">
        <f t="array" ref="AE1305">SUM(Z1305:AB1305*F1306/1000)</f>
        <v>8.4117370911111013</v>
      </c>
      <c r="AF1305" s="28">
        <f t="shared" si="247"/>
        <v>53.791666666666153</v>
      </c>
      <c r="AG1305" s="17">
        <f t="shared" si="248"/>
        <v>407.01953666666617</v>
      </c>
    </row>
    <row r="1306" spans="2:33" x14ac:dyDescent="0.25">
      <c r="B1306" s="6" t="s">
        <v>8</v>
      </c>
      <c r="C1306" s="6">
        <v>1298</v>
      </c>
      <c r="D1306" s="6">
        <v>276</v>
      </c>
      <c r="E1306" s="12">
        <v>74.400000000000006</v>
      </c>
      <c r="F1306" s="24">
        <f t="shared" si="240"/>
        <v>20.666666666666668</v>
      </c>
      <c r="G1306" s="24">
        <f t="shared" si="249"/>
        <v>12709</v>
      </c>
      <c r="H1306" s="17">
        <f t="shared" si="250"/>
        <v>4.1666666666666269E-2</v>
      </c>
      <c r="I1306" s="17">
        <f t="shared" si="242"/>
        <v>4.1666666666666269E-2</v>
      </c>
      <c r="J1306" s="17">
        <f t="shared" si="251"/>
        <v>0.14999999999999858</v>
      </c>
      <c r="U1306">
        <f>IF(E1306&lt;1,1,0)</f>
        <v>0</v>
      </c>
      <c r="V1306">
        <f>IF(U1306=1,"",E1306)</f>
        <v>74.400000000000006</v>
      </c>
      <c r="W1306">
        <f t="shared" si="241"/>
        <v>20.666666666666668</v>
      </c>
      <c r="Y1306" s="17">
        <f t="shared" si="243"/>
        <v>89.652777777777786</v>
      </c>
      <c r="Z1306" s="17">
        <f t="shared" si="244"/>
        <v>89.652777777777786</v>
      </c>
      <c r="AA1306" s="29">
        <f t="shared" si="245"/>
        <v>164.64123000000001</v>
      </c>
      <c r="AB1306" s="30">
        <f>SUM(0.5*$Y$4*$AA$4*$AB$4*F1307^2)</f>
        <v>189.60190944444443</v>
      </c>
      <c r="AC1306" s="17">
        <f t="shared" si="246"/>
        <v>443.89591722222224</v>
      </c>
      <c r="AD1306" s="17">
        <f>SUM(AC1306*F1307/1000)</f>
        <v>9.1985098402160492</v>
      </c>
      <c r="AE1306" s="28" cm="1">
        <f t="array" ref="AE1306">SUM(Z1306:AB1306*F1307/1000)</f>
        <v>9.1985098402160492</v>
      </c>
      <c r="AF1306" s="28">
        <f t="shared" si="247"/>
        <v>89.652777777777786</v>
      </c>
      <c r="AG1306" s="17">
        <f t="shared" si="248"/>
        <v>443.89591722222224</v>
      </c>
    </row>
    <row r="1307" spans="2:33" x14ac:dyDescent="0.25">
      <c r="B1307" s="6" t="s">
        <v>8</v>
      </c>
      <c r="C1307" s="6">
        <v>1299</v>
      </c>
      <c r="D1307" s="6">
        <v>277</v>
      </c>
      <c r="E1307" s="12">
        <v>74.599999999999994</v>
      </c>
      <c r="F1307" s="24">
        <f t="shared" si="240"/>
        <v>20.722222222222221</v>
      </c>
      <c r="G1307" s="24">
        <f t="shared" si="249"/>
        <v>12729.722222222223</v>
      </c>
      <c r="H1307" s="17">
        <f t="shared" si="250"/>
        <v>6.9444444444444448E-2</v>
      </c>
      <c r="I1307" s="17">
        <f t="shared" si="242"/>
        <v>6.9444444444444448E-2</v>
      </c>
      <c r="J1307" s="17">
        <f t="shared" si="251"/>
        <v>0.25</v>
      </c>
      <c r="U1307">
        <f>IF(E1307&lt;1,1,0)</f>
        <v>0</v>
      </c>
      <c r="V1307">
        <f>IF(U1307=1,"",E1307)</f>
        <v>74.599999999999994</v>
      </c>
      <c r="W1307">
        <f t="shared" si="241"/>
        <v>20.722222222222221</v>
      </c>
      <c r="Y1307" s="17">
        <f t="shared" si="243"/>
        <v>89.652777777777786</v>
      </c>
      <c r="Z1307" s="17">
        <f t="shared" si="244"/>
        <v>89.652777777777786</v>
      </c>
      <c r="AA1307" s="29">
        <f t="shared" si="245"/>
        <v>164.64123000000001</v>
      </c>
      <c r="AB1307" s="30">
        <f>SUM(0.5*$Y$4*$AA$4*$AB$4*F1308^2)</f>
        <v>191.1299240277778</v>
      </c>
      <c r="AC1307" s="17">
        <f t="shared" si="246"/>
        <v>445.42393180555558</v>
      </c>
      <c r="AD1307" s="17">
        <f>SUM(AC1307*F1308/1000)</f>
        <v>9.2672923589544762</v>
      </c>
      <c r="AE1307" s="28" cm="1">
        <f t="array" ref="AE1307">SUM(Z1307:AB1307*F1308/1000)</f>
        <v>9.2672923589544762</v>
      </c>
      <c r="AF1307" s="28">
        <f t="shared" si="247"/>
        <v>89.652777777777786</v>
      </c>
      <c r="AG1307" s="17">
        <f t="shared" si="248"/>
        <v>445.42393180555558</v>
      </c>
    </row>
    <row r="1308" spans="2:33" x14ac:dyDescent="0.25">
      <c r="B1308" s="6" t="s">
        <v>8</v>
      </c>
      <c r="C1308" s="6">
        <v>1300</v>
      </c>
      <c r="D1308" s="6">
        <v>278</v>
      </c>
      <c r="E1308" s="12">
        <v>74.900000000000006</v>
      </c>
      <c r="F1308" s="24">
        <f t="shared" si="240"/>
        <v>20.805555555555557</v>
      </c>
      <c r="G1308" s="24">
        <f t="shared" si="249"/>
        <v>12750.527777777777</v>
      </c>
      <c r="H1308" s="17">
        <f t="shared" si="250"/>
        <v>6.9444444444444448E-2</v>
      </c>
      <c r="I1308" s="17">
        <f t="shared" si="242"/>
        <v>6.9444444444444448E-2</v>
      </c>
      <c r="J1308" s="17">
        <f t="shared" si="251"/>
        <v>0.25</v>
      </c>
      <c r="U1308">
        <f>IF(E1308&lt;1,1,0)</f>
        <v>0</v>
      </c>
      <c r="V1308">
        <f>IF(U1308=1,"",E1308)</f>
        <v>74.900000000000006</v>
      </c>
      <c r="W1308">
        <f t="shared" si="241"/>
        <v>20.805555555555557</v>
      </c>
      <c r="Y1308" s="17">
        <f t="shared" si="243"/>
        <v>71.722222222220694</v>
      </c>
      <c r="Z1308" s="17">
        <f t="shared" si="244"/>
        <v>71.722222222220694</v>
      </c>
      <c r="AA1308" s="29">
        <f t="shared" si="245"/>
        <v>164.64123000000001</v>
      </c>
      <c r="AB1308" s="30">
        <f>SUM(0.5*$Y$4*$AA$4*$AB$4*F1309^2)</f>
        <v>192.15200736111109</v>
      </c>
      <c r="AC1308" s="17">
        <f t="shared" si="246"/>
        <v>428.51545958333179</v>
      </c>
      <c r="AD1308" s="17">
        <f>SUM(AC1308*F1309/1000)</f>
        <v>8.9393086151967278</v>
      </c>
      <c r="AE1308" s="28" cm="1">
        <f t="array" ref="AE1308">SUM(Z1308:AB1308*F1309/1000)</f>
        <v>8.939308615196726</v>
      </c>
      <c r="AF1308" s="28">
        <f t="shared" si="247"/>
        <v>71.722222222220694</v>
      </c>
      <c r="AG1308" s="17">
        <f t="shared" si="248"/>
        <v>428.51545958333179</v>
      </c>
    </row>
    <row r="1309" spans="2:33" x14ac:dyDescent="0.25">
      <c r="B1309" s="6" t="s">
        <v>8</v>
      </c>
      <c r="C1309" s="6">
        <v>1301</v>
      </c>
      <c r="D1309" s="6">
        <v>279</v>
      </c>
      <c r="E1309" s="12">
        <v>75.099999999999994</v>
      </c>
      <c r="F1309" s="24">
        <f t="shared" si="240"/>
        <v>20.861111111111111</v>
      </c>
      <c r="G1309" s="24">
        <f t="shared" si="249"/>
        <v>12771.388888888889</v>
      </c>
      <c r="H1309" s="17">
        <f t="shared" si="250"/>
        <v>5.5555555555554373E-2</v>
      </c>
      <c r="I1309" s="17">
        <f t="shared" si="242"/>
        <v>5.5555555555554373E-2</v>
      </c>
      <c r="J1309" s="17">
        <f t="shared" si="251"/>
        <v>0.19999999999999574</v>
      </c>
      <c r="U1309">
        <f>IF(E1309&lt;1,1,0)</f>
        <v>0</v>
      </c>
      <c r="V1309">
        <f>IF(U1309=1,"",E1309)</f>
        <v>75.099999999999994</v>
      </c>
      <c r="W1309">
        <f t="shared" si="241"/>
        <v>20.861111111111111</v>
      </c>
      <c r="Y1309" s="17">
        <f t="shared" si="243"/>
        <v>71.722222222223238</v>
      </c>
      <c r="Z1309" s="17">
        <f t="shared" si="244"/>
        <v>71.722222222223238</v>
      </c>
      <c r="AA1309" s="29">
        <f t="shared" si="245"/>
        <v>164.64123000000001</v>
      </c>
      <c r="AB1309" s="30">
        <f>SUM(0.5*$Y$4*$AA$4*$AB$4*F1310^2)</f>
        <v>193.17681625000003</v>
      </c>
      <c r="AC1309" s="17">
        <f t="shared" si="246"/>
        <v>429.54026847222326</v>
      </c>
      <c r="AD1309" s="17">
        <f>SUM(AC1309*F1310/1000)</f>
        <v>8.9845506155440038</v>
      </c>
      <c r="AE1309" s="28" cm="1">
        <f t="array" ref="AE1309">SUM(Z1309:AB1309*F1310/1000)</f>
        <v>8.9845506155440038</v>
      </c>
      <c r="AF1309" s="28">
        <f t="shared" si="247"/>
        <v>71.722222222223238</v>
      </c>
      <c r="AG1309" s="17">
        <f t="shared" si="248"/>
        <v>429.54026847222326</v>
      </c>
    </row>
    <row r="1310" spans="2:33" x14ac:dyDescent="0.25">
      <c r="B1310" s="6" t="s">
        <v>8</v>
      </c>
      <c r="C1310" s="6">
        <v>1302</v>
      </c>
      <c r="D1310" s="6">
        <v>280</v>
      </c>
      <c r="E1310" s="12">
        <v>75.3</v>
      </c>
      <c r="F1310" s="24">
        <f t="shared" si="240"/>
        <v>20.916666666666668</v>
      </c>
      <c r="G1310" s="24">
        <f t="shared" si="249"/>
        <v>12792.305555555555</v>
      </c>
      <c r="H1310" s="17">
        <f t="shared" si="250"/>
        <v>5.5555555555556344E-2</v>
      </c>
      <c r="I1310" s="17">
        <f t="shared" si="242"/>
        <v>5.5555555555556344E-2</v>
      </c>
      <c r="J1310" s="17">
        <f t="shared" si="251"/>
        <v>0.20000000000000284</v>
      </c>
      <c r="U1310">
        <f>IF(E1310&lt;1,1,0)</f>
        <v>0</v>
      </c>
      <c r="V1310">
        <f>IF(U1310=1,"",E1310)</f>
        <v>75.3</v>
      </c>
      <c r="W1310">
        <f t="shared" si="241"/>
        <v>20.916666666666664</v>
      </c>
      <c r="Y1310" s="17">
        <f t="shared" si="243"/>
        <v>89.652777777777786</v>
      </c>
      <c r="Z1310" s="17">
        <f t="shared" si="244"/>
        <v>89.652777777777786</v>
      </c>
      <c r="AA1310" s="29">
        <f t="shared" si="245"/>
        <v>164.64123000000001</v>
      </c>
      <c r="AB1310" s="30">
        <f>SUM(0.5*$Y$4*$AA$4*$AB$4*F1311^2)</f>
        <v>194.20435069444443</v>
      </c>
      <c r="AC1310" s="17">
        <f t="shared" si="246"/>
        <v>448.49835847222221</v>
      </c>
      <c r="AD1310" s="17">
        <f>SUM(AC1310*F1311/1000)</f>
        <v>9.4060072401813262</v>
      </c>
      <c r="AE1310" s="28" cm="1">
        <f t="array" ref="AE1310">SUM(Z1310:AB1310*F1311/1000)</f>
        <v>9.4060072401813279</v>
      </c>
      <c r="AF1310" s="28">
        <f t="shared" si="247"/>
        <v>89.652777777777786</v>
      </c>
      <c r="AG1310" s="17">
        <f t="shared" si="248"/>
        <v>448.49835847222221</v>
      </c>
    </row>
    <row r="1311" spans="2:33" x14ac:dyDescent="0.25">
      <c r="B1311" s="6" t="s">
        <v>8</v>
      </c>
      <c r="C1311" s="6">
        <v>1303</v>
      </c>
      <c r="D1311" s="6">
        <v>281</v>
      </c>
      <c r="E1311" s="12">
        <v>75.5</v>
      </c>
      <c r="F1311" s="24">
        <f t="shared" si="240"/>
        <v>20.972222222222221</v>
      </c>
      <c r="G1311" s="24">
        <f t="shared" si="249"/>
        <v>12813.277777777777</v>
      </c>
      <c r="H1311" s="17">
        <f t="shared" si="250"/>
        <v>6.9444444444444448E-2</v>
      </c>
      <c r="I1311" s="17">
        <f t="shared" si="242"/>
        <v>6.9444444444444448E-2</v>
      </c>
      <c r="J1311" s="17">
        <f t="shared" si="251"/>
        <v>0.25</v>
      </c>
      <c r="U1311">
        <f>IF(E1311&lt;1,1,0)</f>
        <v>0</v>
      </c>
      <c r="V1311">
        <f>IF(U1311=1,"",E1311)</f>
        <v>75.5</v>
      </c>
      <c r="W1311">
        <f t="shared" si="241"/>
        <v>20.972222222222221</v>
      </c>
      <c r="Y1311" s="17">
        <f t="shared" si="243"/>
        <v>71.722222222223238</v>
      </c>
      <c r="Z1311" s="17">
        <f t="shared" si="244"/>
        <v>71.722222222223238</v>
      </c>
      <c r="AA1311" s="29">
        <f t="shared" si="245"/>
        <v>164.64123000000001</v>
      </c>
      <c r="AB1311" s="30">
        <f>SUM(0.5*$Y$4*$AA$4*$AB$4*F1312^2)</f>
        <v>195.75076277777779</v>
      </c>
      <c r="AC1311" s="17">
        <f t="shared" si="246"/>
        <v>432.11421500000108</v>
      </c>
      <c r="AD1311" s="17">
        <f>SUM(AC1311*F1312/1000)</f>
        <v>9.0984048602778014</v>
      </c>
      <c r="AE1311" s="28" cm="1">
        <f t="array" ref="AE1311">SUM(Z1311:AB1311*F1312/1000)</f>
        <v>9.0984048602777996</v>
      </c>
      <c r="AF1311" s="28">
        <f t="shared" si="247"/>
        <v>71.722222222223238</v>
      </c>
      <c r="AG1311" s="17">
        <f t="shared" si="248"/>
        <v>432.11421500000108</v>
      </c>
    </row>
    <row r="1312" spans="2:33" x14ac:dyDescent="0.25">
      <c r="B1312" s="6" t="s">
        <v>8</v>
      </c>
      <c r="C1312" s="6">
        <v>1304</v>
      </c>
      <c r="D1312" s="6">
        <v>282</v>
      </c>
      <c r="E1312" s="12">
        <v>75.8</v>
      </c>
      <c r="F1312" s="24">
        <f t="shared" si="240"/>
        <v>21.055555555555557</v>
      </c>
      <c r="G1312" s="24">
        <f t="shared" si="249"/>
        <v>12834.333333333332</v>
      </c>
      <c r="H1312" s="17">
        <f t="shared" si="250"/>
        <v>5.5555555555556344E-2</v>
      </c>
      <c r="I1312" s="17">
        <f t="shared" si="242"/>
        <v>5.5555555555556344E-2</v>
      </c>
      <c r="J1312" s="17">
        <f t="shared" si="251"/>
        <v>0.20000000000000284</v>
      </c>
      <c r="U1312">
        <f>IF(E1312&lt;1,1,0)</f>
        <v>0</v>
      </c>
      <c r="V1312">
        <f>IF(U1312=1,"",E1312)</f>
        <v>75.8</v>
      </c>
      <c r="W1312">
        <f t="shared" si="241"/>
        <v>21.055555555555554</v>
      </c>
      <c r="Y1312" s="17">
        <f t="shared" si="243"/>
        <v>35.861111111111619</v>
      </c>
      <c r="Z1312" s="17">
        <f t="shared" si="244"/>
        <v>35.861111111111619</v>
      </c>
      <c r="AA1312" s="29">
        <f t="shared" si="245"/>
        <v>164.64123000000001</v>
      </c>
      <c r="AB1312" s="30">
        <f>SUM(0.5*$Y$4*$AA$4*$AB$4*F1313^2)</f>
        <v>196.26759624999997</v>
      </c>
      <c r="AC1312" s="17">
        <f t="shared" si="246"/>
        <v>396.7699373611116</v>
      </c>
      <c r="AD1312" s="17">
        <f>SUM(AC1312*F1313/1000)</f>
        <v>8.3652328460301035</v>
      </c>
      <c r="AE1312" s="28" cm="1">
        <f t="array" ref="AE1312">SUM(Z1312:AB1312*F1313/1000)</f>
        <v>8.3652328460301035</v>
      </c>
      <c r="AF1312" s="28">
        <f t="shared" si="247"/>
        <v>35.861111111111619</v>
      </c>
      <c r="AG1312" s="17">
        <f t="shared" si="248"/>
        <v>396.7699373611116</v>
      </c>
    </row>
    <row r="1313" spans="2:33" x14ac:dyDescent="0.25">
      <c r="B1313" s="6" t="s">
        <v>8</v>
      </c>
      <c r="C1313" s="6">
        <v>1305</v>
      </c>
      <c r="D1313" s="6">
        <v>283</v>
      </c>
      <c r="E1313" s="12">
        <v>75.900000000000006</v>
      </c>
      <c r="F1313" s="24">
        <f t="shared" si="240"/>
        <v>21.083333333333332</v>
      </c>
      <c r="G1313" s="24">
        <f t="shared" si="249"/>
        <v>12855.416666666666</v>
      </c>
      <c r="H1313" s="17">
        <f t="shared" si="250"/>
        <v>2.7777777777778172E-2</v>
      </c>
      <c r="I1313" s="17">
        <f t="shared" si="242"/>
        <v>2.7777777777778172E-2</v>
      </c>
      <c r="J1313" s="17">
        <f t="shared" si="251"/>
        <v>0.10000000000000142</v>
      </c>
      <c r="U1313">
        <f>IF(E1313&lt;1,1,0)</f>
        <v>0</v>
      </c>
      <c r="V1313">
        <f>IF(U1313=1,"",E1313)</f>
        <v>75.900000000000006</v>
      </c>
      <c r="W1313">
        <f t="shared" si="241"/>
        <v>21.083333333333336</v>
      </c>
      <c r="Y1313" s="17">
        <f t="shared" si="243"/>
        <v>17.930555555554534</v>
      </c>
      <c r="Z1313" s="17">
        <f t="shared" si="244"/>
        <v>17.930555555554534</v>
      </c>
      <c r="AA1313" s="29">
        <f t="shared" si="245"/>
        <v>164.64123000000001</v>
      </c>
      <c r="AB1313" s="30">
        <f>SUM(0.5*$Y$4*$AA$4*$AB$4*F1314^2)</f>
        <v>196.78511111111109</v>
      </c>
      <c r="AC1313" s="17">
        <f t="shared" si="246"/>
        <v>379.35689666666565</v>
      </c>
      <c r="AD1313" s="17">
        <f>SUM(AC1313*F1314/1000)</f>
        <v>8.0086455962962741</v>
      </c>
      <c r="AE1313" s="28" cm="1">
        <f t="array" ref="AE1313">SUM(Z1313:AB1313*F1314/1000)</f>
        <v>8.0086455962962741</v>
      </c>
      <c r="AF1313" s="28">
        <f t="shared" si="247"/>
        <v>17.930555555554534</v>
      </c>
      <c r="AG1313" s="17">
        <f t="shared" si="248"/>
        <v>379.35689666666565</v>
      </c>
    </row>
    <row r="1314" spans="2:33" x14ac:dyDescent="0.25">
      <c r="B1314" s="6" t="s">
        <v>8</v>
      </c>
      <c r="C1314" s="6">
        <v>1306</v>
      </c>
      <c r="D1314" s="6">
        <v>284</v>
      </c>
      <c r="E1314" s="12">
        <v>76</v>
      </c>
      <c r="F1314" s="24">
        <f t="shared" si="240"/>
        <v>21.111111111111111</v>
      </c>
      <c r="G1314" s="24">
        <f t="shared" si="249"/>
        <v>12876.527777777777</v>
      </c>
      <c r="H1314" s="17">
        <f t="shared" si="250"/>
        <v>1.3888888888888099E-2</v>
      </c>
      <c r="I1314" s="17">
        <f t="shared" si="242"/>
        <v>1.3888888888888099E-2</v>
      </c>
      <c r="J1314" s="17">
        <f t="shared" si="251"/>
        <v>4.9999999999997158E-2</v>
      </c>
      <c r="U1314">
        <f>IF(E1314&lt;1,1,0)</f>
        <v>0</v>
      </c>
      <c r="V1314">
        <f>IF(U1314=1,"",E1314)</f>
        <v>76</v>
      </c>
      <c r="W1314">
        <f t="shared" si="241"/>
        <v>21.111111111111111</v>
      </c>
      <c r="Y1314" s="17">
        <f t="shared" si="243"/>
        <v>0</v>
      </c>
      <c r="Z1314" s="17">
        <f t="shared" si="244"/>
        <v>0</v>
      </c>
      <c r="AA1314" s="29">
        <f t="shared" si="245"/>
        <v>164.64123000000001</v>
      </c>
      <c r="AB1314" s="30">
        <f>SUM(0.5*$Y$4*$AA$4*$AB$4*F1315^2)</f>
        <v>196.78511111111109</v>
      </c>
      <c r="AC1314" s="17">
        <f t="shared" si="246"/>
        <v>361.42634111111113</v>
      </c>
      <c r="AD1314" s="17">
        <f>SUM(AC1314*F1315/1000)</f>
        <v>7.6301116456790119</v>
      </c>
      <c r="AE1314" s="28" cm="1">
        <f t="array" ref="AE1314">SUM(Z1314:AB1314*F1315/1000)</f>
        <v>7.6301116456790119</v>
      </c>
      <c r="AF1314" s="28">
        <f t="shared" si="247"/>
        <v>0</v>
      </c>
      <c r="AG1314" s="17">
        <f t="shared" si="248"/>
        <v>361.42634111111113</v>
      </c>
    </row>
    <row r="1315" spans="2:33" x14ac:dyDescent="0.25">
      <c r="B1315" s="6" t="s">
        <v>8</v>
      </c>
      <c r="C1315" s="6">
        <v>1307</v>
      </c>
      <c r="D1315" s="6">
        <v>285</v>
      </c>
      <c r="E1315" s="12">
        <v>76</v>
      </c>
      <c r="F1315" s="24">
        <f t="shared" si="240"/>
        <v>21.111111111111111</v>
      </c>
      <c r="G1315" s="24">
        <f t="shared" si="249"/>
        <v>12897.638888888889</v>
      </c>
      <c r="H1315" s="17">
        <f t="shared" si="250"/>
        <v>0</v>
      </c>
      <c r="I1315" s="17">
        <f t="shared" si="242"/>
        <v>0</v>
      </c>
      <c r="J1315" s="17">
        <f t="shared" si="251"/>
        <v>0</v>
      </c>
      <c r="U1315">
        <f>IF(E1315&lt;1,1,0)</f>
        <v>0</v>
      </c>
      <c r="V1315">
        <f>IF(U1315=1,"",E1315)</f>
        <v>76</v>
      </c>
      <c r="W1315">
        <f t="shared" si="241"/>
        <v>21.111111111111111</v>
      </c>
      <c r="Y1315" s="17">
        <f t="shared" si="243"/>
        <v>-17.930555555554534</v>
      </c>
      <c r="Z1315" s="17">
        <f t="shared" si="244"/>
        <v>17.930555555554534</v>
      </c>
      <c r="AA1315" s="29">
        <f t="shared" si="245"/>
        <v>164.64123000000001</v>
      </c>
      <c r="AB1315" s="30">
        <f>SUM(0.5*$Y$4*$AA$4*$AB$4*F1316^2)</f>
        <v>196.78511111111109</v>
      </c>
      <c r="AC1315" s="17">
        <f t="shared" si="246"/>
        <v>343.49578555555661</v>
      </c>
      <c r="AD1315" s="17">
        <f>SUM(AC1315*F1316/1000)</f>
        <v>7.2515776950617497</v>
      </c>
      <c r="AE1315" s="28" cm="1">
        <f t="array" ref="AE1315">SUM(Z1315:AB1315*F1316/1000)</f>
        <v>8.0086455962962741</v>
      </c>
      <c r="AF1315" s="28">
        <f t="shared" si="247"/>
        <v>-17.930555555554534</v>
      </c>
      <c r="AG1315" s="17">
        <f t="shared" si="248"/>
        <v>343.49578555555661</v>
      </c>
    </row>
    <row r="1316" spans="2:33" x14ac:dyDescent="0.25">
      <c r="B1316" s="6" t="s">
        <v>8</v>
      </c>
      <c r="C1316" s="6">
        <v>1308</v>
      </c>
      <c r="D1316" s="6">
        <v>286</v>
      </c>
      <c r="E1316" s="12">
        <v>76</v>
      </c>
      <c r="F1316" s="24">
        <f t="shared" si="240"/>
        <v>21.111111111111111</v>
      </c>
      <c r="G1316" s="24">
        <f t="shared" si="249"/>
        <v>12918.75</v>
      </c>
      <c r="H1316" s="17">
        <f t="shared" si="250"/>
        <v>-1.3888888888888099E-2</v>
      </c>
      <c r="I1316" s="17">
        <f t="shared" si="242"/>
        <v>1.3888888888888099E-2</v>
      </c>
      <c r="J1316" s="17">
        <f t="shared" si="251"/>
        <v>-4.9999999999997158E-2</v>
      </c>
      <c r="U1316">
        <f>IF(E1316&lt;1,1,0)</f>
        <v>0</v>
      </c>
      <c r="V1316">
        <f>IF(U1316=1,"",E1316)</f>
        <v>76</v>
      </c>
      <c r="W1316">
        <f t="shared" si="241"/>
        <v>21.111111111111111</v>
      </c>
      <c r="Y1316" s="17">
        <f t="shared" si="243"/>
        <v>-17.930555555554534</v>
      </c>
      <c r="Z1316" s="17">
        <f t="shared" si="244"/>
        <v>17.930555555554534</v>
      </c>
      <c r="AA1316" s="29">
        <f t="shared" si="245"/>
        <v>164.64123000000001</v>
      </c>
      <c r="AB1316" s="30">
        <f>SUM(0.5*$Y$4*$AA$4*$AB$4*F1317^2)</f>
        <v>196.26759624999997</v>
      </c>
      <c r="AC1316" s="17">
        <f t="shared" si="246"/>
        <v>342.97827069444543</v>
      </c>
      <c r="AD1316" s="17">
        <f>SUM(AC1316*F1317/1000)</f>
        <v>7.2311252071412238</v>
      </c>
      <c r="AE1316" s="28" cm="1">
        <f t="array" ref="AE1316">SUM(Z1316:AB1316*F1317/1000)</f>
        <v>7.9871969664004405</v>
      </c>
      <c r="AF1316" s="28">
        <f t="shared" si="247"/>
        <v>-17.930555555554534</v>
      </c>
      <c r="AG1316" s="17">
        <f t="shared" si="248"/>
        <v>342.97827069444543</v>
      </c>
    </row>
    <row r="1317" spans="2:33" x14ac:dyDescent="0.25">
      <c r="B1317" s="6" t="s">
        <v>8</v>
      </c>
      <c r="C1317" s="6">
        <v>1309</v>
      </c>
      <c r="D1317" s="6">
        <v>287</v>
      </c>
      <c r="E1317" s="12">
        <v>75.900000000000006</v>
      </c>
      <c r="F1317" s="24">
        <f t="shared" si="240"/>
        <v>21.083333333333332</v>
      </c>
      <c r="G1317" s="24">
        <f t="shared" si="249"/>
        <v>12939.833333333334</v>
      </c>
      <c r="H1317" s="17">
        <f t="shared" si="250"/>
        <v>-1.3888888888888099E-2</v>
      </c>
      <c r="I1317" s="17">
        <f t="shared" si="242"/>
        <v>1.3888888888888099E-2</v>
      </c>
      <c r="J1317" s="17">
        <f t="shared" si="251"/>
        <v>-4.9999999999997158E-2</v>
      </c>
      <c r="U1317">
        <f>IF(E1317&lt;1,1,0)</f>
        <v>0</v>
      </c>
      <c r="V1317">
        <f>IF(U1317=1,"",E1317)</f>
        <v>75.900000000000006</v>
      </c>
      <c r="W1317">
        <f t="shared" si="241"/>
        <v>21.083333333333336</v>
      </c>
      <c r="Y1317" s="17">
        <f t="shared" si="243"/>
        <v>-17.930555555557085</v>
      </c>
      <c r="Z1317" s="17">
        <f t="shared" si="244"/>
        <v>17.930555555557085</v>
      </c>
      <c r="AA1317" s="29">
        <f t="shared" si="245"/>
        <v>164.64123000000001</v>
      </c>
      <c r="AB1317" s="30">
        <f>SUM(0.5*$Y$4*$AA$4*$AB$4*F1318^2)</f>
        <v>196.26759624999997</v>
      </c>
      <c r="AC1317" s="17">
        <f t="shared" si="246"/>
        <v>342.97827069444293</v>
      </c>
      <c r="AD1317" s="17">
        <f>SUM(AC1317*F1318/1000)</f>
        <v>7.2311252071411705</v>
      </c>
      <c r="AE1317" s="28" cm="1">
        <f t="array" ref="AE1317">SUM(Z1317:AB1317*F1318/1000)</f>
        <v>7.9871969664004947</v>
      </c>
      <c r="AF1317" s="28">
        <f t="shared" si="247"/>
        <v>-17.930555555557085</v>
      </c>
      <c r="AG1317" s="17">
        <f t="shared" si="248"/>
        <v>342.97827069444293</v>
      </c>
    </row>
    <row r="1318" spans="2:33" x14ac:dyDescent="0.25">
      <c r="B1318" s="6" t="s">
        <v>8</v>
      </c>
      <c r="C1318" s="6">
        <v>1310</v>
      </c>
      <c r="D1318" s="6">
        <v>288</v>
      </c>
      <c r="E1318" s="12">
        <v>75.900000000000006</v>
      </c>
      <c r="F1318" s="24">
        <f t="shared" si="240"/>
        <v>21.083333333333332</v>
      </c>
      <c r="G1318" s="24">
        <f t="shared" si="249"/>
        <v>12960.916666666668</v>
      </c>
      <c r="H1318" s="17">
        <f t="shared" si="250"/>
        <v>-1.3888888888890073E-2</v>
      </c>
      <c r="I1318" s="17">
        <f t="shared" si="242"/>
        <v>1.3888888888890073E-2</v>
      </c>
      <c r="J1318" s="17">
        <f t="shared" si="251"/>
        <v>-5.0000000000004263E-2</v>
      </c>
      <c r="U1318">
        <f>IF(E1318&lt;1,1,0)</f>
        <v>0</v>
      </c>
      <c r="V1318">
        <f>IF(U1318=1,"",E1318)</f>
        <v>75.900000000000006</v>
      </c>
      <c r="W1318">
        <f t="shared" si="241"/>
        <v>21.083333333333336</v>
      </c>
      <c r="Y1318" s="17">
        <f t="shared" si="243"/>
        <v>-35.861111111111619</v>
      </c>
      <c r="Z1318" s="17">
        <f t="shared" si="244"/>
        <v>35.861111111111619</v>
      </c>
      <c r="AA1318" s="29">
        <f t="shared" si="245"/>
        <v>164.64123000000001</v>
      </c>
      <c r="AB1318" s="30">
        <f>SUM(0.5*$Y$4*$AA$4*$AB$4*F1319^2)</f>
        <v>195.75076277777779</v>
      </c>
      <c r="AC1318" s="17">
        <f t="shared" si="246"/>
        <v>324.53088166666618</v>
      </c>
      <c r="AD1318" s="17">
        <f>SUM(AC1318*F1319/1000)</f>
        <v>6.8331780084259162</v>
      </c>
      <c r="AE1318" s="28" cm="1">
        <f t="array" ref="AE1318">SUM(Z1318:AB1318*F1319/1000)</f>
        <v>8.343329242993839</v>
      </c>
      <c r="AF1318" s="28">
        <f t="shared" si="247"/>
        <v>-35.861111111111619</v>
      </c>
      <c r="AG1318" s="17">
        <f t="shared" si="248"/>
        <v>324.53088166666618</v>
      </c>
    </row>
    <row r="1319" spans="2:33" x14ac:dyDescent="0.25">
      <c r="B1319" s="6" t="s">
        <v>8</v>
      </c>
      <c r="C1319" s="6">
        <v>1311</v>
      </c>
      <c r="D1319" s="6">
        <v>289</v>
      </c>
      <c r="E1319" s="12">
        <v>75.8</v>
      </c>
      <c r="F1319" s="24">
        <f t="shared" si="240"/>
        <v>21.055555555555557</v>
      </c>
      <c r="G1319" s="24">
        <f t="shared" si="249"/>
        <v>12981.972222222223</v>
      </c>
      <c r="H1319" s="17">
        <f t="shared" si="250"/>
        <v>-2.7777777777778172E-2</v>
      </c>
      <c r="I1319" s="17">
        <f t="shared" si="242"/>
        <v>2.7777777777778172E-2</v>
      </c>
      <c r="J1319" s="17">
        <f t="shared" si="251"/>
        <v>-0.10000000000000142</v>
      </c>
      <c r="U1319">
        <f>IF(E1319&lt;1,1,0)</f>
        <v>0</v>
      </c>
      <c r="V1319">
        <f>IF(U1319=1,"",E1319)</f>
        <v>75.8</v>
      </c>
      <c r="W1319">
        <f t="shared" si="241"/>
        <v>21.055555555555554</v>
      </c>
      <c r="Y1319" s="17">
        <f t="shared" si="243"/>
        <v>-53.791666666666153</v>
      </c>
      <c r="Z1319" s="17">
        <f t="shared" si="244"/>
        <v>53.791666666666153</v>
      </c>
      <c r="AA1319" s="29">
        <f t="shared" si="245"/>
        <v>164.64123000000001</v>
      </c>
      <c r="AB1319" s="30">
        <f>SUM(0.5*$Y$4*$AA$4*$AB$4*F1320^2)</f>
        <v>195.23461069444446</v>
      </c>
      <c r="AC1319" s="17">
        <f t="shared" si="246"/>
        <v>306.08417402777832</v>
      </c>
      <c r="AD1319" s="17">
        <f>SUM(AC1319*F1320/1000)</f>
        <v>6.4362699927507832</v>
      </c>
      <c r="AE1319" s="28" cm="1">
        <f t="array" ref="AE1319">SUM(Z1319:AB1319*F1320/1000)</f>
        <v>8.6985084186766883</v>
      </c>
      <c r="AF1319" s="28">
        <f t="shared" si="247"/>
        <v>-53.791666666666153</v>
      </c>
      <c r="AG1319" s="17">
        <f t="shared" si="248"/>
        <v>306.08417402777832</v>
      </c>
    </row>
    <row r="1320" spans="2:33" x14ac:dyDescent="0.25">
      <c r="B1320" s="6" t="s">
        <v>8</v>
      </c>
      <c r="C1320" s="6">
        <v>1312</v>
      </c>
      <c r="D1320" s="6">
        <v>290</v>
      </c>
      <c r="E1320" s="12">
        <v>75.7</v>
      </c>
      <c r="F1320" s="24">
        <f t="shared" si="240"/>
        <v>21.027777777777779</v>
      </c>
      <c r="G1320" s="24">
        <f t="shared" si="249"/>
        <v>13003</v>
      </c>
      <c r="H1320" s="17">
        <f t="shared" si="250"/>
        <v>-4.1666666666666269E-2</v>
      </c>
      <c r="I1320" s="17">
        <f t="shared" si="242"/>
        <v>4.1666666666666269E-2</v>
      </c>
      <c r="J1320" s="17">
        <f t="shared" si="251"/>
        <v>-0.14999999999999858</v>
      </c>
      <c r="U1320">
        <f>IF(E1320&lt;1,1,0)</f>
        <v>0</v>
      </c>
      <c r="V1320">
        <f>IF(U1320=1,"",E1320)</f>
        <v>75.7</v>
      </c>
      <c r="W1320">
        <f t="shared" si="241"/>
        <v>21.027777777777779</v>
      </c>
      <c r="Y1320" s="17">
        <f t="shared" si="243"/>
        <v>-89.652777777777786</v>
      </c>
      <c r="Z1320" s="17">
        <f t="shared" si="244"/>
        <v>89.652777777777786</v>
      </c>
      <c r="AA1320" s="29">
        <f t="shared" si="245"/>
        <v>164.64123000000001</v>
      </c>
      <c r="AB1320" s="30">
        <f>SUM(0.5*$Y$4*$AA$4*$AB$4*F1321^2)</f>
        <v>194.20435069444443</v>
      </c>
      <c r="AC1320" s="17">
        <f t="shared" si="246"/>
        <v>269.19280291666666</v>
      </c>
      <c r="AD1320" s="17">
        <f>SUM(AC1320*F1321/1000)</f>
        <v>5.6455712833912033</v>
      </c>
      <c r="AE1320" s="28" cm="1">
        <f t="array" ref="AE1320">SUM(Z1320:AB1320*F1321/1000)</f>
        <v>9.4060072401813279</v>
      </c>
      <c r="AF1320" s="28">
        <f t="shared" si="247"/>
        <v>-89.652777777777786</v>
      </c>
      <c r="AG1320" s="17">
        <f t="shared" si="248"/>
        <v>269.19280291666666</v>
      </c>
    </row>
    <row r="1321" spans="2:33" x14ac:dyDescent="0.25">
      <c r="B1321" s="6" t="s">
        <v>8</v>
      </c>
      <c r="C1321" s="6">
        <v>1313</v>
      </c>
      <c r="D1321" s="6">
        <v>291</v>
      </c>
      <c r="E1321" s="12">
        <v>75.5</v>
      </c>
      <c r="F1321" s="24">
        <f t="shared" si="240"/>
        <v>20.972222222222221</v>
      </c>
      <c r="G1321" s="24">
        <f t="shared" si="249"/>
        <v>13023.972222222223</v>
      </c>
      <c r="H1321" s="17">
        <f t="shared" si="250"/>
        <v>-6.9444444444444448E-2</v>
      </c>
      <c r="I1321" s="17">
        <f t="shared" si="242"/>
        <v>6.9444444444444448E-2</v>
      </c>
      <c r="J1321" s="17">
        <f t="shared" si="251"/>
        <v>-0.25</v>
      </c>
      <c r="U1321">
        <f>IF(E1321&lt;1,1,0)</f>
        <v>0</v>
      </c>
      <c r="V1321">
        <f>IF(U1321=1,"",E1321)</f>
        <v>75.5</v>
      </c>
      <c r="W1321">
        <f t="shared" si="241"/>
        <v>20.972222222222221</v>
      </c>
      <c r="Y1321" s="17">
        <f t="shared" si="243"/>
        <v>-89.652777777777786</v>
      </c>
      <c r="Z1321" s="17">
        <f t="shared" si="244"/>
        <v>89.652777777777786</v>
      </c>
      <c r="AA1321" s="29">
        <f t="shared" si="245"/>
        <v>164.64123000000001</v>
      </c>
      <c r="AB1321" s="30">
        <f>SUM(0.5*$Y$4*$AA$4*$AB$4*F1322^2)</f>
        <v>192.6640711111111</v>
      </c>
      <c r="AC1321" s="17">
        <f t="shared" si="246"/>
        <v>267.65252333333331</v>
      </c>
      <c r="AD1321" s="17">
        <f>SUM(AC1321*F1322/1000)</f>
        <v>5.5909638207407406</v>
      </c>
      <c r="AE1321" s="28" cm="1">
        <f t="array" ref="AE1321">SUM(Z1321:AB1321*F1322/1000)</f>
        <v>9.3364576479012342</v>
      </c>
      <c r="AF1321" s="28">
        <f t="shared" si="247"/>
        <v>-89.652777777777786</v>
      </c>
      <c r="AG1321" s="17">
        <f t="shared" si="248"/>
        <v>267.65252333333331</v>
      </c>
    </row>
    <row r="1322" spans="2:33" x14ac:dyDescent="0.25">
      <c r="B1322" s="6" t="s">
        <v>8</v>
      </c>
      <c r="C1322" s="6">
        <v>1314</v>
      </c>
      <c r="D1322" s="6">
        <v>292</v>
      </c>
      <c r="E1322" s="12">
        <v>75.2</v>
      </c>
      <c r="F1322" s="24">
        <f t="shared" si="240"/>
        <v>20.888888888888889</v>
      </c>
      <c r="G1322" s="24">
        <f t="shared" si="249"/>
        <v>13044.861111111111</v>
      </c>
      <c r="H1322" s="17">
        <f t="shared" si="250"/>
        <v>-6.9444444444444448E-2</v>
      </c>
      <c r="I1322" s="17">
        <f t="shared" si="242"/>
        <v>6.9444444444444448E-2</v>
      </c>
      <c r="J1322" s="17">
        <f t="shared" si="251"/>
        <v>-0.25</v>
      </c>
      <c r="U1322">
        <f>IF(E1322&lt;1,1,0)</f>
        <v>0</v>
      </c>
      <c r="V1322">
        <f>IF(U1322=1,"",E1322)</f>
        <v>75.2</v>
      </c>
      <c r="W1322">
        <f t="shared" si="241"/>
        <v>20.888888888888889</v>
      </c>
      <c r="Y1322" s="17">
        <f t="shared" si="243"/>
        <v>-89.652777777777786</v>
      </c>
      <c r="Z1322" s="17">
        <f t="shared" si="244"/>
        <v>89.652777777777786</v>
      </c>
      <c r="AA1322" s="29">
        <f t="shared" si="245"/>
        <v>164.64123000000001</v>
      </c>
      <c r="AB1322" s="30">
        <f>SUM(0.5*$Y$4*$AA$4*$AB$4*F1323^2)</f>
        <v>191.64062499999997</v>
      </c>
      <c r="AC1322" s="17">
        <f t="shared" si="246"/>
        <v>266.62907722222218</v>
      </c>
      <c r="AD1322" s="17">
        <f>SUM(AC1322*F1323/1000)</f>
        <v>5.5547724421296278</v>
      </c>
      <c r="AE1322" s="28" cm="1">
        <f t="array" ref="AE1322">SUM(Z1322:AB1322*F1323/1000)</f>
        <v>9.2903048495370353</v>
      </c>
      <c r="AF1322" s="28">
        <f t="shared" si="247"/>
        <v>-89.652777777777786</v>
      </c>
      <c r="AG1322" s="17">
        <f t="shared" si="248"/>
        <v>266.62907722222218</v>
      </c>
    </row>
    <row r="1323" spans="2:33" x14ac:dyDescent="0.25">
      <c r="B1323" s="6" t="s">
        <v>8</v>
      </c>
      <c r="C1323" s="6">
        <v>1315</v>
      </c>
      <c r="D1323" s="6">
        <v>293</v>
      </c>
      <c r="E1323" s="12">
        <v>75</v>
      </c>
      <c r="F1323" s="24">
        <f t="shared" si="240"/>
        <v>20.833333333333332</v>
      </c>
      <c r="G1323" s="24">
        <f t="shared" si="249"/>
        <v>13065.694444444445</v>
      </c>
      <c r="H1323" s="17">
        <f t="shared" si="250"/>
        <v>-6.9444444444444448E-2</v>
      </c>
      <c r="I1323" s="17">
        <f t="shared" si="242"/>
        <v>6.9444444444444448E-2</v>
      </c>
      <c r="J1323" s="17">
        <f t="shared" si="251"/>
        <v>-0.25</v>
      </c>
      <c r="U1323">
        <f>IF(E1323&lt;1,1,0)</f>
        <v>0</v>
      </c>
      <c r="V1323">
        <f>IF(U1323=1,"",E1323)</f>
        <v>75</v>
      </c>
      <c r="W1323">
        <f t="shared" si="241"/>
        <v>20.833333333333332</v>
      </c>
      <c r="Y1323" s="17">
        <f t="shared" si="243"/>
        <v>-161.37500000000099</v>
      </c>
      <c r="Z1323" s="17">
        <f t="shared" si="244"/>
        <v>161.37500000000099</v>
      </c>
      <c r="AA1323" s="29">
        <f t="shared" si="245"/>
        <v>164.64123000000001</v>
      </c>
      <c r="AB1323" s="30">
        <f>SUM(0.5*$Y$4*$AA$4*$AB$4*F1324^2)</f>
        <v>190.11056625000001</v>
      </c>
      <c r="AC1323" s="17">
        <f t="shared" si="246"/>
        <v>193.37679624999902</v>
      </c>
      <c r="AD1323" s="17">
        <f>SUM(AC1323*F1324/1000)</f>
        <v>4.0125685221874798</v>
      </c>
      <c r="AE1323" s="28" cm="1">
        <f t="array" ref="AE1323">SUM(Z1323:AB1323*F1324/1000)</f>
        <v>10.709631022187521</v>
      </c>
      <c r="AF1323" s="28">
        <f t="shared" si="247"/>
        <v>-161.37500000000099</v>
      </c>
      <c r="AG1323" s="17">
        <f t="shared" si="248"/>
        <v>193.37679624999902</v>
      </c>
    </row>
    <row r="1324" spans="2:33" x14ac:dyDescent="0.25">
      <c r="B1324" s="6" t="s">
        <v>8</v>
      </c>
      <c r="C1324" s="6">
        <v>1316</v>
      </c>
      <c r="D1324" s="6">
        <v>294</v>
      </c>
      <c r="E1324" s="12">
        <v>74.7</v>
      </c>
      <c r="F1324" s="24">
        <f t="shared" si="240"/>
        <v>20.75</v>
      </c>
      <c r="G1324" s="24">
        <f t="shared" si="249"/>
        <v>13086.444444444445</v>
      </c>
      <c r="H1324" s="17">
        <f t="shared" si="250"/>
        <v>-0.12500000000000078</v>
      </c>
      <c r="I1324" s="17">
        <f t="shared" si="242"/>
        <v>0.12500000000000078</v>
      </c>
      <c r="J1324" s="17">
        <f t="shared" si="251"/>
        <v>-0.45000000000000284</v>
      </c>
      <c r="U1324">
        <f>IF(E1324&lt;1,1,0)</f>
        <v>0</v>
      </c>
      <c r="V1324">
        <f>IF(U1324=1,"",E1324)</f>
        <v>74.7</v>
      </c>
      <c r="W1324">
        <f t="shared" si="241"/>
        <v>20.75</v>
      </c>
      <c r="Y1324" s="17">
        <f t="shared" si="243"/>
        <v>-179.30555555555557</v>
      </c>
      <c r="Z1324" s="17">
        <f t="shared" si="244"/>
        <v>179.30555555555557</v>
      </c>
      <c r="AA1324" s="29">
        <f t="shared" si="245"/>
        <v>164.64123000000001</v>
      </c>
      <c r="AB1324" s="30">
        <f>SUM(0.5*$Y$4*$AA$4*$AB$4*F1325^2)</f>
        <v>187.06884624999998</v>
      </c>
      <c r="AC1324" s="17">
        <f t="shared" si="246"/>
        <v>172.40452069444441</v>
      </c>
      <c r="AD1324" s="17">
        <f>SUM(AC1324*F1325/1000)</f>
        <v>3.5486597176273138</v>
      </c>
      <c r="AE1324" s="28" cm="1">
        <f t="array" ref="AE1324">SUM(Z1324:AB1324*F1325/1000)</f>
        <v>10.930071754664352</v>
      </c>
      <c r="AF1324" s="28">
        <f t="shared" si="247"/>
        <v>-179.30555555555557</v>
      </c>
      <c r="AG1324" s="17">
        <f t="shared" si="248"/>
        <v>172.40452069444441</v>
      </c>
    </row>
    <row r="1325" spans="2:33" x14ac:dyDescent="0.25">
      <c r="B1325" s="6" t="s">
        <v>8</v>
      </c>
      <c r="C1325" s="6">
        <v>1317</v>
      </c>
      <c r="D1325" s="6">
        <v>295</v>
      </c>
      <c r="E1325" s="12">
        <v>74.099999999999994</v>
      </c>
      <c r="F1325" s="24">
        <f t="shared" si="240"/>
        <v>20.583333333333332</v>
      </c>
      <c r="G1325" s="24">
        <f t="shared" si="249"/>
        <v>13107.027777777779</v>
      </c>
      <c r="H1325" s="17">
        <f t="shared" si="250"/>
        <v>-0.1388888888888889</v>
      </c>
      <c r="I1325" s="17">
        <f t="shared" si="242"/>
        <v>0.1388888888888889</v>
      </c>
      <c r="J1325" s="17">
        <f t="shared" si="251"/>
        <v>-0.5</v>
      </c>
      <c r="U1325">
        <f>IF(E1325&lt;1,1,0)</f>
        <v>0</v>
      </c>
      <c r="V1325">
        <f>IF(U1325=1,"",E1325)</f>
        <v>74.099999999999994</v>
      </c>
      <c r="W1325">
        <f t="shared" si="241"/>
        <v>20.583333333333332</v>
      </c>
      <c r="Y1325" s="17">
        <f t="shared" si="243"/>
        <v>-143.44444444444395</v>
      </c>
      <c r="Z1325" s="17">
        <f t="shared" si="244"/>
        <v>143.44444444444395</v>
      </c>
      <c r="AA1325" s="29">
        <f t="shared" si="245"/>
        <v>164.64123000000001</v>
      </c>
      <c r="AB1325" s="30">
        <f>SUM(0.5*$Y$4*$AA$4*$AB$4*F1326^2)</f>
        <v>185.05466069444444</v>
      </c>
      <c r="AC1325" s="17">
        <f t="shared" si="246"/>
        <v>206.2514462500005</v>
      </c>
      <c r="AD1325" s="17">
        <f>SUM(AC1325*F1326/1000)</f>
        <v>4.2224254412847326</v>
      </c>
      <c r="AE1325" s="28" cm="1">
        <f t="array" ref="AE1325">SUM(Z1325:AB1325*F1326/1000)</f>
        <v>10.095678527704464</v>
      </c>
      <c r="AF1325" s="28">
        <f t="shared" si="247"/>
        <v>-143.44444444444395</v>
      </c>
      <c r="AG1325" s="17">
        <f t="shared" si="248"/>
        <v>206.2514462500005</v>
      </c>
    </row>
    <row r="1326" spans="2:33" x14ac:dyDescent="0.25">
      <c r="B1326" s="6" t="s">
        <v>8</v>
      </c>
      <c r="C1326" s="6">
        <v>1318</v>
      </c>
      <c r="D1326" s="6">
        <v>296</v>
      </c>
      <c r="E1326" s="12">
        <v>73.7</v>
      </c>
      <c r="F1326" s="24">
        <f t="shared" si="240"/>
        <v>20.472222222222221</v>
      </c>
      <c r="G1326" s="24">
        <f t="shared" si="249"/>
        <v>13127.500000000002</v>
      </c>
      <c r="H1326" s="17">
        <f t="shared" si="250"/>
        <v>-0.11111111111111072</v>
      </c>
      <c r="I1326" s="17">
        <f t="shared" si="242"/>
        <v>0.11111111111111072</v>
      </c>
      <c r="J1326" s="17">
        <f t="shared" si="251"/>
        <v>-0.39999999999999858</v>
      </c>
      <c r="U1326">
        <f>IF(E1326&lt;1,1,0)</f>
        <v>0</v>
      </c>
      <c r="V1326">
        <f>IF(U1326=1,"",E1326)</f>
        <v>73.7</v>
      </c>
      <c r="W1326">
        <f t="shared" si="241"/>
        <v>20.472222222222221</v>
      </c>
      <c r="Y1326" s="17">
        <f t="shared" si="243"/>
        <v>-35.861111111111619</v>
      </c>
      <c r="Z1326" s="17">
        <f t="shared" si="244"/>
        <v>35.861111111111619</v>
      </c>
      <c r="AA1326" s="29">
        <f t="shared" si="245"/>
        <v>164.64123000000001</v>
      </c>
      <c r="AB1326" s="30">
        <f>SUM(0.5*$Y$4*$AA$4*$AB$4*F1327^2)</f>
        <v>183.05137736111112</v>
      </c>
      <c r="AC1326" s="17">
        <f t="shared" si="246"/>
        <v>311.83149624999953</v>
      </c>
      <c r="AD1326" s="17">
        <f>SUM(AC1326*F1327/1000)</f>
        <v>6.3492357430902686</v>
      </c>
      <c r="AE1326" s="28" cm="1">
        <f t="array" ref="AE1326">SUM(Z1326:AB1326*F1327/1000)</f>
        <v>7.8095798788927571</v>
      </c>
      <c r="AF1326" s="28">
        <f t="shared" si="247"/>
        <v>-35.861111111111619</v>
      </c>
      <c r="AG1326" s="17">
        <f t="shared" si="248"/>
        <v>311.83149624999953</v>
      </c>
    </row>
    <row r="1327" spans="2:33" x14ac:dyDescent="0.25">
      <c r="B1327" s="6" t="s">
        <v>8</v>
      </c>
      <c r="C1327" s="6">
        <v>1319</v>
      </c>
      <c r="D1327" s="6">
        <v>297</v>
      </c>
      <c r="E1327" s="12">
        <v>73.3</v>
      </c>
      <c r="F1327" s="24">
        <f t="shared" si="240"/>
        <v>20.361111111111111</v>
      </c>
      <c r="G1327" s="24">
        <f t="shared" si="249"/>
        <v>13147.861111111113</v>
      </c>
      <c r="H1327" s="17">
        <f t="shared" si="250"/>
        <v>-2.7777777777778172E-2</v>
      </c>
      <c r="I1327" s="17">
        <f t="shared" si="242"/>
        <v>2.7777777777778172E-2</v>
      </c>
      <c r="J1327" s="17">
        <f t="shared" si="251"/>
        <v>-0.10000000000000142</v>
      </c>
      <c r="U1327">
        <f>IF(E1327&lt;1,1,0)</f>
        <v>0</v>
      </c>
      <c r="V1327">
        <f>IF(U1327=1,"",E1327)</f>
        <v>73.3</v>
      </c>
      <c r="W1327">
        <f t="shared" si="241"/>
        <v>20.361111111111111</v>
      </c>
      <c r="Y1327" s="17">
        <f t="shared" si="243"/>
        <v>125.5138888888894</v>
      </c>
      <c r="Z1327" s="17">
        <f t="shared" si="244"/>
        <v>125.5138888888894</v>
      </c>
      <c r="AA1327" s="29">
        <f t="shared" si="245"/>
        <v>164.64123000000001</v>
      </c>
      <c r="AB1327" s="30">
        <f>SUM(0.5*$Y$4*$AA$4*$AB$4*F1328^2)</f>
        <v>184.05165625000001</v>
      </c>
      <c r="AC1327" s="17">
        <f t="shared" si="246"/>
        <v>474.20677513888944</v>
      </c>
      <c r="AD1327" s="17">
        <f>SUM(AC1327*F1328/1000)</f>
        <v>9.6817216590856603</v>
      </c>
      <c r="AE1327" s="28" cm="1">
        <f t="array" ref="AE1327">SUM(Z1327:AB1327*F1328/1000)</f>
        <v>9.6817216590856603</v>
      </c>
      <c r="AF1327" s="28">
        <f t="shared" si="247"/>
        <v>125.5138888888894</v>
      </c>
      <c r="AG1327" s="17">
        <f t="shared" si="248"/>
        <v>474.20677513888944</v>
      </c>
    </row>
    <row r="1328" spans="2:33" x14ac:dyDescent="0.25">
      <c r="B1328" s="6" t="s">
        <v>8</v>
      </c>
      <c r="C1328" s="6">
        <v>1320</v>
      </c>
      <c r="D1328" s="6">
        <v>298</v>
      </c>
      <c r="E1328" s="12">
        <v>73.5</v>
      </c>
      <c r="F1328" s="24">
        <f t="shared" si="240"/>
        <v>20.416666666666668</v>
      </c>
      <c r="G1328" s="24">
        <f t="shared" si="249"/>
        <v>13168.277777777779</v>
      </c>
      <c r="H1328" s="17">
        <f t="shared" si="250"/>
        <v>9.7222222222222612E-2</v>
      </c>
      <c r="I1328" s="17">
        <f t="shared" si="242"/>
        <v>9.7222222222222612E-2</v>
      </c>
      <c r="J1328" s="17">
        <f t="shared" si="251"/>
        <v>0.35000000000000142</v>
      </c>
      <c r="U1328">
        <f>IF(E1328&lt;1,1,0)</f>
        <v>0</v>
      </c>
      <c r="V1328">
        <f>IF(U1328=1,"",E1328)</f>
        <v>73.5</v>
      </c>
      <c r="W1328">
        <f t="shared" si="241"/>
        <v>20.416666666666668</v>
      </c>
      <c r="Y1328" s="17">
        <f t="shared" si="243"/>
        <v>251.02777777777879</v>
      </c>
      <c r="Z1328" s="17">
        <f t="shared" si="244"/>
        <v>251.02777777777879</v>
      </c>
      <c r="AA1328" s="29">
        <f t="shared" si="245"/>
        <v>164.64123000000001</v>
      </c>
      <c r="AB1328" s="30">
        <f>SUM(0.5*$Y$4*$AA$4*$AB$4*F1329^2)</f>
        <v>186.56427777777782</v>
      </c>
      <c r="AC1328" s="17">
        <f t="shared" si="246"/>
        <v>602.23328555555668</v>
      </c>
      <c r="AD1328" s="17">
        <f>SUM(AC1328*F1329/1000)</f>
        <v>12.379239758641999</v>
      </c>
      <c r="AE1328" s="28" cm="1">
        <f t="array" ref="AE1328">SUM(Z1328:AB1328*F1329/1000)</f>
        <v>12.379239758641997</v>
      </c>
      <c r="AF1328" s="28">
        <f t="shared" si="247"/>
        <v>251.02777777777879</v>
      </c>
      <c r="AG1328" s="17">
        <f t="shared" si="248"/>
        <v>602.23328555555668</v>
      </c>
    </row>
    <row r="1329" spans="2:33" x14ac:dyDescent="0.25">
      <c r="B1329" s="6" t="s">
        <v>8</v>
      </c>
      <c r="C1329" s="6">
        <v>1321</v>
      </c>
      <c r="D1329" s="6">
        <v>299</v>
      </c>
      <c r="E1329" s="12">
        <v>74</v>
      </c>
      <c r="F1329" s="24">
        <f t="shared" si="240"/>
        <v>20.555555555555557</v>
      </c>
      <c r="G1329" s="24">
        <f t="shared" si="249"/>
        <v>13188.833333333334</v>
      </c>
      <c r="H1329" s="17">
        <f t="shared" si="250"/>
        <v>0.19444444444444522</v>
      </c>
      <c r="I1329" s="17">
        <f t="shared" si="242"/>
        <v>0.19444444444444522</v>
      </c>
      <c r="J1329" s="17">
        <f t="shared" si="251"/>
        <v>0.70000000000000284</v>
      </c>
      <c r="U1329">
        <f>IF(E1329&lt;1,1,0)</f>
        <v>0</v>
      </c>
      <c r="V1329">
        <f>IF(U1329=1,"",E1329)</f>
        <v>74</v>
      </c>
      <c r="W1329">
        <f t="shared" si="241"/>
        <v>20.555555555555554</v>
      </c>
      <c r="Y1329" s="17">
        <f t="shared" si="243"/>
        <v>376.54166666666561</v>
      </c>
      <c r="Z1329" s="17">
        <f t="shared" si="244"/>
        <v>376.54166666666561</v>
      </c>
      <c r="AA1329" s="29">
        <f t="shared" si="245"/>
        <v>164.64123000000001</v>
      </c>
      <c r="AB1329" s="30">
        <f>SUM(0.5*$Y$4*$AA$4*$AB$4*F1330^2)</f>
        <v>191.1299240277778</v>
      </c>
      <c r="AC1329" s="17">
        <f t="shared" si="246"/>
        <v>732.31282069444342</v>
      </c>
      <c r="AD1329" s="17">
        <f>SUM(AC1329*F1330/1000)</f>
        <v>15.236175075003837</v>
      </c>
      <c r="AE1329" s="28" cm="1">
        <f t="array" ref="AE1329">SUM(Z1329:AB1329*F1330/1000)</f>
        <v>15.236175075003837</v>
      </c>
      <c r="AF1329" s="28">
        <f t="shared" si="247"/>
        <v>376.54166666666561</v>
      </c>
      <c r="AG1329" s="17">
        <f t="shared" si="248"/>
        <v>732.31282069444342</v>
      </c>
    </row>
    <row r="1330" spans="2:33" x14ac:dyDescent="0.25">
      <c r="B1330" s="6" t="s">
        <v>8</v>
      </c>
      <c r="C1330" s="6">
        <v>1322</v>
      </c>
      <c r="D1330" s="6">
        <v>300</v>
      </c>
      <c r="E1330" s="12">
        <v>74.900000000000006</v>
      </c>
      <c r="F1330" s="24">
        <f t="shared" si="240"/>
        <v>20.805555555555557</v>
      </c>
      <c r="G1330" s="24">
        <f t="shared" si="249"/>
        <v>13209.638888888889</v>
      </c>
      <c r="H1330" s="17">
        <f t="shared" si="250"/>
        <v>0.29166666666666585</v>
      </c>
      <c r="I1330" s="17">
        <f t="shared" si="242"/>
        <v>0.29166666666666585</v>
      </c>
      <c r="J1330" s="17">
        <f t="shared" si="251"/>
        <v>1.0499999999999972</v>
      </c>
      <c r="U1330">
        <f>IF(E1330&lt;1,1,0)</f>
        <v>0</v>
      </c>
      <c r="V1330">
        <f>IF(U1330=1,"",E1330)</f>
        <v>74.900000000000006</v>
      </c>
      <c r="W1330">
        <f t="shared" si="241"/>
        <v>20.805555555555557</v>
      </c>
      <c r="Y1330" s="17">
        <f t="shared" si="243"/>
        <v>502.05555555555509</v>
      </c>
      <c r="Z1330" s="17">
        <f t="shared" si="244"/>
        <v>502.05555555555509</v>
      </c>
      <c r="AA1330" s="29">
        <f t="shared" si="245"/>
        <v>164.64123000000001</v>
      </c>
      <c r="AB1330" s="30">
        <f>SUM(0.5*$Y$4*$AA$4*$AB$4*F1331^2)</f>
        <v>197.30330736111111</v>
      </c>
      <c r="AC1330" s="17">
        <f t="shared" si="246"/>
        <v>864.00009291666629</v>
      </c>
      <c r="AD1330" s="17">
        <f>SUM(AC1330*F1331/1000)</f>
        <v>18.264001964155085</v>
      </c>
      <c r="AE1330" s="28" cm="1">
        <f t="array" ref="AE1330">SUM(Z1330:AB1330*F1331/1000)</f>
        <v>18.264001964155085</v>
      </c>
      <c r="AF1330" s="28">
        <f t="shared" si="247"/>
        <v>502.05555555555509</v>
      </c>
      <c r="AG1330" s="17">
        <f t="shared" si="248"/>
        <v>864.00009291666629</v>
      </c>
    </row>
    <row r="1331" spans="2:33" x14ac:dyDescent="0.25">
      <c r="B1331" s="6" t="s">
        <v>8</v>
      </c>
      <c r="C1331" s="6">
        <v>1323</v>
      </c>
      <c r="D1331" s="6">
        <v>301</v>
      </c>
      <c r="E1331" s="12">
        <v>76.099999999999994</v>
      </c>
      <c r="F1331" s="24">
        <f t="shared" si="240"/>
        <v>21.138888888888889</v>
      </c>
      <c r="G1331" s="24">
        <f t="shared" si="249"/>
        <v>13230.777777777777</v>
      </c>
      <c r="H1331" s="17">
        <f t="shared" si="250"/>
        <v>0.38888888888888851</v>
      </c>
      <c r="I1331" s="17">
        <f t="shared" si="242"/>
        <v>0.38888888888888851</v>
      </c>
      <c r="J1331" s="17">
        <f t="shared" si="251"/>
        <v>1.3999999999999986</v>
      </c>
      <c r="U1331">
        <f>IF(E1331&lt;1,1,0)</f>
        <v>0</v>
      </c>
      <c r="V1331">
        <f>IF(U1331=1,"",E1331)</f>
        <v>76.099999999999994</v>
      </c>
      <c r="W1331">
        <f t="shared" si="241"/>
        <v>21.138888888888886</v>
      </c>
      <c r="Y1331" s="17">
        <f t="shared" si="243"/>
        <v>555.84722222222376</v>
      </c>
      <c r="Z1331" s="17">
        <f t="shared" si="244"/>
        <v>555.84722222222376</v>
      </c>
      <c r="AA1331" s="29">
        <f t="shared" si="245"/>
        <v>164.64123000000001</v>
      </c>
      <c r="AB1331" s="30">
        <f>SUM(0.5*$Y$4*$AA$4*$AB$4*F1332^2)</f>
        <v>205.68711624999997</v>
      </c>
      <c r="AC1331" s="17">
        <f t="shared" si="246"/>
        <v>926.17556847222363</v>
      </c>
      <c r="AD1331" s="17">
        <f>SUM(AC1331*F1332/1000)</f>
        <v>19.989956019525494</v>
      </c>
      <c r="AE1331" s="28" cm="1">
        <f t="array" ref="AE1331">SUM(Z1331:AB1331*F1332/1000)</f>
        <v>19.989956019525494</v>
      </c>
      <c r="AF1331" s="28">
        <f t="shared" si="247"/>
        <v>555.84722222222376</v>
      </c>
      <c r="AG1331" s="17">
        <f t="shared" si="248"/>
        <v>926.17556847222363</v>
      </c>
    </row>
    <row r="1332" spans="2:33" x14ac:dyDescent="0.25">
      <c r="B1332" s="6" t="s">
        <v>8</v>
      </c>
      <c r="C1332" s="6">
        <v>1324</v>
      </c>
      <c r="D1332" s="6">
        <v>302</v>
      </c>
      <c r="E1332" s="12">
        <v>77.7</v>
      </c>
      <c r="F1332" s="24">
        <f t="shared" si="240"/>
        <v>21.583333333333332</v>
      </c>
      <c r="G1332" s="24">
        <f t="shared" si="249"/>
        <v>13252.361111111111</v>
      </c>
      <c r="H1332" s="17">
        <f t="shared" si="250"/>
        <v>0.43055555555555675</v>
      </c>
      <c r="I1332" s="17">
        <f t="shared" si="242"/>
        <v>0.43055555555555675</v>
      </c>
      <c r="J1332" s="17">
        <f t="shared" si="251"/>
        <v>1.5500000000000043</v>
      </c>
      <c r="U1332">
        <f>IF(E1332&lt;1,1,0)</f>
        <v>0</v>
      </c>
      <c r="V1332">
        <f>IF(U1332=1,"",E1332)</f>
        <v>77.7</v>
      </c>
      <c r="W1332">
        <f t="shared" si="241"/>
        <v>21.583333333333332</v>
      </c>
      <c r="Y1332" s="17">
        <f t="shared" si="243"/>
        <v>466.19444444444343</v>
      </c>
      <c r="Z1332" s="17">
        <f t="shared" si="244"/>
        <v>466.19444444444343</v>
      </c>
      <c r="AA1332" s="29">
        <f t="shared" si="245"/>
        <v>164.64123000000001</v>
      </c>
      <c r="AB1332" s="30">
        <f>SUM(0.5*$Y$4*$AA$4*$AB$4*F1333^2)</f>
        <v>213.70535999999998</v>
      </c>
      <c r="AC1332" s="17">
        <f t="shared" si="246"/>
        <v>844.54103444444331</v>
      </c>
      <c r="AD1332" s="17">
        <f>SUM(AC1332*F1333/1000)</f>
        <v>18.579902757777752</v>
      </c>
      <c r="AE1332" s="28" cm="1">
        <f t="array" ref="AE1332">SUM(Z1332:AB1332*F1333/1000)</f>
        <v>18.579902757777756</v>
      </c>
      <c r="AF1332" s="28">
        <f t="shared" si="247"/>
        <v>466.19444444444343</v>
      </c>
      <c r="AG1332" s="17">
        <f t="shared" si="248"/>
        <v>844.54103444444331</v>
      </c>
    </row>
    <row r="1333" spans="2:33" x14ac:dyDescent="0.25">
      <c r="B1333" s="6" t="s">
        <v>8</v>
      </c>
      <c r="C1333" s="6">
        <v>1325</v>
      </c>
      <c r="D1333" s="6">
        <v>303</v>
      </c>
      <c r="E1333" s="12">
        <v>79.2</v>
      </c>
      <c r="F1333" s="24">
        <f t="shared" si="240"/>
        <v>22</v>
      </c>
      <c r="G1333" s="24">
        <f t="shared" si="249"/>
        <v>13274.361111111111</v>
      </c>
      <c r="H1333" s="17">
        <f t="shared" si="250"/>
        <v>0.36111111111111033</v>
      </c>
      <c r="I1333" s="17">
        <f t="shared" si="242"/>
        <v>0.36111111111111033</v>
      </c>
      <c r="J1333" s="17">
        <f t="shared" si="251"/>
        <v>1.2999999999999972</v>
      </c>
      <c r="U1333">
        <f>IF(E1333&lt;1,1,0)</f>
        <v>0</v>
      </c>
      <c r="V1333">
        <f>IF(U1333=1,"",E1333)</f>
        <v>79.2</v>
      </c>
      <c r="W1333">
        <f t="shared" si="241"/>
        <v>22</v>
      </c>
      <c r="Y1333" s="17">
        <f t="shared" si="243"/>
        <v>286.88888888888789</v>
      </c>
      <c r="Z1333" s="17">
        <f t="shared" si="244"/>
        <v>286.88888888888789</v>
      </c>
      <c r="AA1333" s="29">
        <f t="shared" si="245"/>
        <v>164.64123000000001</v>
      </c>
      <c r="AB1333" s="30">
        <f>SUM(0.5*$Y$4*$AA$4*$AB$4*F1334^2)</f>
        <v>219.6828440277778</v>
      </c>
      <c r="AC1333" s="17">
        <f t="shared" si="246"/>
        <v>671.21296291666567</v>
      </c>
      <c r="AD1333" s="17">
        <f>SUM(AC1333*F1334/1000)</f>
        <v>14.971778033946739</v>
      </c>
      <c r="AE1333" s="28" cm="1">
        <f t="array" ref="AE1333">SUM(Z1333:AB1333*F1334/1000)</f>
        <v>14.971778033946737</v>
      </c>
      <c r="AF1333" s="28">
        <f t="shared" si="247"/>
        <v>286.88888888888789</v>
      </c>
      <c r="AG1333" s="17">
        <f t="shared" si="248"/>
        <v>671.21296291666567</v>
      </c>
    </row>
    <row r="1334" spans="2:33" x14ac:dyDescent="0.25">
      <c r="B1334" s="6" t="s">
        <v>8</v>
      </c>
      <c r="C1334" s="6">
        <v>1326</v>
      </c>
      <c r="D1334" s="6">
        <v>304</v>
      </c>
      <c r="E1334" s="12">
        <v>80.3</v>
      </c>
      <c r="F1334" s="24">
        <f t="shared" si="240"/>
        <v>22.305555555555557</v>
      </c>
      <c r="G1334" s="24">
        <f t="shared" si="249"/>
        <v>13296.666666666666</v>
      </c>
      <c r="H1334" s="17">
        <f t="shared" si="250"/>
        <v>0.22222222222222143</v>
      </c>
      <c r="I1334" s="17">
        <f t="shared" si="242"/>
        <v>0.22222222222222143</v>
      </c>
      <c r="J1334" s="17">
        <f t="shared" si="251"/>
        <v>0.79999999999999716</v>
      </c>
      <c r="U1334">
        <f>IF(E1334&lt;1,1,0)</f>
        <v>0</v>
      </c>
      <c r="V1334">
        <f>IF(U1334=1,"",E1334)</f>
        <v>80.3</v>
      </c>
      <c r="W1334">
        <f t="shared" si="241"/>
        <v>22.305555555555554</v>
      </c>
      <c r="Y1334" s="17">
        <f t="shared" si="243"/>
        <v>125.5138888888894</v>
      </c>
      <c r="Z1334" s="17">
        <f t="shared" si="244"/>
        <v>125.5138888888894</v>
      </c>
      <c r="AA1334" s="29">
        <f t="shared" si="245"/>
        <v>164.64123000000001</v>
      </c>
      <c r="AB1334" s="30">
        <f>SUM(0.5*$Y$4*$AA$4*$AB$4*F1335^2)</f>
        <v>222.42713777777774</v>
      </c>
      <c r="AC1334" s="17">
        <f t="shared" si="246"/>
        <v>512.58225666666715</v>
      </c>
      <c r="AD1334" s="17">
        <f>SUM(AC1334*F1335/1000)</f>
        <v>11.504623982962972</v>
      </c>
      <c r="AE1334" s="28" cm="1">
        <f t="array" ref="AE1334">SUM(Z1334:AB1334*F1335/1000)</f>
        <v>11.504623982962972</v>
      </c>
      <c r="AF1334" s="28">
        <f t="shared" si="247"/>
        <v>125.5138888888894</v>
      </c>
      <c r="AG1334" s="17">
        <f t="shared" si="248"/>
        <v>512.58225666666715</v>
      </c>
    </row>
    <row r="1335" spans="2:33" x14ac:dyDescent="0.25">
      <c r="B1335" s="6" t="s">
        <v>8</v>
      </c>
      <c r="C1335" s="6">
        <v>1327</v>
      </c>
      <c r="D1335" s="6">
        <v>305</v>
      </c>
      <c r="E1335" s="12">
        <v>80.8</v>
      </c>
      <c r="F1335" s="24">
        <f t="shared" si="240"/>
        <v>22.444444444444443</v>
      </c>
      <c r="G1335" s="24">
        <f t="shared" si="249"/>
        <v>13319.111111111111</v>
      </c>
      <c r="H1335" s="17">
        <f t="shared" si="250"/>
        <v>9.7222222222222612E-2</v>
      </c>
      <c r="I1335" s="17">
        <f t="shared" si="242"/>
        <v>9.7222222222222612E-2</v>
      </c>
      <c r="J1335" s="17">
        <f t="shared" si="251"/>
        <v>0.35000000000000142</v>
      </c>
      <c r="U1335">
        <f>IF(E1335&lt;1,1,0)</f>
        <v>0</v>
      </c>
      <c r="V1335">
        <f>IF(U1335=1,"",E1335)</f>
        <v>80.8</v>
      </c>
      <c r="W1335">
        <f t="shared" si="241"/>
        <v>22.444444444444443</v>
      </c>
      <c r="Y1335" s="17">
        <f t="shared" si="243"/>
        <v>35.861111111111619</v>
      </c>
      <c r="Z1335" s="17">
        <f t="shared" si="244"/>
        <v>35.861111111111619</v>
      </c>
      <c r="AA1335" s="29">
        <f t="shared" si="245"/>
        <v>164.64123000000001</v>
      </c>
      <c r="AB1335" s="30">
        <f>SUM(0.5*$Y$4*$AA$4*$AB$4*F1336^2)</f>
        <v>223.52962499999998</v>
      </c>
      <c r="AC1335" s="17">
        <f t="shared" si="246"/>
        <v>424.03196611111161</v>
      </c>
      <c r="AD1335" s="17">
        <f>SUM(AC1335*F1336/1000)</f>
        <v>9.5407192375000118</v>
      </c>
      <c r="AE1335" s="28" cm="1">
        <f t="array" ref="AE1335">SUM(Z1335:AB1335*F1336/1000)</f>
        <v>9.5407192375000118</v>
      </c>
      <c r="AF1335" s="28">
        <f t="shared" si="247"/>
        <v>35.861111111111619</v>
      </c>
      <c r="AG1335" s="17">
        <f t="shared" si="248"/>
        <v>424.03196611111161</v>
      </c>
    </row>
    <row r="1336" spans="2:33" x14ac:dyDescent="0.25">
      <c r="B1336" s="6" t="s">
        <v>8</v>
      </c>
      <c r="C1336" s="6">
        <v>1328</v>
      </c>
      <c r="D1336" s="6">
        <v>306</v>
      </c>
      <c r="E1336" s="12">
        <v>81</v>
      </c>
      <c r="F1336" s="24">
        <f t="shared" si="240"/>
        <v>22.5</v>
      </c>
      <c r="G1336" s="24">
        <f t="shared" si="249"/>
        <v>13341.611111111111</v>
      </c>
      <c r="H1336" s="17">
        <f t="shared" si="250"/>
        <v>2.7777777777778172E-2</v>
      </c>
      <c r="I1336" s="17">
        <f t="shared" si="242"/>
        <v>2.7777777777778172E-2</v>
      </c>
      <c r="J1336" s="17">
        <f t="shared" si="251"/>
        <v>0.10000000000000142</v>
      </c>
      <c r="U1336">
        <f>IF(E1336&lt;1,1,0)</f>
        <v>0</v>
      </c>
      <c r="V1336">
        <f>IF(U1336=1,"",E1336)</f>
        <v>81</v>
      </c>
      <c r="W1336">
        <f t="shared" si="241"/>
        <v>22.5</v>
      </c>
      <c r="Y1336" s="17">
        <f t="shared" si="243"/>
        <v>0</v>
      </c>
      <c r="Z1336" s="17">
        <f t="shared" si="244"/>
        <v>0</v>
      </c>
      <c r="AA1336" s="29">
        <f t="shared" si="245"/>
        <v>164.64123000000001</v>
      </c>
      <c r="AB1336" s="30">
        <f>SUM(0.5*$Y$4*$AA$4*$AB$4*F1337^2)</f>
        <v>223.52962499999998</v>
      </c>
      <c r="AC1336" s="17">
        <f t="shared" si="246"/>
        <v>388.17085499999996</v>
      </c>
      <c r="AD1336" s="17">
        <f>SUM(AC1336*F1337/1000)</f>
        <v>8.7338442374999996</v>
      </c>
      <c r="AE1336" s="28" cm="1">
        <f t="array" ref="AE1336">SUM(Z1336:AB1336*F1337/1000)</f>
        <v>8.7338442374999996</v>
      </c>
      <c r="AF1336" s="28">
        <f t="shared" si="247"/>
        <v>0</v>
      </c>
      <c r="AG1336" s="17">
        <f t="shared" si="248"/>
        <v>388.17085499999996</v>
      </c>
    </row>
    <row r="1337" spans="2:33" x14ac:dyDescent="0.25">
      <c r="B1337" s="6" t="s">
        <v>8</v>
      </c>
      <c r="C1337" s="6">
        <v>1329</v>
      </c>
      <c r="D1337" s="6">
        <v>307</v>
      </c>
      <c r="E1337" s="12">
        <v>81</v>
      </c>
      <c r="F1337" s="24">
        <f t="shared" si="240"/>
        <v>22.5</v>
      </c>
      <c r="G1337" s="24">
        <f t="shared" si="249"/>
        <v>13364.111111111111</v>
      </c>
      <c r="H1337" s="17">
        <f t="shared" si="250"/>
        <v>0</v>
      </c>
      <c r="I1337" s="17">
        <f t="shared" si="242"/>
        <v>0</v>
      </c>
      <c r="J1337" s="17">
        <f t="shared" si="251"/>
        <v>0</v>
      </c>
      <c r="U1337">
        <f>IF(E1337&lt;1,1,0)</f>
        <v>0</v>
      </c>
      <c r="V1337">
        <f>IF(U1337=1,"",E1337)</f>
        <v>81</v>
      </c>
      <c r="W1337">
        <f t="shared" si="241"/>
        <v>22.5</v>
      </c>
      <c r="Y1337" s="17">
        <f t="shared" si="243"/>
        <v>0</v>
      </c>
      <c r="Z1337" s="17">
        <f t="shared" si="244"/>
        <v>0</v>
      </c>
      <c r="AA1337" s="29">
        <f t="shared" si="245"/>
        <v>164.64123000000001</v>
      </c>
      <c r="AB1337" s="30">
        <f>SUM(0.5*$Y$4*$AA$4*$AB$4*F1338^2)</f>
        <v>223.52962499999998</v>
      </c>
      <c r="AC1337" s="17">
        <f t="shared" si="246"/>
        <v>388.17085499999996</v>
      </c>
      <c r="AD1337" s="17">
        <f>SUM(AC1337*F1338/1000)</f>
        <v>8.7338442374999996</v>
      </c>
      <c r="AE1337" s="28" cm="1">
        <f t="array" ref="AE1337">SUM(Z1337:AB1337*F1338/1000)</f>
        <v>8.7338442374999996</v>
      </c>
      <c r="AF1337" s="28">
        <f t="shared" si="247"/>
        <v>0</v>
      </c>
      <c r="AG1337" s="17">
        <f t="shared" si="248"/>
        <v>388.17085499999996</v>
      </c>
    </row>
    <row r="1338" spans="2:33" x14ac:dyDescent="0.25">
      <c r="B1338" s="6" t="s">
        <v>8</v>
      </c>
      <c r="C1338" s="6">
        <v>1330</v>
      </c>
      <c r="D1338" s="6">
        <v>308</v>
      </c>
      <c r="E1338" s="12">
        <v>81</v>
      </c>
      <c r="F1338" s="24">
        <f t="shared" si="240"/>
        <v>22.5</v>
      </c>
      <c r="G1338" s="24">
        <f t="shared" si="249"/>
        <v>13386.611111111111</v>
      </c>
      <c r="H1338" s="17">
        <f t="shared" si="250"/>
        <v>0</v>
      </c>
      <c r="I1338" s="17">
        <f t="shared" si="242"/>
        <v>0</v>
      </c>
      <c r="J1338" s="17">
        <f t="shared" si="251"/>
        <v>0</v>
      </c>
      <c r="U1338">
        <f>IF(E1338&lt;1,1,0)</f>
        <v>0</v>
      </c>
      <c r="V1338">
        <f>IF(U1338=1,"",E1338)</f>
        <v>81</v>
      </c>
      <c r="W1338">
        <f t="shared" si="241"/>
        <v>22.5</v>
      </c>
      <c r="Y1338" s="17">
        <f t="shared" si="243"/>
        <v>0</v>
      </c>
      <c r="Z1338" s="17">
        <f t="shared" si="244"/>
        <v>0</v>
      </c>
      <c r="AA1338" s="29">
        <f t="shared" si="245"/>
        <v>164.64123000000001</v>
      </c>
      <c r="AB1338" s="30">
        <f>SUM(0.5*$Y$4*$AA$4*$AB$4*F1339^2)</f>
        <v>223.52962499999998</v>
      </c>
      <c r="AC1338" s="17">
        <f t="shared" si="246"/>
        <v>388.17085499999996</v>
      </c>
      <c r="AD1338" s="17">
        <f>SUM(AC1338*F1339/1000)</f>
        <v>8.7338442374999996</v>
      </c>
      <c r="AE1338" s="28" cm="1">
        <f t="array" ref="AE1338">SUM(Z1338:AB1338*F1339/1000)</f>
        <v>8.7338442374999996</v>
      </c>
      <c r="AF1338" s="28">
        <f t="shared" si="247"/>
        <v>0</v>
      </c>
      <c r="AG1338" s="17">
        <f t="shared" si="248"/>
        <v>388.17085499999996</v>
      </c>
    </row>
    <row r="1339" spans="2:33" x14ac:dyDescent="0.25">
      <c r="B1339" s="6" t="s">
        <v>8</v>
      </c>
      <c r="C1339" s="6">
        <v>1331</v>
      </c>
      <c r="D1339" s="6">
        <v>309</v>
      </c>
      <c r="E1339" s="12">
        <v>81</v>
      </c>
      <c r="F1339" s="24">
        <f t="shared" si="240"/>
        <v>22.5</v>
      </c>
      <c r="G1339" s="24">
        <f t="shared" si="249"/>
        <v>13409.111111111111</v>
      </c>
      <c r="H1339" s="17">
        <f t="shared" si="250"/>
        <v>0</v>
      </c>
      <c r="I1339" s="17">
        <f t="shared" si="242"/>
        <v>0</v>
      </c>
      <c r="J1339" s="17">
        <f t="shared" si="251"/>
        <v>0</v>
      </c>
      <c r="U1339">
        <f>IF(E1339&lt;1,1,0)</f>
        <v>0</v>
      </c>
      <c r="V1339">
        <f>IF(U1339=1,"",E1339)</f>
        <v>81</v>
      </c>
      <c r="W1339">
        <f t="shared" si="241"/>
        <v>22.5</v>
      </c>
      <c r="Y1339" s="17">
        <f t="shared" si="243"/>
        <v>-17.930555555554534</v>
      </c>
      <c r="Z1339" s="17">
        <f t="shared" si="244"/>
        <v>17.930555555554534</v>
      </c>
      <c r="AA1339" s="29">
        <f t="shared" si="245"/>
        <v>164.64123000000001</v>
      </c>
      <c r="AB1339" s="30">
        <f>SUM(0.5*$Y$4*$AA$4*$AB$4*F1340^2)</f>
        <v>223.52962499999998</v>
      </c>
      <c r="AC1339" s="17">
        <f t="shared" si="246"/>
        <v>370.24029944444544</v>
      </c>
      <c r="AD1339" s="17">
        <f>SUM(AC1339*F1340/1000)</f>
        <v>8.3304067375000237</v>
      </c>
      <c r="AE1339" s="28" cm="1">
        <f t="array" ref="AE1339">SUM(Z1339:AB1339*F1340/1000)</f>
        <v>9.1372817374999773</v>
      </c>
      <c r="AF1339" s="28">
        <f t="shared" si="247"/>
        <v>-17.930555555554534</v>
      </c>
      <c r="AG1339" s="17">
        <f t="shared" si="248"/>
        <v>370.24029944444544</v>
      </c>
    </row>
    <row r="1340" spans="2:33" x14ac:dyDescent="0.25">
      <c r="B1340" s="6" t="s">
        <v>8</v>
      </c>
      <c r="C1340" s="6">
        <v>1332</v>
      </c>
      <c r="D1340" s="6">
        <v>310</v>
      </c>
      <c r="E1340" s="12">
        <v>81</v>
      </c>
      <c r="F1340" s="24">
        <f t="shared" si="240"/>
        <v>22.5</v>
      </c>
      <c r="G1340" s="24">
        <f t="shared" si="249"/>
        <v>13431.611111111111</v>
      </c>
      <c r="H1340" s="17">
        <f t="shared" si="250"/>
        <v>-1.3888888888888099E-2</v>
      </c>
      <c r="I1340" s="17">
        <f t="shared" si="242"/>
        <v>1.3888888888888099E-2</v>
      </c>
      <c r="J1340" s="17">
        <f t="shared" si="251"/>
        <v>-4.9999999999997158E-2</v>
      </c>
      <c r="U1340">
        <f>IF(E1340&lt;1,1,0)</f>
        <v>0</v>
      </c>
      <c r="V1340">
        <f>IF(U1340=1,"",E1340)</f>
        <v>81</v>
      </c>
      <c r="W1340">
        <f t="shared" si="241"/>
        <v>22.5</v>
      </c>
      <c r="Y1340" s="17">
        <f t="shared" si="243"/>
        <v>-71.722222222223238</v>
      </c>
      <c r="Z1340" s="17">
        <f t="shared" si="244"/>
        <v>71.722222222223238</v>
      </c>
      <c r="AA1340" s="29">
        <f t="shared" si="245"/>
        <v>164.64123000000001</v>
      </c>
      <c r="AB1340" s="30">
        <f>SUM(0.5*$Y$4*$AA$4*$AB$4*F1341^2)</f>
        <v>222.97804069444442</v>
      </c>
      <c r="AC1340" s="17">
        <f t="shared" si="246"/>
        <v>315.89704847222117</v>
      </c>
      <c r="AD1340" s="17">
        <f>SUM(AC1340*F1341/1000)</f>
        <v>7.0989086726118584</v>
      </c>
      <c r="AE1340" s="28" cm="1">
        <f t="array" ref="AE1340">SUM(Z1340:AB1340*F1341/1000)</f>
        <v>10.32242410471067</v>
      </c>
      <c r="AF1340" s="28">
        <f t="shared" si="247"/>
        <v>-71.722222222223238</v>
      </c>
      <c r="AG1340" s="17">
        <f t="shared" si="248"/>
        <v>315.89704847222117</v>
      </c>
    </row>
    <row r="1341" spans="2:33" x14ac:dyDescent="0.25">
      <c r="B1341" s="6" t="s">
        <v>8</v>
      </c>
      <c r="C1341" s="6">
        <v>1333</v>
      </c>
      <c r="D1341" s="6">
        <v>311</v>
      </c>
      <c r="E1341" s="12">
        <v>80.900000000000006</v>
      </c>
      <c r="F1341" s="24">
        <f t="shared" si="240"/>
        <v>22.472222222222221</v>
      </c>
      <c r="G1341" s="24">
        <f t="shared" si="249"/>
        <v>13454.083333333334</v>
      </c>
      <c r="H1341" s="17">
        <f t="shared" si="250"/>
        <v>-5.5555555555556344E-2</v>
      </c>
      <c r="I1341" s="17">
        <f t="shared" si="242"/>
        <v>5.5555555555556344E-2</v>
      </c>
      <c r="J1341" s="17">
        <f t="shared" si="251"/>
        <v>-0.20000000000000284</v>
      </c>
      <c r="U1341">
        <f>IF(E1341&lt;1,1,0)</f>
        <v>0</v>
      </c>
      <c r="V1341">
        <f>IF(U1341=1,"",E1341)</f>
        <v>80.900000000000006</v>
      </c>
      <c r="W1341">
        <f t="shared" si="241"/>
        <v>22.472222222222225</v>
      </c>
      <c r="Y1341" s="17">
        <f t="shared" si="243"/>
        <v>-107.58333333333486</v>
      </c>
      <c r="Z1341" s="17">
        <f t="shared" si="244"/>
        <v>107.58333333333486</v>
      </c>
      <c r="AA1341" s="29">
        <f t="shared" si="245"/>
        <v>164.64123000000001</v>
      </c>
      <c r="AB1341" s="30">
        <f>SUM(0.5*$Y$4*$AA$4*$AB$4*F1342^2)</f>
        <v>221.32737611111111</v>
      </c>
      <c r="AC1341" s="17">
        <f t="shared" si="246"/>
        <v>278.38527277777627</v>
      </c>
      <c r="AD1341" s="17">
        <f>SUM(AC1341*F1342/1000)</f>
        <v>6.2327369405246573</v>
      </c>
      <c r="AE1341" s="28" cm="1">
        <f t="array" ref="AE1341">SUM(Z1341:AB1341*F1342/1000)</f>
        <v>11.050079533117319</v>
      </c>
      <c r="AF1341" s="28">
        <f t="shared" si="247"/>
        <v>-107.58333333333486</v>
      </c>
      <c r="AG1341" s="17">
        <f t="shared" si="248"/>
        <v>278.38527277777627</v>
      </c>
    </row>
    <row r="1342" spans="2:33" x14ac:dyDescent="0.25">
      <c r="B1342" s="6" t="s">
        <v>8</v>
      </c>
      <c r="C1342" s="6">
        <v>1334</v>
      </c>
      <c r="D1342" s="6">
        <v>312</v>
      </c>
      <c r="E1342" s="12">
        <v>80.599999999999994</v>
      </c>
      <c r="F1342" s="24">
        <f t="shared" si="240"/>
        <v>22.388888888888889</v>
      </c>
      <c r="G1342" s="24">
        <f t="shared" si="249"/>
        <v>13476.472222222223</v>
      </c>
      <c r="H1342" s="17">
        <f t="shared" si="250"/>
        <v>-8.3333333333334522E-2</v>
      </c>
      <c r="I1342" s="17">
        <f t="shared" si="242"/>
        <v>8.3333333333334522E-2</v>
      </c>
      <c r="J1342" s="17">
        <f t="shared" si="251"/>
        <v>-0.30000000000000426</v>
      </c>
      <c r="U1342">
        <f>IF(E1342&lt;1,1,0)</f>
        <v>0</v>
      </c>
      <c r="V1342">
        <f>IF(U1342=1,"",E1342)</f>
        <v>80.599999999999994</v>
      </c>
      <c r="W1342">
        <f t="shared" si="241"/>
        <v>22.388888888888886</v>
      </c>
      <c r="Y1342" s="17">
        <f t="shared" si="243"/>
        <v>-107.58333333333231</v>
      </c>
      <c r="Z1342" s="17">
        <f t="shared" si="244"/>
        <v>107.58333333333231</v>
      </c>
      <c r="AA1342" s="29">
        <f t="shared" si="245"/>
        <v>164.64123000000001</v>
      </c>
      <c r="AB1342" s="30">
        <f>SUM(0.5*$Y$4*$AA$4*$AB$4*F1343^2)</f>
        <v>219.6828440277778</v>
      </c>
      <c r="AC1342" s="17">
        <f t="shared" si="246"/>
        <v>276.74074069444549</v>
      </c>
      <c r="AD1342" s="17">
        <f>SUM(AC1342*F1343/1000)</f>
        <v>6.1728559660455486</v>
      </c>
      <c r="AE1342" s="28" cm="1">
        <f t="array" ref="AE1342">SUM(Z1342:AB1342*F1343/1000)</f>
        <v>10.97226800308254</v>
      </c>
      <c r="AF1342" s="28">
        <f t="shared" si="247"/>
        <v>-107.58333333333231</v>
      </c>
      <c r="AG1342" s="17">
        <f t="shared" si="248"/>
        <v>276.74074069444549</v>
      </c>
    </row>
    <row r="1343" spans="2:33" x14ac:dyDescent="0.25">
      <c r="B1343" s="6" t="s">
        <v>8</v>
      </c>
      <c r="C1343" s="6">
        <v>1335</v>
      </c>
      <c r="D1343" s="6">
        <v>313</v>
      </c>
      <c r="E1343" s="12">
        <v>80.3</v>
      </c>
      <c r="F1343" s="24">
        <f t="shared" si="240"/>
        <v>22.305555555555557</v>
      </c>
      <c r="G1343" s="24">
        <f t="shared" si="249"/>
        <v>13498.777777777777</v>
      </c>
      <c r="H1343" s="17">
        <f t="shared" si="250"/>
        <v>-8.3333333333332538E-2</v>
      </c>
      <c r="I1343" s="17">
        <f t="shared" si="242"/>
        <v>8.3333333333332538E-2</v>
      </c>
      <c r="J1343" s="17">
        <f t="shared" si="251"/>
        <v>-0.29999999999999716</v>
      </c>
      <c r="U1343">
        <f>IF(E1343&lt;1,1,0)</f>
        <v>0</v>
      </c>
      <c r="V1343">
        <f>IF(U1343=1,"",E1343)</f>
        <v>80.3</v>
      </c>
      <c r="W1343">
        <f t="shared" si="241"/>
        <v>22.305555555555554</v>
      </c>
      <c r="Y1343" s="17">
        <f t="shared" si="243"/>
        <v>-71.722222222220694</v>
      </c>
      <c r="Z1343" s="17">
        <f t="shared" si="244"/>
        <v>71.722222222220694</v>
      </c>
      <c r="AA1343" s="29">
        <f t="shared" si="245"/>
        <v>164.64123000000001</v>
      </c>
      <c r="AB1343" s="30">
        <f>SUM(0.5*$Y$4*$AA$4*$AB$4*F1344^2)</f>
        <v>218.04444444444442</v>
      </c>
      <c r="AC1343" s="17">
        <f t="shared" si="246"/>
        <v>310.96345222222374</v>
      </c>
      <c r="AD1343" s="17">
        <f>SUM(AC1343*F1344/1000)</f>
        <v>6.9102989382716391</v>
      </c>
      <c r="AE1343" s="28" cm="1">
        <f t="array" ref="AE1343">SUM(Z1343:AB1343*F1344/1000)</f>
        <v>10.097953259259224</v>
      </c>
      <c r="AF1343" s="28">
        <f t="shared" si="247"/>
        <v>-71.722222222220694</v>
      </c>
      <c r="AG1343" s="17">
        <f t="shared" si="248"/>
        <v>310.96345222222374</v>
      </c>
    </row>
    <row r="1344" spans="2:33" x14ac:dyDescent="0.25">
      <c r="B1344" s="6" t="s">
        <v>8</v>
      </c>
      <c r="C1344" s="6">
        <v>1336</v>
      </c>
      <c r="D1344" s="6">
        <v>314</v>
      </c>
      <c r="E1344" s="12">
        <v>80</v>
      </c>
      <c r="F1344" s="24">
        <f t="shared" si="240"/>
        <v>22.222222222222221</v>
      </c>
      <c r="G1344" s="24">
        <f t="shared" si="249"/>
        <v>13521</v>
      </c>
      <c r="H1344" s="17">
        <f t="shared" si="250"/>
        <v>-5.5555555555554373E-2</v>
      </c>
      <c r="I1344" s="17">
        <f t="shared" si="242"/>
        <v>5.5555555555554373E-2</v>
      </c>
      <c r="J1344" s="17">
        <f t="shared" si="251"/>
        <v>-0.19999999999999574</v>
      </c>
      <c r="U1344">
        <f>IF(E1344&lt;1,1,0)</f>
        <v>0</v>
      </c>
      <c r="V1344">
        <f>IF(U1344=1,"",E1344)</f>
        <v>80</v>
      </c>
      <c r="W1344">
        <f t="shared" si="241"/>
        <v>22.222222222222221</v>
      </c>
      <c r="Y1344" s="17">
        <f t="shared" si="243"/>
        <v>-35.861111111111619</v>
      </c>
      <c r="Z1344" s="17">
        <f t="shared" si="244"/>
        <v>35.861111111111619</v>
      </c>
      <c r="AA1344" s="29">
        <f t="shared" si="245"/>
        <v>164.64123000000001</v>
      </c>
      <c r="AB1344" s="30">
        <f>SUM(0.5*$Y$4*$AA$4*$AB$4*F1345^2)</f>
        <v>217.49967402777773</v>
      </c>
      <c r="AC1344" s="17">
        <f t="shared" si="246"/>
        <v>346.27979291666611</v>
      </c>
      <c r="AD1344" s="17">
        <f>SUM(AC1344*F1345/1000)</f>
        <v>7.685487626122673</v>
      </c>
      <c r="AE1344" s="28" cm="1">
        <f t="array" ref="AE1344">SUM(Z1344:AB1344*F1345/1000)</f>
        <v>9.2773225026659034</v>
      </c>
      <c r="AF1344" s="28">
        <f t="shared" si="247"/>
        <v>-35.861111111111619</v>
      </c>
      <c r="AG1344" s="17">
        <f t="shared" si="248"/>
        <v>346.27979291666611</v>
      </c>
    </row>
    <row r="1345" spans="2:33" x14ac:dyDescent="0.25">
      <c r="B1345" s="6" t="s">
        <v>8</v>
      </c>
      <c r="C1345" s="6">
        <v>1337</v>
      </c>
      <c r="D1345" s="6">
        <v>315</v>
      </c>
      <c r="E1345" s="12">
        <v>79.900000000000006</v>
      </c>
      <c r="F1345" s="24">
        <f t="shared" si="240"/>
        <v>22.194444444444443</v>
      </c>
      <c r="G1345" s="24">
        <f t="shared" si="249"/>
        <v>13543.194444444445</v>
      </c>
      <c r="H1345" s="17">
        <f t="shared" si="250"/>
        <v>-2.7777777777778172E-2</v>
      </c>
      <c r="I1345" s="17">
        <f t="shared" si="242"/>
        <v>2.7777777777778172E-2</v>
      </c>
      <c r="J1345" s="17">
        <f t="shared" si="251"/>
        <v>-0.10000000000000142</v>
      </c>
      <c r="U1345">
        <f>IF(E1345&lt;1,1,0)</f>
        <v>0</v>
      </c>
      <c r="V1345">
        <f>IF(U1345=1,"",E1345)</f>
        <v>79.900000000000006</v>
      </c>
      <c r="W1345">
        <f t="shared" si="241"/>
        <v>22.194444444444446</v>
      </c>
      <c r="Y1345" s="17">
        <f t="shared" si="243"/>
        <v>-17.930555555557085</v>
      </c>
      <c r="Z1345" s="17">
        <f t="shared" si="244"/>
        <v>17.930555555557085</v>
      </c>
      <c r="AA1345" s="29">
        <f t="shared" si="245"/>
        <v>164.64123000000001</v>
      </c>
      <c r="AB1345" s="30">
        <f>SUM(0.5*$Y$4*$AA$4*$AB$4*F1346^2)</f>
        <v>216.95558500000001</v>
      </c>
      <c r="AC1345" s="17">
        <f t="shared" si="246"/>
        <v>363.66625944444297</v>
      </c>
      <c r="AD1345" s="17">
        <f>SUM(AC1345*F1346/1000)</f>
        <v>8.0612687510184866</v>
      </c>
      <c r="AE1345" s="28" cm="1">
        <f t="array" ref="AE1345">SUM(Z1345:AB1345*F1346/1000)</f>
        <v>8.8561900473148505</v>
      </c>
      <c r="AF1345" s="28">
        <f t="shared" si="247"/>
        <v>-17.930555555557085</v>
      </c>
      <c r="AG1345" s="17">
        <f t="shared" si="248"/>
        <v>363.66625944444297</v>
      </c>
    </row>
    <row r="1346" spans="2:33" x14ac:dyDescent="0.25">
      <c r="B1346" s="6" t="s">
        <v>8</v>
      </c>
      <c r="C1346" s="6">
        <v>1338</v>
      </c>
      <c r="D1346" s="6">
        <v>316</v>
      </c>
      <c r="E1346" s="12">
        <v>79.8</v>
      </c>
      <c r="F1346" s="24">
        <f t="shared" si="240"/>
        <v>22.166666666666668</v>
      </c>
      <c r="G1346" s="24">
        <f t="shared" si="249"/>
        <v>13565.361111111111</v>
      </c>
      <c r="H1346" s="17">
        <f t="shared" si="250"/>
        <v>-1.3888888888890073E-2</v>
      </c>
      <c r="I1346" s="17">
        <f t="shared" si="242"/>
        <v>1.3888888888890073E-2</v>
      </c>
      <c r="J1346" s="17">
        <f t="shared" si="251"/>
        <v>-5.0000000000004263E-2</v>
      </c>
      <c r="U1346">
        <f>IF(E1346&lt;1,1,0)</f>
        <v>0</v>
      </c>
      <c r="V1346">
        <f>IF(U1346=1,"",E1346)</f>
        <v>79.8</v>
      </c>
      <c r="W1346">
        <f t="shared" si="241"/>
        <v>22.166666666666664</v>
      </c>
      <c r="Y1346" s="17">
        <f t="shared" si="243"/>
        <v>0</v>
      </c>
      <c r="Z1346" s="17">
        <f t="shared" si="244"/>
        <v>0</v>
      </c>
      <c r="AA1346" s="29">
        <f t="shared" si="245"/>
        <v>164.64123000000001</v>
      </c>
      <c r="AB1346" s="30">
        <f>SUM(0.5*$Y$4*$AA$4*$AB$4*F1347^2)</f>
        <v>216.95558500000001</v>
      </c>
      <c r="AC1346" s="17">
        <f t="shared" si="246"/>
        <v>381.59681499999999</v>
      </c>
      <c r="AD1346" s="17">
        <f>SUM(AC1346*F1347/1000)</f>
        <v>8.4587293991666659</v>
      </c>
      <c r="AE1346" s="28" cm="1">
        <f t="array" ref="AE1346">SUM(Z1346:AB1346*F1347/1000)</f>
        <v>8.4587293991666677</v>
      </c>
      <c r="AF1346" s="28">
        <f t="shared" si="247"/>
        <v>0</v>
      </c>
      <c r="AG1346" s="17">
        <f t="shared" si="248"/>
        <v>381.59681499999999</v>
      </c>
    </row>
    <row r="1347" spans="2:33" x14ac:dyDescent="0.25">
      <c r="B1347" s="6" t="s">
        <v>8</v>
      </c>
      <c r="C1347" s="6">
        <v>1339</v>
      </c>
      <c r="D1347" s="6">
        <v>317</v>
      </c>
      <c r="E1347" s="12">
        <v>79.8</v>
      </c>
      <c r="F1347" s="24">
        <f t="shared" si="240"/>
        <v>22.166666666666668</v>
      </c>
      <c r="G1347" s="24">
        <f t="shared" si="249"/>
        <v>13587.527777777777</v>
      </c>
      <c r="H1347" s="17">
        <f t="shared" si="250"/>
        <v>0</v>
      </c>
      <c r="I1347" s="17">
        <f t="shared" si="242"/>
        <v>0</v>
      </c>
      <c r="J1347" s="17">
        <f t="shared" si="251"/>
        <v>0</v>
      </c>
      <c r="U1347">
        <f>IF(E1347&lt;1,1,0)</f>
        <v>0</v>
      </c>
      <c r="V1347">
        <f>IF(U1347=1,"",E1347)</f>
        <v>79.8</v>
      </c>
      <c r="W1347">
        <f t="shared" si="241"/>
        <v>22.166666666666664</v>
      </c>
      <c r="Y1347" s="17">
        <f t="shared" si="243"/>
        <v>17.930555555557085</v>
      </c>
      <c r="Z1347" s="17">
        <f t="shared" si="244"/>
        <v>17.930555555557085</v>
      </c>
      <c r="AA1347" s="29">
        <f t="shared" si="245"/>
        <v>164.64123000000001</v>
      </c>
      <c r="AB1347" s="30">
        <f>SUM(0.5*$Y$4*$AA$4*$AB$4*F1348^2)</f>
        <v>216.95558500000001</v>
      </c>
      <c r="AC1347" s="17">
        <f t="shared" si="246"/>
        <v>399.52737055555713</v>
      </c>
      <c r="AD1347" s="17">
        <f>SUM(AC1347*F1348/1000)</f>
        <v>8.8561900473148505</v>
      </c>
      <c r="AE1347" s="28" cm="1">
        <f t="array" ref="AE1347">SUM(Z1347:AB1347*F1348/1000)</f>
        <v>8.8561900473148505</v>
      </c>
      <c r="AF1347" s="28">
        <f t="shared" si="247"/>
        <v>17.930555555557085</v>
      </c>
      <c r="AG1347" s="17">
        <f t="shared" si="248"/>
        <v>399.52737055555713</v>
      </c>
    </row>
    <row r="1348" spans="2:33" x14ac:dyDescent="0.25">
      <c r="B1348" s="6" t="s">
        <v>8</v>
      </c>
      <c r="C1348" s="6">
        <v>1340</v>
      </c>
      <c r="D1348" s="6">
        <v>318</v>
      </c>
      <c r="E1348" s="12">
        <v>79.8</v>
      </c>
      <c r="F1348" s="24">
        <f t="shared" si="240"/>
        <v>22.166666666666668</v>
      </c>
      <c r="G1348" s="24">
        <f t="shared" si="249"/>
        <v>13609.694444444443</v>
      </c>
      <c r="H1348" s="17">
        <f t="shared" si="250"/>
        <v>1.3888888888890073E-2</v>
      </c>
      <c r="I1348" s="17">
        <f t="shared" si="242"/>
        <v>1.3888888888890073E-2</v>
      </c>
      <c r="J1348" s="17">
        <f t="shared" si="251"/>
        <v>5.0000000000004263E-2</v>
      </c>
      <c r="U1348">
        <f>IF(E1348&lt;1,1,0)</f>
        <v>0</v>
      </c>
      <c r="V1348">
        <f>IF(U1348=1,"",E1348)</f>
        <v>79.8</v>
      </c>
      <c r="W1348">
        <f t="shared" si="241"/>
        <v>22.166666666666664</v>
      </c>
      <c r="Y1348" s="17">
        <f t="shared" si="243"/>
        <v>35.861111111111619</v>
      </c>
      <c r="Z1348" s="17">
        <f t="shared" si="244"/>
        <v>35.861111111111619</v>
      </c>
      <c r="AA1348" s="29">
        <f t="shared" si="245"/>
        <v>164.64123000000001</v>
      </c>
      <c r="AB1348" s="30">
        <f>SUM(0.5*$Y$4*$AA$4*$AB$4*F1349^2)</f>
        <v>217.49967402777773</v>
      </c>
      <c r="AC1348" s="17">
        <f t="shared" si="246"/>
        <v>418.00201513888936</v>
      </c>
      <c r="AD1348" s="17">
        <f>SUM(AC1348*F1349/1000)</f>
        <v>9.2773225026659052</v>
      </c>
      <c r="AE1348" s="28" cm="1">
        <f t="array" ref="AE1348">SUM(Z1348:AB1348*F1349/1000)</f>
        <v>9.2773225026659034</v>
      </c>
      <c r="AF1348" s="28">
        <f t="shared" si="247"/>
        <v>35.861111111111619</v>
      </c>
      <c r="AG1348" s="17">
        <f t="shared" si="248"/>
        <v>418.00201513888936</v>
      </c>
    </row>
    <row r="1349" spans="2:33" x14ac:dyDescent="0.25">
      <c r="B1349" s="6" t="s">
        <v>8</v>
      </c>
      <c r="C1349" s="6">
        <v>1341</v>
      </c>
      <c r="D1349" s="6">
        <v>319</v>
      </c>
      <c r="E1349" s="12">
        <v>79.900000000000006</v>
      </c>
      <c r="F1349" s="24">
        <f t="shared" si="240"/>
        <v>22.194444444444443</v>
      </c>
      <c r="G1349" s="24">
        <f t="shared" si="249"/>
        <v>13631.888888888889</v>
      </c>
      <c r="H1349" s="17">
        <f t="shared" si="250"/>
        <v>2.7777777777778172E-2</v>
      </c>
      <c r="I1349" s="17">
        <f t="shared" si="242"/>
        <v>2.7777777777778172E-2</v>
      </c>
      <c r="J1349" s="17">
        <f t="shared" si="251"/>
        <v>0.10000000000000142</v>
      </c>
      <c r="U1349">
        <f>IF(E1349&lt;1,1,0)</f>
        <v>0</v>
      </c>
      <c r="V1349">
        <f>IF(U1349=1,"",E1349)</f>
        <v>79.900000000000006</v>
      </c>
      <c r="W1349">
        <f t="shared" si="241"/>
        <v>22.194444444444446</v>
      </c>
      <c r="Y1349" s="17">
        <f t="shared" si="243"/>
        <v>89.652777777777786</v>
      </c>
      <c r="Z1349" s="17">
        <f t="shared" si="244"/>
        <v>89.652777777777786</v>
      </c>
      <c r="AA1349" s="29">
        <f t="shared" si="245"/>
        <v>164.64123000000001</v>
      </c>
      <c r="AB1349" s="30">
        <f>SUM(0.5*$Y$4*$AA$4*$AB$4*F1350^2)</f>
        <v>218.04444444444442</v>
      </c>
      <c r="AC1349" s="17">
        <f t="shared" si="246"/>
        <v>472.3384522222222</v>
      </c>
      <c r="AD1349" s="17">
        <f>SUM(AC1349*F1350/1000)</f>
        <v>10.496410049382716</v>
      </c>
      <c r="AE1349" s="28" cm="1">
        <f t="array" ref="AE1349">SUM(Z1349:AB1349*F1350/1000)</f>
        <v>10.496410049382716</v>
      </c>
      <c r="AF1349" s="28">
        <f t="shared" si="247"/>
        <v>89.652777777777786</v>
      </c>
      <c r="AG1349" s="17">
        <f t="shared" si="248"/>
        <v>472.3384522222222</v>
      </c>
    </row>
    <row r="1350" spans="2:33" x14ac:dyDescent="0.25">
      <c r="B1350" s="6" t="s">
        <v>8</v>
      </c>
      <c r="C1350" s="6">
        <v>1342</v>
      </c>
      <c r="D1350" s="6">
        <v>320</v>
      </c>
      <c r="E1350" s="12">
        <v>80</v>
      </c>
      <c r="F1350" s="24">
        <f t="shared" si="240"/>
        <v>22.222222222222221</v>
      </c>
      <c r="G1350" s="24">
        <f t="shared" si="249"/>
        <v>13654.111111111111</v>
      </c>
      <c r="H1350" s="17">
        <f t="shared" si="250"/>
        <v>6.9444444444444448E-2</v>
      </c>
      <c r="I1350" s="17">
        <f t="shared" si="242"/>
        <v>6.9444444444444448E-2</v>
      </c>
      <c r="J1350" s="17">
        <f t="shared" si="251"/>
        <v>0.25</v>
      </c>
      <c r="U1350">
        <f>IF(E1350&lt;1,1,0)</f>
        <v>0</v>
      </c>
      <c r="V1350">
        <f>IF(U1350=1,"",E1350)</f>
        <v>80</v>
      </c>
      <c r="W1350">
        <f t="shared" si="241"/>
        <v>22.222222222222221</v>
      </c>
      <c r="Y1350" s="17">
        <f t="shared" si="243"/>
        <v>143.44444444444395</v>
      </c>
      <c r="Z1350" s="17">
        <f t="shared" si="244"/>
        <v>143.44444444444395</v>
      </c>
      <c r="AA1350" s="29">
        <f t="shared" si="245"/>
        <v>164.64123000000001</v>
      </c>
      <c r="AB1350" s="30">
        <f>SUM(0.5*$Y$4*$AA$4*$AB$4*F1351^2)</f>
        <v>220.23033999999996</v>
      </c>
      <c r="AC1350" s="17">
        <f t="shared" si="246"/>
        <v>528.31601444444391</v>
      </c>
      <c r="AD1350" s="17">
        <f>SUM(AC1350*F1351/1000)</f>
        <v>11.799057655925914</v>
      </c>
      <c r="AE1350" s="28" cm="1">
        <f t="array" ref="AE1350">SUM(Z1350:AB1350*F1351/1000)</f>
        <v>11.799057655925914</v>
      </c>
      <c r="AF1350" s="28">
        <f t="shared" si="247"/>
        <v>143.44444444444395</v>
      </c>
      <c r="AG1350" s="17">
        <f t="shared" si="248"/>
        <v>528.31601444444391</v>
      </c>
    </row>
    <row r="1351" spans="2:33" x14ac:dyDescent="0.25">
      <c r="B1351" s="6" t="s">
        <v>8</v>
      </c>
      <c r="C1351" s="6">
        <v>1343</v>
      </c>
      <c r="D1351" s="6">
        <v>321</v>
      </c>
      <c r="E1351" s="12">
        <v>80.400000000000006</v>
      </c>
      <c r="F1351" s="24">
        <f t="shared" si="240"/>
        <v>22.333333333333332</v>
      </c>
      <c r="G1351" s="24">
        <f t="shared" si="249"/>
        <v>13676.444444444445</v>
      </c>
      <c r="H1351" s="17">
        <f t="shared" si="250"/>
        <v>0.11111111111111072</v>
      </c>
      <c r="I1351" s="17">
        <f t="shared" si="242"/>
        <v>0.11111111111111072</v>
      </c>
      <c r="J1351" s="17">
        <f t="shared" si="251"/>
        <v>0.39999999999999858</v>
      </c>
      <c r="U1351">
        <f>IF(E1351&lt;1,1,0)</f>
        <v>0</v>
      </c>
      <c r="V1351">
        <f>IF(U1351=1,"",E1351)</f>
        <v>80.400000000000006</v>
      </c>
      <c r="W1351">
        <f t="shared" si="241"/>
        <v>22.333333333333336</v>
      </c>
      <c r="Y1351" s="17">
        <f t="shared" si="243"/>
        <v>143.44444444444395</v>
      </c>
      <c r="Z1351" s="17">
        <f t="shared" si="244"/>
        <v>143.44444444444395</v>
      </c>
      <c r="AA1351" s="29">
        <f t="shared" si="245"/>
        <v>164.64123000000001</v>
      </c>
      <c r="AB1351" s="30">
        <f>SUM(0.5*$Y$4*$AA$4*$AB$4*F1352^2)</f>
        <v>222.42713777777774</v>
      </c>
      <c r="AC1351" s="17">
        <f t="shared" si="246"/>
        <v>530.51281222222167</v>
      </c>
      <c r="AD1351" s="17">
        <f>SUM(AC1351*F1352/1000)</f>
        <v>11.907065340987641</v>
      </c>
      <c r="AE1351" s="28" cm="1">
        <f t="array" ref="AE1351">SUM(Z1351:AB1351*F1352/1000)</f>
        <v>11.907065340987643</v>
      </c>
      <c r="AF1351" s="28">
        <f t="shared" si="247"/>
        <v>143.44444444444395</v>
      </c>
      <c r="AG1351" s="17">
        <f t="shared" si="248"/>
        <v>530.51281222222167</v>
      </c>
    </row>
    <row r="1352" spans="2:33" x14ac:dyDescent="0.25">
      <c r="B1352" s="6" t="s">
        <v>8</v>
      </c>
      <c r="C1352" s="6">
        <v>1344</v>
      </c>
      <c r="D1352" s="6">
        <v>322</v>
      </c>
      <c r="E1352" s="12">
        <v>80.8</v>
      </c>
      <c r="F1352" s="24">
        <f t="shared" ref="F1352:F1415" si="252">SUM(E1352*1000/3600)</f>
        <v>22.444444444444443</v>
      </c>
      <c r="G1352" s="24">
        <f t="shared" si="249"/>
        <v>13698.888888888891</v>
      </c>
      <c r="H1352" s="17">
        <f t="shared" si="250"/>
        <v>0.11111111111111072</v>
      </c>
      <c r="I1352" s="17">
        <f t="shared" si="242"/>
        <v>0.11111111111111072</v>
      </c>
      <c r="J1352" s="17">
        <f t="shared" si="251"/>
        <v>0.39999999999999858</v>
      </c>
      <c r="U1352">
        <f>IF(E1352&lt;1,1,0)</f>
        <v>0</v>
      </c>
      <c r="V1352">
        <f>IF(U1352=1,"",E1352)</f>
        <v>80.8</v>
      </c>
      <c r="W1352">
        <f t="shared" ref="W1352:W1415" si="253">E1352/3.6</f>
        <v>22.444444444444443</v>
      </c>
      <c r="Y1352" s="17">
        <f t="shared" si="243"/>
        <v>125.5138888888894</v>
      </c>
      <c r="Z1352" s="17">
        <f t="shared" si="244"/>
        <v>125.5138888888894</v>
      </c>
      <c r="AA1352" s="29">
        <f t="shared" si="245"/>
        <v>164.64123000000001</v>
      </c>
      <c r="AB1352" s="30">
        <f>SUM(0.5*$Y$4*$AA$4*$AB$4*F1353^2)</f>
        <v>224.63483777777782</v>
      </c>
      <c r="AC1352" s="17">
        <f t="shared" si="246"/>
        <v>514.78995666666719</v>
      </c>
      <c r="AD1352" s="17">
        <f>SUM(AC1352*F1353/1000)</f>
        <v>11.611373467037051</v>
      </c>
      <c r="AE1352" s="28" cm="1">
        <f t="array" ref="AE1352">SUM(Z1352:AB1352*F1353/1000)</f>
        <v>11.611373467037051</v>
      </c>
      <c r="AF1352" s="28">
        <f t="shared" si="247"/>
        <v>125.5138888888894</v>
      </c>
      <c r="AG1352" s="17">
        <f t="shared" si="248"/>
        <v>514.78995666666719</v>
      </c>
    </row>
    <row r="1353" spans="2:33" x14ac:dyDescent="0.25">
      <c r="B1353" s="6" t="s">
        <v>8</v>
      </c>
      <c r="C1353" s="6">
        <v>1345</v>
      </c>
      <c r="D1353" s="6">
        <v>323</v>
      </c>
      <c r="E1353" s="12">
        <v>81.2</v>
      </c>
      <c r="F1353" s="24">
        <f t="shared" si="252"/>
        <v>22.555555555555557</v>
      </c>
      <c r="G1353" s="24">
        <f t="shared" si="249"/>
        <v>13721.444444444445</v>
      </c>
      <c r="H1353" s="17">
        <f t="shared" si="250"/>
        <v>9.7222222222222612E-2</v>
      </c>
      <c r="I1353" s="17">
        <f t="shared" ref="I1353:I1416" si="254">ABS(H1353)</f>
        <v>9.7222222222222612E-2</v>
      </c>
      <c r="J1353" s="17">
        <f t="shared" si="251"/>
        <v>0.35000000000000142</v>
      </c>
      <c r="U1353">
        <f>IF(E1353&lt;1,1,0)</f>
        <v>0</v>
      </c>
      <c r="V1353">
        <f>IF(U1353=1,"",E1353)</f>
        <v>81.2</v>
      </c>
      <c r="W1353">
        <f t="shared" si="253"/>
        <v>22.555555555555557</v>
      </c>
      <c r="Y1353" s="17">
        <f t="shared" ref="Y1353:Y1416" si="255">SUM($W$4*H1354*1)</f>
        <v>71.722222222220694</v>
      </c>
      <c r="Z1353" s="17">
        <f t="shared" ref="Z1353:Z1416" si="256">ABS(Y1353)</f>
        <v>71.722222222220694</v>
      </c>
      <c r="AA1353" s="29">
        <f t="shared" ref="AA1353:AA1416" si="257">SUM($W$4*$V$4*$X$4)</f>
        <v>164.64123000000001</v>
      </c>
      <c r="AB1353" s="30">
        <f>SUM(0.5*$Y$4*$AA$4*$AB$4*F1354^2)</f>
        <v>226.29776736111111</v>
      </c>
      <c r="AC1353" s="17">
        <f t="shared" ref="AC1353:AC1416" si="258">SUM(Y1353+$AA$8+AB1353)</f>
        <v>462.66121958333179</v>
      </c>
      <c r="AD1353" s="17">
        <f>SUM(AC1353*F1354/1000)</f>
        <v>10.474135943344873</v>
      </c>
      <c r="AE1353" s="28" cm="1">
        <f t="array" ref="AE1353">SUM(Z1353:AB1353*F1354/1000)</f>
        <v>10.474135943344873</v>
      </c>
      <c r="AF1353" s="28">
        <f t="shared" ref="AF1353:AF1416" si="259">SUM($W$4*H1354)</f>
        <v>71.722222222220694</v>
      </c>
      <c r="AG1353" s="17">
        <f t="shared" ref="AG1353:AG1416" si="260">AF1353+AA1353+AB1353</f>
        <v>462.66121958333179</v>
      </c>
    </row>
    <row r="1354" spans="2:33" x14ac:dyDescent="0.25">
      <c r="B1354" s="6" t="s">
        <v>8</v>
      </c>
      <c r="C1354" s="6">
        <v>1346</v>
      </c>
      <c r="D1354" s="6">
        <v>324</v>
      </c>
      <c r="E1354" s="12">
        <v>81.5</v>
      </c>
      <c r="F1354" s="24">
        <f t="shared" si="252"/>
        <v>22.638888888888889</v>
      </c>
      <c r="G1354" s="24">
        <f t="shared" ref="G1354:G1417" si="261">SUM(G1353+F1354)</f>
        <v>13744.083333333334</v>
      </c>
      <c r="H1354" s="17">
        <f t="shared" ref="H1354:H1417" si="262">($E1355-$E1353)/2/3.6</f>
        <v>5.5555555555554373E-2</v>
      </c>
      <c r="I1354" s="17">
        <f t="shared" si="254"/>
        <v>5.5555555555554373E-2</v>
      </c>
      <c r="J1354" s="17">
        <f t="shared" ref="J1354:J1417" si="263">($E1355-$E1353)/2</f>
        <v>0.19999999999999574</v>
      </c>
      <c r="U1354">
        <f>IF(E1354&lt;1,1,0)</f>
        <v>0</v>
      </c>
      <c r="V1354">
        <f>IF(U1354=1,"",E1354)</f>
        <v>81.5</v>
      </c>
      <c r="W1354">
        <f t="shared" si="253"/>
        <v>22.638888888888889</v>
      </c>
      <c r="Y1354" s="17">
        <f t="shared" si="255"/>
        <v>17.930555555554534</v>
      </c>
      <c r="Z1354" s="17">
        <f t="shared" si="256"/>
        <v>17.930555555554534</v>
      </c>
      <c r="AA1354" s="29">
        <f t="shared" si="257"/>
        <v>164.64123000000001</v>
      </c>
      <c r="AB1354" s="30">
        <f>SUM(0.5*$Y$4*$AA$4*$AB$4*F1355^2)</f>
        <v>226.85344000000001</v>
      </c>
      <c r="AC1354" s="17">
        <f t="shared" si="258"/>
        <v>409.42522555555456</v>
      </c>
      <c r="AD1354" s="17">
        <f>SUM(AC1354*F1355/1000)</f>
        <v>9.2803051125925702</v>
      </c>
      <c r="AE1354" s="28" cm="1">
        <f t="array" ref="AE1354">SUM(Z1354:AB1354*F1355/1000)</f>
        <v>9.2803051125925702</v>
      </c>
      <c r="AF1354" s="28">
        <f t="shared" si="259"/>
        <v>17.930555555554534</v>
      </c>
      <c r="AG1354" s="17">
        <f t="shared" si="260"/>
        <v>409.42522555555456</v>
      </c>
    </row>
    <row r="1355" spans="2:33" x14ac:dyDescent="0.25">
      <c r="B1355" s="6" t="s">
        <v>8</v>
      </c>
      <c r="C1355" s="6">
        <v>1347</v>
      </c>
      <c r="D1355" s="6">
        <v>325</v>
      </c>
      <c r="E1355" s="12">
        <v>81.599999999999994</v>
      </c>
      <c r="F1355" s="24">
        <f t="shared" si="252"/>
        <v>22.666666666666668</v>
      </c>
      <c r="G1355" s="24">
        <f t="shared" si="261"/>
        <v>13766.75</v>
      </c>
      <c r="H1355" s="17">
        <f t="shared" si="262"/>
        <v>1.3888888888888099E-2</v>
      </c>
      <c r="I1355" s="17">
        <f t="shared" si="254"/>
        <v>1.3888888888888099E-2</v>
      </c>
      <c r="J1355" s="17">
        <f t="shared" si="263"/>
        <v>4.9999999999997158E-2</v>
      </c>
      <c r="U1355">
        <f>IF(E1355&lt;1,1,0)</f>
        <v>0</v>
      </c>
      <c r="V1355">
        <f>IF(U1355=1,"",E1355)</f>
        <v>81.599999999999994</v>
      </c>
      <c r="W1355">
        <f t="shared" si="253"/>
        <v>22.666666666666664</v>
      </c>
      <c r="Y1355" s="17">
        <f t="shared" si="255"/>
        <v>-35.861111111109068</v>
      </c>
      <c r="Z1355" s="17">
        <f t="shared" si="256"/>
        <v>35.861111111109068</v>
      </c>
      <c r="AA1355" s="29">
        <f t="shared" si="257"/>
        <v>164.64123000000001</v>
      </c>
      <c r="AB1355" s="30">
        <f>SUM(0.5*$Y$4*$AA$4*$AB$4*F1356^2)</f>
        <v>226.85344000000001</v>
      </c>
      <c r="AC1355" s="17">
        <f t="shared" si="258"/>
        <v>355.63355888889095</v>
      </c>
      <c r="AD1355" s="17">
        <f>SUM(AC1355*F1356/1000)</f>
        <v>8.0610273348148613</v>
      </c>
      <c r="AE1355" s="28" cm="1">
        <f t="array" ref="AE1355">SUM(Z1355:AB1355*F1356/1000)</f>
        <v>9.6867310385184737</v>
      </c>
      <c r="AF1355" s="28">
        <f t="shared" si="259"/>
        <v>-35.861111111109068</v>
      </c>
      <c r="AG1355" s="17">
        <f t="shared" si="260"/>
        <v>355.63355888889095</v>
      </c>
    </row>
    <row r="1356" spans="2:33" x14ac:dyDescent="0.25">
      <c r="B1356" s="6" t="s">
        <v>8</v>
      </c>
      <c r="C1356" s="6">
        <v>1348</v>
      </c>
      <c r="D1356" s="6">
        <v>326</v>
      </c>
      <c r="E1356" s="12">
        <v>81.599999999999994</v>
      </c>
      <c r="F1356" s="24">
        <f t="shared" si="252"/>
        <v>22.666666666666668</v>
      </c>
      <c r="G1356" s="24">
        <f t="shared" si="261"/>
        <v>13789.416666666666</v>
      </c>
      <c r="H1356" s="17">
        <f t="shared" si="262"/>
        <v>-2.7777777777776198E-2</v>
      </c>
      <c r="I1356" s="17">
        <f t="shared" si="254"/>
        <v>2.7777777777776198E-2</v>
      </c>
      <c r="J1356" s="17">
        <f t="shared" si="263"/>
        <v>-9.9999999999994316E-2</v>
      </c>
      <c r="U1356">
        <f>IF(E1356&lt;1,1,0)</f>
        <v>0</v>
      </c>
      <c r="V1356">
        <f>IF(U1356=1,"",E1356)</f>
        <v>81.599999999999994</v>
      </c>
      <c r="W1356">
        <f t="shared" si="253"/>
        <v>22.666666666666664</v>
      </c>
      <c r="Y1356" s="17">
        <f t="shared" si="255"/>
        <v>-161.37499999999847</v>
      </c>
      <c r="Z1356" s="17">
        <f t="shared" si="256"/>
        <v>161.37499999999847</v>
      </c>
      <c r="AA1356" s="29">
        <f t="shared" si="257"/>
        <v>164.64123000000001</v>
      </c>
      <c r="AB1356" s="30">
        <f>SUM(0.5*$Y$4*$AA$4*$AB$4*F1357^2)</f>
        <v>225.74277611111111</v>
      </c>
      <c r="AC1356" s="17">
        <f t="shared" si="258"/>
        <v>229.00900611111265</v>
      </c>
      <c r="AD1356" s="17">
        <f>SUM(AC1356*F1357/1000)</f>
        <v>5.1781480826234922</v>
      </c>
      <c r="AE1356" s="28" cm="1">
        <f t="array" ref="AE1356">SUM(Z1356:AB1356*F1357/1000)</f>
        <v>12.475884193734533</v>
      </c>
      <c r="AF1356" s="28">
        <f t="shared" si="259"/>
        <v>-161.37499999999847</v>
      </c>
      <c r="AG1356" s="17">
        <f t="shared" si="260"/>
        <v>229.00900611111265</v>
      </c>
    </row>
    <row r="1357" spans="2:33" x14ac:dyDescent="0.25">
      <c r="B1357" s="6" t="s">
        <v>8</v>
      </c>
      <c r="C1357" s="6">
        <v>1349</v>
      </c>
      <c r="D1357" s="6">
        <v>327</v>
      </c>
      <c r="E1357" s="12">
        <v>81.400000000000006</v>
      </c>
      <c r="F1357" s="24">
        <f t="shared" si="252"/>
        <v>22.611111111111111</v>
      </c>
      <c r="G1357" s="24">
        <f t="shared" si="261"/>
        <v>13812.027777777777</v>
      </c>
      <c r="H1357" s="17">
        <f t="shared" si="262"/>
        <v>-0.12499999999999881</v>
      </c>
      <c r="I1357" s="17">
        <f t="shared" si="254"/>
        <v>0.12499999999999881</v>
      </c>
      <c r="J1357" s="17">
        <f t="shared" si="263"/>
        <v>-0.44999999999999574</v>
      </c>
      <c r="U1357">
        <f>IF(E1357&lt;1,1,0)</f>
        <v>0</v>
      </c>
      <c r="V1357">
        <f>IF(U1357=1,"",E1357)</f>
        <v>81.400000000000006</v>
      </c>
      <c r="W1357">
        <f t="shared" si="253"/>
        <v>22.611111111111111</v>
      </c>
      <c r="Y1357" s="17">
        <f t="shared" si="255"/>
        <v>-322.75000000000199</v>
      </c>
      <c r="Z1357" s="17">
        <f t="shared" si="256"/>
        <v>322.75000000000199</v>
      </c>
      <c r="AA1357" s="29">
        <f t="shared" si="257"/>
        <v>164.64123000000001</v>
      </c>
      <c r="AB1357" s="30">
        <f>SUM(0.5*$Y$4*$AA$4*$AB$4*F1358^2)</f>
        <v>221.87691625000002</v>
      </c>
      <c r="AC1357" s="17">
        <f t="shared" si="258"/>
        <v>63.76814624999804</v>
      </c>
      <c r="AD1357" s="17">
        <f>SUM(AC1357*F1358/1000)</f>
        <v>1.4294692784374561</v>
      </c>
      <c r="AE1357" s="28" cm="1">
        <f t="array" ref="AE1357">SUM(Z1357:AB1357*F1358/1000)</f>
        <v>15.89942761177088</v>
      </c>
      <c r="AF1357" s="28">
        <f t="shared" si="259"/>
        <v>-322.75000000000199</v>
      </c>
      <c r="AG1357" s="17">
        <f t="shared" si="260"/>
        <v>63.76814624999804</v>
      </c>
    </row>
    <row r="1358" spans="2:33" x14ac:dyDescent="0.25">
      <c r="B1358" s="6" t="s">
        <v>8</v>
      </c>
      <c r="C1358" s="6">
        <v>1350</v>
      </c>
      <c r="D1358" s="6">
        <v>328</v>
      </c>
      <c r="E1358" s="12">
        <v>80.7</v>
      </c>
      <c r="F1358" s="24">
        <f t="shared" si="252"/>
        <v>22.416666666666668</v>
      </c>
      <c r="G1358" s="24">
        <f t="shared" si="261"/>
        <v>13834.444444444443</v>
      </c>
      <c r="H1358" s="17">
        <f t="shared" si="262"/>
        <v>-0.25000000000000155</v>
      </c>
      <c r="I1358" s="17">
        <f t="shared" si="254"/>
        <v>0.25000000000000155</v>
      </c>
      <c r="J1358" s="17">
        <f t="shared" si="263"/>
        <v>-0.90000000000000568</v>
      </c>
      <c r="U1358">
        <f>IF(E1358&lt;1,1,0)</f>
        <v>0</v>
      </c>
      <c r="V1358">
        <f>IF(U1358=1,"",E1358)</f>
        <v>80.7</v>
      </c>
      <c r="W1358">
        <f t="shared" si="253"/>
        <v>22.416666666666668</v>
      </c>
      <c r="Y1358" s="17">
        <f t="shared" si="255"/>
        <v>-448.26388888888886</v>
      </c>
      <c r="Z1358" s="17">
        <f t="shared" si="256"/>
        <v>448.26388888888886</v>
      </c>
      <c r="AA1358" s="29">
        <f t="shared" si="257"/>
        <v>164.64123000000001</v>
      </c>
      <c r="AB1358" s="30">
        <f>SUM(0.5*$Y$4*$AA$4*$AB$4*F1359^2)</f>
        <v>215.86945111111109</v>
      </c>
      <c r="AC1358" s="17">
        <f t="shared" si="258"/>
        <v>-67.75320777777776</v>
      </c>
      <c r="AD1358" s="17">
        <f>SUM(AC1358*F1359/1000)</f>
        <v>-1.4980987053086414</v>
      </c>
      <c r="AE1358" s="28" cm="1">
        <f t="array" ref="AE1358">SUM(Z1358:AB1358*F1359/1000)</f>
        <v>18.325126603333331</v>
      </c>
      <c r="AF1358" s="28">
        <f t="shared" si="259"/>
        <v>-448.26388888888886</v>
      </c>
      <c r="AG1358" s="17">
        <f t="shared" si="260"/>
        <v>-67.75320777777776</v>
      </c>
    </row>
    <row r="1359" spans="2:33" x14ac:dyDescent="0.25">
      <c r="B1359" s="6" t="s">
        <v>8</v>
      </c>
      <c r="C1359" s="6">
        <v>1351</v>
      </c>
      <c r="D1359" s="6">
        <v>329</v>
      </c>
      <c r="E1359" s="12">
        <v>79.599999999999994</v>
      </c>
      <c r="F1359" s="24">
        <f t="shared" si="252"/>
        <v>22.111111111111111</v>
      </c>
      <c r="G1359" s="24">
        <f t="shared" si="261"/>
        <v>13856.555555555555</v>
      </c>
      <c r="H1359" s="17">
        <f t="shared" si="262"/>
        <v>-0.34722222222222221</v>
      </c>
      <c r="I1359" s="17">
        <f t="shared" si="254"/>
        <v>0.34722222222222221</v>
      </c>
      <c r="J1359" s="17">
        <f t="shared" si="263"/>
        <v>-1.25</v>
      </c>
      <c r="U1359">
        <f>IF(E1359&lt;1,1,0)</f>
        <v>0</v>
      </c>
      <c r="V1359">
        <f>IF(U1359=1,"",E1359)</f>
        <v>79.599999999999994</v>
      </c>
      <c r="W1359">
        <f t="shared" si="253"/>
        <v>22.111111111111111</v>
      </c>
      <c r="Y1359" s="17">
        <f t="shared" si="255"/>
        <v>-502.05555555555509</v>
      </c>
      <c r="Z1359" s="17">
        <f t="shared" si="256"/>
        <v>502.05555555555509</v>
      </c>
      <c r="AA1359" s="29">
        <f t="shared" si="257"/>
        <v>164.64123000000001</v>
      </c>
      <c r="AB1359" s="30">
        <f>SUM(0.5*$Y$4*$AA$4*$AB$4*F1360^2)</f>
        <v>208.34282944444442</v>
      </c>
      <c r="AC1359" s="17">
        <f t="shared" si="258"/>
        <v>-129.07149611111066</v>
      </c>
      <c r="AD1359" s="17">
        <f>SUM(AC1359*F1360/1000)</f>
        <v>-2.8037197210802369</v>
      </c>
      <c r="AE1359" s="28" cm="1">
        <f t="array" ref="AE1359">SUM(Z1359:AB1359*F1360/1000)</f>
        <v>19.007804970277768</v>
      </c>
      <c r="AF1359" s="28">
        <f t="shared" si="259"/>
        <v>-502.05555555555509</v>
      </c>
      <c r="AG1359" s="17">
        <f t="shared" si="260"/>
        <v>-129.07149611111066</v>
      </c>
    </row>
    <row r="1360" spans="2:33" x14ac:dyDescent="0.25">
      <c r="B1360" s="6" t="s">
        <v>8</v>
      </c>
      <c r="C1360" s="6">
        <v>1352</v>
      </c>
      <c r="D1360" s="6">
        <v>330</v>
      </c>
      <c r="E1360" s="12">
        <v>78.2</v>
      </c>
      <c r="F1360" s="24">
        <f t="shared" si="252"/>
        <v>21.722222222222221</v>
      </c>
      <c r="G1360" s="24">
        <f t="shared" si="261"/>
        <v>13878.277777777777</v>
      </c>
      <c r="H1360" s="17">
        <f t="shared" si="262"/>
        <v>-0.38888888888888851</v>
      </c>
      <c r="I1360" s="17">
        <f t="shared" si="254"/>
        <v>0.38888888888888851</v>
      </c>
      <c r="J1360" s="17">
        <f t="shared" si="263"/>
        <v>-1.3999999999999986</v>
      </c>
      <c r="U1360">
        <f>IF(E1360&lt;1,1,0)</f>
        <v>0</v>
      </c>
      <c r="V1360">
        <f>IF(U1360=1,"",E1360)</f>
        <v>78.2</v>
      </c>
      <c r="W1360">
        <f t="shared" si="253"/>
        <v>21.722222222222221</v>
      </c>
      <c r="Y1360" s="17">
        <f t="shared" si="255"/>
        <v>-519.98611111111211</v>
      </c>
      <c r="Z1360" s="17">
        <f t="shared" si="256"/>
        <v>519.98611111111211</v>
      </c>
      <c r="AA1360" s="29">
        <f t="shared" si="257"/>
        <v>164.64123000000001</v>
      </c>
      <c r="AB1360" s="30">
        <f>SUM(0.5*$Y$4*$AA$4*$AB$4*F1361^2)</f>
        <v>200.94975999999997</v>
      </c>
      <c r="AC1360" s="17">
        <f t="shared" si="258"/>
        <v>-154.39512111111213</v>
      </c>
      <c r="AD1360" s="17">
        <f>SUM(AC1360*F1361/1000)</f>
        <v>-3.2937625837037254</v>
      </c>
      <c r="AE1360" s="28" cm="1">
        <f t="array" ref="AE1360">SUM(Z1360:AB1360*F1361/1000)</f>
        <v>18.892311490370389</v>
      </c>
      <c r="AF1360" s="28">
        <f t="shared" si="259"/>
        <v>-519.98611111111211</v>
      </c>
      <c r="AG1360" s="17">
        <f t="shared" si="260"/>
        <v>-154.39512111111213</v>
      </c>
    </row>
    <row r="1361" spans="2:33" x14ac:dyDescent="0.25">
      <c r="B1361" s="6" t="s">
        <v>8</v>
      </c>
      <c r="C1361" s="6">
        <v>1353</v>
      </c>
      <c r="D1361" s="6">
        <v>331</v>
      </c>
      <c r="E1361" s="12">
        <v>76.8</v>
      </c>
      <c r="F1361" s="24">
        <f t="shared" si="252"/>
        <v>21.333333333333332</v>
      </c>
      <c r="G1361" s="24">
        <f t="shared" si="261"/>
        <v>13899.611111111111</v>
      </c>
      <c r="H1361" s="17">
        <f t="shared" si="262"/>
        <v>-0.40277777777777857</v>
      </c>
      <c r="I1361" s="17">
        <f t="shared" si="254"/>
        <v>0.40277777777777857</v>
      </c>
      <c r="J1361" s="17">
        <f t="shared" si="263"/>
        <v>-1.4500000000000028</v>
      </c>
      <c r="U1361">
        <f>IF(E1361&lt;1,1,0)</f>
        <v>0</v>
      </c>
      <c r="V1361">
        <f>IF(U1361=1,"",E1361)</f>
        <v>76.8</v>
      </c>
      <c r="W1361">
        <f t="shared" si="253"/>
        <v>21.333333333333332</v>
      </c>
      <c r="Y1361" s="17">
        <f t="shared" si="255"/>
        <v>-537.91666666666663</v>
      </c>
      <c r="Z1361" s="17">
        <f t="shared" si="256"/>
        <v>537.91666666666663</v>
      </c>
      <c r="AA1361" s="29">
        <f t="shared" si="257"/>
        <v>164.64123000000001</v>
      </c>
      <c r="AB1361" s="30">
        <f>SUM(0.5*$Y$4*$AA$4*$AB$4*F1362^2)</f>
        <v>193.17681625000003</v>
      </c>
      <c r="AC1361" s="17">
        <f t="shared" si="258"/>
        <v>-180.09862041666659</v>
      </c>
      <c r="AD1361" s="17">
        <f>SUM(AC1361*F1362/1000)</f>
        <v>-3.767062810381943</v>
      </c>
      <c r="AE1361" s="28" cm="1">
        <f t="array" ref="AE1361">SUM(Z1361:AB1361*F1362/1000)</f>
        <v>18.735784411840278</v>
      </c>
      <c r="AF1361" s="28">
        <f t="shared" si="259"/>
        <v>-537.91666666666663</v>
      </c>
      <c r="AG1361" s="17">
        <f t="shared" si="260"/>
        <v>-180.09862041666659</v>
      </c>
    </row>
    <row r="1362" spans="2:33" x14ac:dyDescent="0.25">
      <c r="B1362" s="6" t="s">
        <v>8</v>
      </c>
      <c r="C1362" s="6">
        <v>1354</v>
      </c>
      <c r="D1362" s="6">
        <v>332</v>
      </c>
      <c r="E1362" s="12">
        <v>75.3</v>
      </c>
      <c r="F1362" s="24">
        <f t="shared" si="252"/>
        <v>20.916666666666668</v>
      </c>
      <c r="G1362" s="24">
        <f t="shared" si="261"/>
        <v>13920.527777777777</v>
      </c>
      <c r="H1362" s="17">
        <f t="shared" si="262"/>
        <v>-0.41666666666666663</v>
      </c>
      <c r="I1362" s="17">
        <f t="shared" si="254"/>
        <v>0.41666666666666663</v>
      </c>
      <c r="J1362" s="17">
        <f t="shared" si="263"/>
        <v>-1.5</v>
      </c>
      <c r="U1362">
        <f>IF(E1362&lt;1,1,0)</f>
        <v>0</v>
      </c>
      <c r="V1362">
        <f>IF(U1362=1,"",E1362)</f>
        <v>75.3</v>
      </c>
      <c r="W1362">
        <f t="shared" si="253"/>
        <v>20.916666666666664</v>
      </c>
      <c r="Y1362" s="17">
        <f t="shared" si="255"/>
        <v>-573.77777777777828</v>
      </c>
      <c r="Z1362" s="17">
        <f t="shared" si="256"/>
        <v>573.77777777777828</v>
      </c>
      <c r="AA1362" s="29">
        <f t="shared" si="257"/>
        <v>164.64123000000001</v>
      </c>
      <c r="AB1362" s="30">
        <f>SUM(0.5*$Y$4*$AA$4*$AB$4*F1363^2)</f>
        <v>185.557185</v>
      </c>
      <c r="AC1362" s="17">
        <f t="shared" si="258"/>
        <v>-223.57936277777827</v>
      </c>
      <c r="AD1362" s="17">
        <f>SUM(AC1362*F1363/1000)</f>
        <v>-4.5833769369444548</v>
      </c>
      <c r="AE1362" s="28" cm="1">
        <f t="array" ref="AE1362">SUM(Z1362:AB1362*F1363/1000)</f>
        <v>18.941511951944456</v>
      </c>
      <c r="AF1362" s="28">
        <f t="shared" si="259"/>
        <v>-573.77777777777828</v>
      </c>
      <c r="AG1362" s="17">
        <f t="shared" si="260"/>
        <v>-223.57936277777827</v>
      </c>
    </row>
    <row r="1363" spans="2:33" x14ac:dyDescent="0.25">
      <c r="B1363" s="6" t="s">
        <v>8</v>
      </c>
      <c r="C1363" s="6">
        <v>1355</v>
      </c>
      <c r="D1363" s="6">
        <v>333</v>
      </c>
      <c r="E1363" s="12">
        <v>73.8</v>
      </c>
      <c r="F1363" s="24">
        <f t="shared" si="252"/>
        <v>20.5</v>
      </c>
      <c r="G1363" s="24">
        <f t="shared" si="261"/>
        <v>13941.027777777777</v>
      </c>
      <c r="H1363" s="17">
        <f t="shared" si="262"/>
        <v>-0.44444444444444481</v>
      </c>
      <c r="I1363" s="17">
        <f t="shared" si="254"/>
        <v>0.44444444444444481</v>
      </c>
      <c r="J1363" s="17">
        <f t="shared" si="263"/>
        <v>-1.6000000000000014</v>
      </c>
      <c r="U1363">
        <f>IF(E1363&lt;1,1,0)</f>
        <v>0</v>
      </c>
      <c r="V1363">
        <f>IF(U1363=1,"",E1363)</f>
        <v>73.8</v>
      </c>
      <c r="W1363">
        <f t="shared" si="253"/>
        <v>20.5</v>
      </c>
      <c r="Y1363" s="17">
        <f t="shared" si="255"/>
        <v>-645.49999999999898</v>
      </c>
      <c r="Z1363" s="17">
        <f t="shared" si="256"/>
        <v>645.49999999999898</v>
      </c>
      <c r="AA1363" s="29">
        <f t="shared" si="257"/>
        <v>164.64123000000001</v>
      </c>
      <c r="AB1363" s="30">
        <f>SUM(0.5*$Y$4*$AA$4*$AB$4*F1364^2)</f>
        <v>177.10694069444446</v>
      </c>
      <c r="AC1363" s="17">
        <f t="shared" si="258"/>
        <v>-303.75182930555451</v>
      </c>
      <c r="AD1363" s="17">
        <f>SUM(AC1363*F1364/1000)</f>
        <v>-6.0834741369251333</v>
      </c>
      <c r="AE1363" s="28" cm="1">
        <f t="array" ref="AE1363">SUM(Z1363:AB1363*F1364/1000)</f>
        <v>19.772386974185935</v>
      </c>
      <c r="AF1363" s="28">
        <f t="shared" si="259"/>
        <v>-645.49999999999898</v>
      </c>
      <c r="AG1363" s="17">
        <f t="shared" si="260"/>
        <v>-303.75182930555451</v>
      </c>
    </row>
    <row r="1364" spans="2:33" x14ac:dyDescent="0.25">
      <c r="B1364" s="6" t="s">
        <v>8</v>
      </c>
      <c r="C1364" s="6">
        <v>1356</v>
      </c>
      <c r="D1364" s="6">
        <v>334</v>
      </c>
      <c r="E1364" s="12">
        <v>72.099999999999994</v>
      </c>
      <c r="F1364" s="24">
        <f t="shared" si="252"/>
        <v>20.027777777777779</v>
      </c>
      <c r="G1364" s="24">
        <f t="shared" si="261"/>
        <v>13961.055555555555</v>
      </c>
      <c r="H1364" s="17">
        <f t="shared" si="262"/>
        <v>-0.49999999999999922</v>
      </c>
      <c r="I1364" s="17">
        <f t="shared" si="254"/>
        <v>0.49999999999999922</v>
      </c>
      <c r="J1364" s="17">
        <f t="shared" si="263"/>
        <v>-1.7999999999999972</v>
      </c>
      <c r="U1364">
        <f>IF(E1364&lt;1,1,0)</f>
        <v>0</v>
      </c>
      <c r="V1364">
        <f>IF(U1364=1,"",E1364)</f>
        <v>72.099999999999994</v>
      </c>
      <c r="W1364">
        <f t="shared" si="253"/>
        <v>20.027777777777775</v>
      </c>
      <c r="Y1364" s="17">
        <f t="shared" si="255"/>
        <v>-699.29166666666515</v>
      </c>
      <c r="Z1364" s="17">
        <f t="shared" si="256"/>
        <v>699.29166666666515</v>
      </c>
      <c r="AA1364" s="29">
        <f t="shared" si="257"/>
        <v>164.64123000000001</v>
      </c>
      <c r="AB1364" s="30">
        <f>SUM(0.5*$Y$4*$AA$4*$AB$4*F1365^2)</f>
        <v>167.89558499999998</v>
      </c>
      <c r="AC1364" s="17">
        <f t="shared" si="258"/>
        <v>-366.75485166666522</v>
      </c>
      <c r="AD1364" s="17">
        <f>SUM(AC1364*F1365/1000)</f>
        <v>-7.151719607499972</v>
      </c>
      <c r="AE1364" s="28" cm="1">
        <f t="array" ref="AE1364">SUM(Z1364:AB1364*F1365/1000)</f>
        <v>20.120655392499973</v>
      </c>
      <c r="AF1364" s="28">
        <f t="shared" si="259"/>
        <v>-699.29166666666515</v>
      </c>
      <c r="AG1364" s="17">
        <f t="shared" si="260"/>
        <v>-366.75485166666522</v>
      </c>
    </row>
    <row r="1365" spans="2:33" x14ac:dyDescent="0.25">
      <c r="B1365" s="6" t="s">
        <v>8</v>
      </c>
      <c r="C1365" s="6">
        <v>1357</v>
      </c>
      <c r="D1365" s="6">
        <v>335</v>
      </c>
      <c r="E1365" s="12">
        <v>70.2</v>
      </c>
      <c r="F1365" s="24">
        <f t="shared" si="252"/>
        <v>19.5</v>
      </c>
      <c r="G1365" s="24">
        <f t="shared" si="261"/>
        <v>13980.555555555555</v>
      </c>
      <c r="H1365" s="17">
        <f t="shared" si="262"/>
        <v>-0.54166666666666552</v>
      </c>
      <c r="I1365" s="17">
        <f t="shared" si="254"/>
        <v>0.54166666666666552</v>
      </c>
      <c r="J1365" s="17">
        <f t="shared" si="263"/>
        <v>-1.9499999999999957</v>
      </c>
      <c r="U1365">
        <f>IF(E1365&lt;1,1,0)</f>
        <v>0</v>
      </c>
      <c r="V1365">
        <f>IF(U1365=1,"",E1365)</f>
        <v>70.2</v>
      </c>
      <c r="W1365">
        <f t="shared" si="253"/>
        <v>19.5</v>
      </c>
      <c r="Y1365" s="17">
        <f t="shared" si="255"/>
        <v>-735.15277777777931</v>
      </c>
      <c r="Z1365" s="17">
        <f t="shared" si="256"/>
        <v>735.15277777777931</v>
      </c>
      <c r="AA1365" s="29">
        <f t="shared" si="257"/>
        <v>164.64123000000001</v>
      </c>
      <c r="AB1365" s="30">
        <f>SUM(0.5*$Y$4*$AA$4*$AB$4*F1366^2)</f>
        <v>158.46516277777775</v>
      </c>
      <c r="AC1365" s="17">
        <f t="shared" si="258"/>
        <v>-412.04638500000146</v>
      </c>
      <c r="AD1365" s="17">
        <f>SUM(AC1365*F1366/1000)</f>
        <v>-7.8059898491666937</v>
      </c>
      <c r="AE1365" s="28" cm="1">
        <f t="array" ref="AE1365">SUM(Z1365:AB1365*F1366/1000)</f>
        <v>20.048132064413608</v>
      </c>
      <c r="AF1365" s="28">
        <f t="shared" si="259"/>
        <v>-735.15277777777931</v>
      </c>
      <c r="AG1365" s="17">
        <f t="shared" si="260"/>
        <v>-412.04638500000146</v>
      </c>
    </row>
    <row r="1366" spans="2:33" x14ac:dyDescent="0.25">
      <c r="B1366" s="6" t="s">
        <v>8</v>
      </c>
      <c r="C1366" s="6">
        <v>1358</v>
      </c>
      <c r="D1366" s="6">
        <v>336</v>
      </c>
      <c r="E1366" s="12">
        <v>68.2</v>
      </c>
      <c r="F1366" s="24">
        <f t="shared" si="252"/>
        <v>18.944444444444443</v>
      </c>
      <c r="G1366" s="24">
        <f t="shared" si="261"/>
        <v>13999.5</v>
      </c>
      <c r="H1366" s="17">
        <f t="shared" si="262"/>
        <v>-0.56944444444444564</v>
      </c>
      <c r="I1366" s="17">
        <f t="shared" si="254"/>
        <v>0.56944444444444564</v>
      </c>
      <c r="J1366" s="17">
        <f t="shared" si="263"/>
        <v>-2.0500000000000043</v>
      </c>
      <c r="U1366">
        <f>IF(E1366&lt;1,1,0)</f>
        <v>0</v>
      </c>
      <c r="V1366">
        <f>IF(U1366=1,"",E1366)</f>
        <v>68.2</v>
      </c>
      <c r="W1366">
        <f t="shared" si="253"/>
        <v>18.944444444444446</v>
      </c>
      <c r="Y1366" s="17">
        <f t="shared" si="255"/>
        <v>-788.94444444444548</v>
      </c>
      <c r="Z1366" s="17">
        <f t="shared" si="256"/>
        <v>788.94444444444548</v>
      </c>
      <c r="AA1366" s="29">
        <f t="shared" si="257"/>
        <v>164.64123000000001</v>
      </c>
      <c r="AB1366" s="30">
        <f>SUM(0.5*$Y$4*$AA$4*$AB$4*F1367^2)</f>
        <v>148.8565573611111</v>
      </c>
      <c r="AC1366" s="17">
        <f t="shared" si="258"/>
        <v>-475.44665708333446</v>
      </c>
      <c r="AD1366" s="17">
        <f>SUM(AC1366*F1367/1000)</f>
        <v>-8.7297288981134464</v>
      </c>
      <c r="AE1366" s="28" cm="1">
        <f t="array" ref="AE1366">SUM(Z1366:AB1366*F1367/1000)</f>
        <v>20.242064311763137</v>
      </c>
      <c r="AF1366" s="28">
        <f t="shared" si="259"/>
        <v>-788.94444444444548</v>
      </c>
      <c r="AG1366" s="17">
        <f t="shared" si="260"/>
        <v>-475.44665708333446</v>
      </c>
    </row>
    <row r="1367" spans="2:33" x14ac:dyDescent="0.25">
      <c r="B1367" s="6" t="s">
        <v>8</v>
      </c>
      <c r="C1367" s="6">
        <v>1359</v>
      </c>
      <c r="D1367" s="6">
        <v>337</v>
      </c>
      <c r="E1367" s="12">
        <v>66.099999999999994</v>
      </c>
      <c r="F1367" s="24">
        <f t="shared" si="252"/>
        <v>18.361111111111111</v>
      </c>
      <c r="G1367" s="24">
        <f t="shared" si="261"/>
        <v>14017.861111111111</v>
      </c>
      <c r="H1367" s="17">
        <f t="shared" si="262"/>
        <v>-0.61111111111111194</v>
      </c>
      <c r="I1367" s="17">
        <f t="shared" si="254"/>
        <v>0.61111111111111194</v>
      </c>
      <c r="J1367" s="17">
        <f t="shared" si="263"/>
        <v>-2.2000000000000028</v>
      </c>
      <c r="U1367">
        <f>IF(E1367&lt;1,1,0)</f>
        <v>0</v>
      </c>
      <c r="V1367">
        <f>IF(U1367=1,"",E1367)</f>
        <v>66.099999999999994</v>
      </c>
      <c r="W1367">
        <f t="shared" si="253"/>
        <v>18.361111111111111</v>
      </c>
      <c r="Y1367" s="17">
        <f t="shared" si="255"/>
        <v>-806.87499999999875</v>
      </c>
      <c r="Z1367" s="17">
        <f t="shared" si="256"/>
        <v>806.87499999999875</v>
      </c>
      <c r="AA1367" s="29">
        <f t="shared" si="257"/>
        <v>164.64123000000001</v>
      </c>
      <c r="AB1367" s="30">
        <f>SUM(0.5*$Y$4*$AA$4*$AB$4*F1368^2)</f>
        <v>138.67762944444442</v>
      </c>
      <c r="AC1367" s="17">
        <f t="shared" si="258"/>
        <v>-503.55614055555429</v>
      </c>
      <c r="AD1367" s="17">
        <f>SUM(AC1367*F1368/1000)</f>
        <v>-8.9241338242901005</v>
      </c>
      <c r="AE1367" s="28" cm="1">
        <f t="array" ref="AE1367">SUM(Z1367:AB1367*F1368/1000)</f>
        <v>19.675102286820966</v>
      </c>
      <c r="AF1367" s="28">
        <f t="shared" si="259"/>
        <v>-806.87499999999875</v>
      </c>
      <c r="AG1367" s="17">
        <f t="shared" si="260"/>
        <v>-503.55614055555429</v>
      </c>
    </row>
    <row r="1368" spans="2:33" x14ac:dyDescent="0.25">
      <c r="B1368" s="6" t="s">
        <v>8</v>
      </c>
      <c r="C1368" s="6">
        <v>1360</v>
      </c>
      <c r="D1368" s="6">
        <v>338</v>
      </c>
      <c r="E1368" s="12">
        <v>63.8</v>
      </c>
      <c r="F1368" s="24">
        <f t="shared" si="252"/>
        <v>17.722222222222221</v>
      </c>
      <c r="G1368" s="24">
        <f t="shared" si="261"/>
        <v>14035.583333333334</v>
      </c>
      <c r="H1368" s="17">
        <f t="shared" si="262"/>
        <v>-0.624999999999999</v>
      </c>
      <c r="I1368" s="17">
        <f t="shared" si="254"/>
        <v>0.624999999999999</v>
      </c>
      <c r="J1368" s="17">
        <f t="shared" si="263"/>
        <v>-2.2499999999999964</v>
      </c>
      <c r="U1368">
        <f>IF(E1368&lt;1,1,0)</f>
        <v>0</v>
      </c>
      <c r="V1368">
        <f>IF(U1368=1,"",E1368)</f>
        <v>63.8</v>
      </c>
      <c r="W1368">
        <f t="shared" si="253"/>
        <v>17.722222222222221</v>
      </c>
      <c r="Y1368" s="17">
        <f t="shared" si="255"/>
        <v>-645.49999999999898</v>
      </c>
      <c r="Z1368" s="17">
        <f t="shared" si="256"/>
        <v>645.49999999999898</v>
      </c>
      <c r="AA1368" s="29">
        <f t="shared" si="257"/>
        <v>164.64123000000001</v>
      </c>
      <c r="AB1368" s="30">
        <f>SUM(0.5*$Y$4*$AA$4*$AB$4*F1369^2)</f>
        <v>129.27855111111111</v>
      </c>
      <c r="AC1368" s="17">
        <f t="shared" si="258"/>
        <v>-351.58021888888788</v>
      </c>
      <c r="AD1368" s="17">
        <f>SUM(AC1368*F1369/1000)</f>
        <v>-6.0159281898765258</v>
      </c>
      <c r="AE1368" s="28" cm="1">
        <f t="array" ref="AE1368">SUM(Z1368:AB1368*F1369/1000)</f>
        <v>16.074516254567882</v>
      </c>
      <c r="AF1368" s="28">
        <f t="shared" si="259"/>
        <v>-645.49999999999898</v>
      </c>
      <c r="AG1368" s="17">
        <f t="shared" si="260"/>
        <v>-351.58021888888788</v>
      </c>
    </row>
    <row r="1369" spans="2:33" x14ac:dyDescent="0.25">
      <c r="B1369" s="6" t="s">
        <v>8</v>
      </c>
      <c r="C1369" s="6">
        <v>1361</v>
      </c>
      <c r="D1369" s="6">
        <v>339</v>
      </c>
      <c r="E1369" s="12">
        <v>61.6</v>
      </c>
      <c r="F1369" s="24">
        <f t="shared" si="252"/>
        <v>17.111111111111111</v>
      </c>
      <c r="G1369" s="24">
        <f t="shared" si="261"/>
        <v>14052.694444444445</v>
      </c>
      <c r="H1369" s="17">
        <f t="shared" si="262"/>
        <v>-0.49999999999999922</v>
      </c>
      <c r="I1369" s="17">
        <f t="shared" si="254"/>
        <v>0.49999999999999922</v>
      </c>
      <c r="J1369" s="17">
        <f t="shared" si="263"/>
        <v>-1.7999999999999972</v>
      </c>
      <c r="U1369">
        <f>IF(E1369&lt;1,1,0)</f>
        <v>0</v>
      </c>
      <c r="V1369">
        <f>IF(U1369=1,"",E1369)</f>
        <v>61.6</v>
      </c>
      <c r="W1369">
        <f t="shared" si="253"/>
        <v>17.111111111111111</v>
      </c>
      <c r="Y1369" s="17">
        <f t="shared" si="255"/>
        <v>-322.7500000000008</v>
      </c>
      <c r="Z1369" s="17">
        <f t="shared" si="256"/>
        <v>322.7500000000008</v>
      </c>
      <c r="AA1369" s="29">
        <f t="shared" si="257"/>
        <v>164.64123000000001</v>
      </c>
      <c r="AB1369" s="30">
        <f>SUM(0.5*$Y$4*$AA$4*$AB$4*F1370^2)</f>
        <v>123.46902944444443</v>
      </c>
      <c r="AC1369" s="17">
        <f t="shared" si="258"/>
        <v>-34.639740555556358</v>
      </c>
      <c r="AD1369" s="17">
        <f>SUM(AC1369*F1370/1000)</f>
        <v>-0.57925343929013684</v>
      </c>
      <c r="AE1369" s="28" cm="1">
        <f t="array" ref="AE1369">SUM(Z1369:AB1369*F1370/1000)</f>
        <v>10.214941005154333</v>
      </c>
      <c r="AF1369" s="28">
        <f t="shared" si="259"/>
        <v>-322.7500000000008</v>
      </c>
      <c r="AG1369" s="17">
        <f t="shared" si="260"/>
        <v>-34.639740555556358</v>
      </c>
    </row>
    <row r="1370" spans="2:33" x14ac:dyDescent="0.25">
      <c r="B1370" s="6" t="s">
        <v>8</v>
      </c>
      <c r="C1370" s="6">
        <v>1362</v>
      </c>
      <c r="D1370" s="6">
        <v>340</v>
      </c>
      <c r="E1370" s="12">
        <v>60.2</v>
      </c>
      <c r="F1370" s="24">
        <f t="shared" si="252"/>
        <v>16.722222222222221</v>
      </c>
      <c r="G1370" s="24">
        <f t="shared" si="261"/>
        <v>14069.416666666668</v>
      </c>
      <c r="H1370" s="17">
        <f t="shared" si="262"/>
        <v>-0.25000000000000061</v>
      </c>
      <c r="I1370" s="17">
        <f t="shared" si="254"/>
        <v>0.25000000000000061</v>
      </c>
      <c r="J1370" s="17">
        <f t="shared" si="263"/>
        <v>-0.90000000000000213</v>
      </c>
      <c r="U1370">
        <f>IF(E1370&lt;1,1,0)</f>
        <v>0</v>
      </c>
      <c r="V1370">
        <f>IF(U1370=1,"",E1370)</f>
        <v>60.2</v>
      </c>
      <c r="W1370">
        <f t="shared" si="253"/>
        <v>16.722222222222221</v>
      </c>
      <c r="Y1370" s="17">
        <f t="shared" si="255"/>
        <v>35.861111111110347</v>
      </c>
      <c r="Z1370" s="17">
        <f t="shared" si="256"/>
        <v>35.861111111110347</v>
      </c>
      <c r="AA1370" s="29">
        <f t="shared" si="257"/>
        <v>164.64123000000001</v>
      </c>
      <c r="AB1370" s="30">
        <f>SUM(0.5*$Y$4*$AA$4*$AB$4*F1371^2)</f>
        <v>121.8336961111111</v>
      </c>
      <c r="AC1370" s="17">
        <f t="shared" si="258"/>
        <v>322.33603722222142</v>
      </c>
      <c r="AD1370" s="17">
        <f>SUM(AC1370*F1371/1000)</f>
        <v>5.3543597294135674</v>
      </c>
      <c r="AE1370" s="28" cm="1">
        <f t="array" ref="AE1370">SUM(Z1370:AB1370*F1371/1000)</f>
        <v>5.3543597294135674</v>
      </c>
      <c r="AF1370" s="28">
        <f t="shared" si="259"/>
        <v>35.861111111110347</v>
      </c>
      <c r="AG1370" s="17">
        <f t="shared" si="260"/>
        <v>322.33603722222142</v>
      </c>
    </row>
    <row r="1371" spans="2:33" x14ac:dyDescent="0.25">
      <c r="B1371" s="6" t="s">
        <v>8</v>
      </c>
      <c r="C1371" s="6">
        <v>1363</v>
      </c>
      <c r="D1371" s="6">
        <v>341</v>
      </c>
      <c r="E1371" s="12">
        <v>59.8</v>
      </c>
      <c r="F1371" s="24">
        <f t="shared" si="252"/>
        <v>16.611111111111111</v>
      </c>
      <c r="G1371" s="24">
        <f t="shared" si="261"/>
        <v>14086.027777777779</v>
      </c>
      <c r="H1371" s="17">
        <f t="shared" si="262"/>
        <v>2.7777777777777186E-2</v>
      </c>
      <c r="I1371" s="17">
        <f t="shared" si="254"/>
        <v>2.7777777777777186E-2</v>
      </c>
      <c r="J1371" s="17">
        <f t="shared" si="263"/>
        <v>9.9999999999997868E-2</v>
      </c>
      <c r="U1371">
        <f>IF(E1371&lt;1,1,0)</f>
        <v>0</v>
      </c>
      <c r="V1371">
        <f>IF(U1371=1,"",E1371)</f>
        <v>59.8</v>
      </c>
      <c r="W1371">
        <f t="shared" si="253"/>
        <v>16.611111111111111</v>
      </c>
      <c r="Y1371" s="17">
        <f t="shared" si="255"/>
        <v>358.61111111111114</v>
      </c>
      <c r="Z1371" s="17">
        <f t="shared" si="256"/>
        <v>358.61111111111114</v>
      </c>
      <c r="AA1371" s="29">
        <f t="shared" si="257"/>
        <v>164.64123000000001</v>
      </c>
      <c r="AB1371" s="30">
        <f>SUM(0.5*$Y$4*$AA$4*$AB$4*F1372^2)</f>
        <v>124.29078444444447</v>
      </c>
      <c r="AC1371" s="17">
        <f t="shared" si="258"/>
        <v>647.54312555555566</v>
      </c>
      <c r="AD1371" s="17">
        <f>SUM(AC1371*F1372/1000)</f>
        <v>10.864334662098768</v>
      </c>
      <c r="AE1371" s="28" cm="1">
        <f t="array" ref="AE1371">SUM(Z1371:AB1371*F1372/1000)</f>
        <v>10.864334662098766</v>
      </c>
      <c r="AF1371" s="28">
        <f t="shared" si="259"/>
        <v>358.61111111111114</v>
      </c>
      <c r="AG1371" s="17">
        <f t="shared" si="260"/>
        <v>647.54312555555566</v>
      </c>
    </row>
    <row r="1372" spans="2:33" x14ac:dyDescent="0.25">
      <c r="B1372" s="6" t="s">
        <v>8</v>
      </c>
      <c r="C1372" s="6">
        <v>1364</v>
      </c>
      <c r="D1372" s="6">
        <v>342</v>
      </c>
      <c r="E1372" s="12">
        <v>60.4</v>
      </c>
      <c r="F1372" s="24">
        <f t="shared" si="252"/>
        <v>16.777777777777779</v>
      </c>
      <c r="G1372" s="24">
        <f t="shared" si="261"/>
        <v>14102.805555555557</v>
      </c>
      <c r="H1372" s="17">
        <f t="shared" si="262"/>
        <v>0.27777777777777779</v>
      </c>
      <c r="I1372" s="17">
        <f t="shared" si="254"/>
        <v>0.27777777777777779</v>
      </c>
      <c r="J1372" s="17">
        <f t="shared" si="263"/>
        <v>1</v>
      </c>
      <c r="U1372">
        <f>IF(E1372&lt;1,1,0)</f>
        <v>0</v>
      </c>
      <c r="V1372">
        <f>IF(U1372=1,"",E1372)</f>
        <v>60.4</v>
      </c>
      <c r="W1372">
        <f t="shared" si="253"/>
        <v>16.777777777777779</v>
      </c>
      <c r="Y1372" s="17">
        <f t="shared" si="255"/>
        <v>394.47222222222274</v>
      </c>
      <c r="Z1372" s="17">
        <f t="shared" si="256"/>
        <v>394.47222222222274</v>
      </c>
      <c r="AA1372" s="29">
        <f t="shared" si="257"/>
        <v>164.64123000000001</v>
      </c>
      <c r="AB1372" s="30">
        <f>SUM(0.5*$Y$4*$AA$4*$AB$4*F1373^2)</f>
        <v>130.11938499999999</v>
      </c>
      <c r="AC1372" s="17">
        <f t="shared" si="258"/>
        <v>689.23283722222277</v>
      </c>
      <c r="AD1372" s="17">
        <f>SUM(AC1372*F1373/1000)</f>
        <v>11.831830372314826</v>
      </c>
      <c r="AE1372" s="28" cm="1">
        <f t="array" ref="AE1372">SUM(Z1372:AB1372*F1373/1000)</f>
        <v>11.831830372314824</v>
      </c>
      <c r="AF1372" s="28">
        <f t="shared" si="259"/>
        <v>394.47222222222274</v>
      </c>
      <c r="AG1372" s="17">
        <f t="shared" si="260"/>
        <v>689.23283722222277</v>
      </c>
    </row>
    <row r="1373" spans="2:33" x14ac:dyDescent="0.25">
      <c r="B1373" s="6" t="s">
        <v>8</v>
      </c>
      <c r="C1373" s="6">
        <v>1365</v>
      </c>
      <c r="D1373" s="6">
        <v>343</v>
      </c>
      <c r="E1373" s="12">
        <v>61.8</v>
      </c>
      <c r="F1373" s="24">
        <f t="shared" si="252"/>
        <v>17.166666666666668</v>
      </c>
      <c r="G1373" s="24">
        <f t="shared" si="261"/>
        <v>14119.972222222223</v>
      </c>
      <c r="H1373" s="17">
        <f t="shared" si="262"/>
        <v>0.30555555555555597</v>
      </c>
      <c r="I1373" s="17">
        <f t="shared" si="254"/>
        <v>0.30555555555555597</v>
      </c>
      <c r="J1373" s="17">
        <f t="shared" si="263"/>
        <v>1.1000000000000014</v>
      </c>
      <c r="U1373">
        <f>IF(E1373&lt;1,1,0)</f>
        <v>0</v>
      </c>
      <c r="V1373">
        <f>IF(U1373=1,"",E1373)</f>
        <v>61.8</v>
      </c>
      <c r="W1373">
        <f t="shared" si="253"/>
        <v>17.166666666666664</v>
      </c>
      <c r="Y1373" s="17">
        <f t="shared" si="255"/>
        <v>161.37500000000099</v>
      </c>
      <c r="Z1373" s="17">
        <f t="shared" si="256"/>
        <v>161.37500000000099</v>
      </c>
      <c r="AA1373" s="29">
        <f t="shared" si="257"/>
        <v>164.64123000000001</v>
      </c>
      <c r="AB1373" s="30">
        <f>SUM(0.5*$Y$4*$AA$4*$AB$4*F1374^2)</f>
        <v>133.50997611111111</v>
      </c>
      <c r="AC1373" s="17">
        <f t="shared" si="258"/>
        <v>459.52620611111206</v>
      </c>
      <c r="AD1373" s="17">
        <f>SUM(AC1373*F1374/1000)</f>
        <v>7.9906501395987828</v>
      </c>
      <c r="AE1373" s="28" cm="1">
        <f t="array" ref="AE1373">SUM(Z1373:AB1373*F1374/1000)</f>
        <v>7.9906501395987828</v>
      </c>
      <c r="AF1373" s="28">
        <f t="shared" si="259"/>
        <v>161.37500000000099</v>
      </c>
      <c r="AG1373" s="17">
        <f t="shared" si="260"/>
        <v>459.52620611111206</v>
      </c>
    </row>
    <row r="1374" spans="2:33" x14ac:dyDescent="0.25">
      <c r="B1374" s="6" t="s">
        <v>8</v>
      </c>
      <c r="C1374" s="6">
        <v>1366</v>
      </c>
      <c r="D1374" s="6">
        <v>344</v>
      </c>
      <c r="E1374" s="12">
        <v>62.6</v>
      </c>
      <c r="F1374" s="24">
        <f t="shared" si="252"/>
        <v>17.388888888888889</v>
      </c>
      <c r="G1374" s="24">
        <f t="shared" si="261"/>
        <v>14137.361111111111</v>
      </c>
      <c r="H1374" s="17">
        <f t="shared" si="262"/>
        <v>0.12500000000000078</v>
      </c>
      <c r="I1374" s="17">
        <f t="shared" si="254"/>
        <v>0.12500000000000078</v>
      </c>
      <c r="J1374" s="17">
        <f t="shared" si="263"/>
        <v>0.45000000000000284</v>
      </c>
      <c r="U1374">
        <f>IF(E1374&lt;1,1,0)</f>
        <v>0</v>
      </c>
      <c r="V1374">
        <f>IF(U1374=1,"",E1374)</f>
        <v>62.6</v>
      </c>
      <c r="W1374">
        <f t="shared" si="253"/>
        <v>17.388888888888889</v>
      </c>
      <c r="Y1374" s="17">
        <f t="shared" si="255"/>
        <v>-125.5138888888894</v>
      </c>
      <c r="Z1374" s="17">
        <f t="shared" si="256"/>
        <v>125.5138888888894</v>
      </c>
      <c r="AA1374" s="29">
        <f t="shared" si="257"/>
        <v>164.64123000000001</v>
      </c>
      <c r="AB1374" s="30">
        <f>SUM(0.5*$Y$4*$AA$4*$AB$4*F1375^2)</f>
        <v>133.93686625000001</v>
      </c>
      <c r="AC1374" s="17">
        <f t="shared" si="258"/>
        <v>173.06420736111062</v>
      </c>
      <c r="AD1374" s="17">
        <f>SUM(AC1374*F1375/1000)</f>
        <v>3.0142016115393435</v>
      </c>
      <c r="AE1374" s="28" cm="1">
        <f t="array" ref="AE1374">SUM(Z1374:AB1374*F1375/1000)</f>
        <v>7.3862687411689913</v>
      </c>
      <c r="AF1374" s="28">
        <f t="shared" si="259"/>
        <v>-125.5138888888894</v>
      </c>
      <c r="AG1374" s="17">
        <f t="shared" si="260"/>
        <v>173.06420736111062</v>
      </c>
    </row>
    <row r="1375" spans="2:33" x14ac:dyDescent="0.25">
      <c r="B1375" s="6" t="s">
        <v>8</v>
      </c>
      <c r="C1375" s="6">
        <v>1367</v>
      </c>
      <c r="D1375" s="6">
        <v>345</v>
      </c>
      <c r="E1375" s="12">
        <v>62.7</v>
      </c>
      <c r="F1375" s="24">
        <f t="shared" si="252"/>
        <v>17.416666666666668</v>
      </c>
      <c r="G1375" s="24">
        <f t="shared" si="261"/>
        <v>14154.777777777777</v>
      </c>
      <c r="H1375" s="17">
        <f t="shared" si="262"/>
        <v>-9.7222222222222612E-2</v>
      </c>
      <c r="I1375" s="17">
        <f t="shared" si="254"/>
        <v>9.7222222222222612E-2</v>
      </c>
      <c r="J1375" s="17">
        <f t="shared" si="263"/>
        <v>-0.35000000000000142</v>
      </c>
      <c r="U1375">
        <f>IF(E1375&lt;1,1,0)</f>
        <v>0</v>
      </c>
      <c r="V1375">
        <f>IF(U1375=1,"",E1375)</f>
        <v>62.7</v>
      </c>
      <c r="W1375">
        <f t="shared" si="253"/>
        <v>17.416666666666668</v>
      </c>
      <c r="Y1375" s="17">
        <f t="shared" si="255"/>
        <v>-484.12500000000051</v>
      </c>
      <c r="Z1375" s="17">
        <f t="shared" si="256"/>
        <v>484.12500000000051</v>
      </c>
      <c r="AA1375" s="29">
        <f t="shared" si="257"/>
        <v>164.64123000000001</v>
      </c>
      <c r="AB1375" s="30">
        <f>SUM(0.5*$Y$4*$AA$4*$AB$4*F1376^2)</f>
        <v>130.54082402777775</v>
      </c>
      <c r="AC1375" s="17">
        <f t="shared" si="258"/>
        <v>-188.94294597222276</v>
      </c>
      <c r="AD1375" s="17">
        <f>SUM(AC1375*F1376/1000)</f>
        <v>-3.2487689876890524</v>
      </c>
      <c r="AE1375" s="28" cm="1">
        <f t="array" ref="AE1375">SUM(Z1375:AB1375*F1376/1000)</f>
        <v>13.399751845644296</v>
      </c>
      <c r="AF1375" s="28">
        <f t="shared" si="259"/>
        <v>-484.12500000000051</v>
      </c>
      <c r="AG1375" s="17">
        <f t="shared" si="260"/>
        <v>-188.94294597222276</v>
      </c>
    </row>
    <row r="1376" spans="2:33" x14ac:dyDescent="0.25">
      <c r="B1376" s="6" t="s">
        <v>8</v>
      </c>
      <c r="C1376" s="6">
        <v>1368</v>
      </c>
      <c r="D1376" s="6">
        <v>346</v>
      </c>
      <c r="E1376" s="12">
        <v>61.9</v>
      </c>
      <c r="F1376" s="24">
        <f t="shared" si="252"/>
        <v>17.194444444444443</v>
      </c>
      <c r="G1376" s="24">
        <f t="shared" si="261"/>
        <v>14171.972222222223</v>
      </c>
      <c r="H1376" s="17">
        <f t="shared" si="262"/>
        <v>-0.37500000000000039</v>
      </c>
      <c r="I1376" s="17">
        <f t="shared" si="254"/>
        <v>0.37500000000000039</v>
      </c>
      <c r="J1376" s="17">
        <f t="shared" si="263"/>
        <v>-1.3500000000000014</v>
      </c>
      <c r="U1376">
        <f>IF(E1376&lt;1,1,0)</f>
        <v>0</v>
      </c>
      <c r="V1376">
        <f>IF(U1376=1,"",E1376)</f>
        <v>61.9</v>
      </c>
      <c r="W1376">
        <f t="shared" si="253"/>
        <v>17.194444444444443</v>
      </c>
      <c r="Y1376" s="17">
        <f t="shared" si="255"/>
        <v>-627.56944444444446</v>
      </c>
      <c r="Z1376" s="17">
        <f t="shared" si="256"/>
        <v>627.56944444444446</v>
      </c>
      <c r="AA1376" s="29">
        <f t="shared" si="257"/>
        <v>164.64123000000001</v>
      </c>
      <c r="AB1376" s="30">
        <f>SUM(0.5*$Y$4*$AA$4*$AB$4*F1377^2)</f>
        <v>122.65000000000002</v>
      </c>
      <c r="AC1376" s="17">
        <f t="shared" si="258"/>
        <v>-340.27821444444442</v>
      </c>
      <c r="AD1376" s="17">
        <f>SUM(AC1376*F1377/1000)</f>
        <v>-5.6713035740740745</v>
      </c>
      <c r="AE1376" s="28" cm="1">
        <f t="array" ref="AE1376">SUM(Z1376:AB1376*F1377/1000)</f>
        <v>15.247677907407409</v>
      </c>
      <c r="AF1376" s="28">
        <f t="shared" si="259"/>
        <v>-627.56944444444446</v>
      </c>
      <c r="AG1376" s="17">
        <f t="shared" si="260"/>
        <v>-340.27821444444442</v>
      </c>
    </row>
    <row r="1377" spans="2:33" x14ac:dyDescent="0.25">
      <c r="B1377" s="6" t="s">
        <v>8</v>
      </c>
      <c r="C1377" s="6">
        <v>1369</v>
      </c>
      <c r="D1377" s="6">
        <v>347</v>
      </c>
      <c r="E1377" s="12">
        <v>60</v>
      </c>
      <c r="F1377" s="24">
        <f t="shared" si="252"/>
        <v>16.666666666666668</v>
      </c>
      <c r="G1377" s="24">
        <f t="shared" si="261"/>
        <v>14188.638888888889</v>
      </c>
      <c r="H1377" s="17">
        <f t="shared" si="262"/>
        <v>-0.4861111111111111</v>
      </c>
      <c r="I1377" s="17">
        <f t="shared" si="254"/>
        <v>0.4861111111111111</v>
      </c>
      <c r="J1377" s="17">
        <f t="shared" si="263"/>
        <v>-1.75</v>
      </c>
      <c r="U1377">
        <f>IF(E1377&lt;1,1,0)</f>
        <v>0</v>
      </c>
      <c r="V1377">
        <f>IF(U1377=1,"",E1377)</f>
        <v>60</v>
      </c>
      <c r="W1377">
        <f t="shared" si="253"/>
        <v>16.666666666666668</v>
      </c>
      <c r="Y1377" s="17">
        <f t="shared" si="255"/>
        <v>-394.47222222222274</v>
      </c>
      <c r="Z1377" s="17">
        <f t="shared" si="256"/>
        <v>394.47222222222274</v>
      </c>
      <c r="AA1377" s="29">
        <f t="shared" si="257"/>
        <v>164.64123000000001</v>
      </c>
      <c r="AB1377" s="30">
        <f>SUM(0.5*$Y$4*$AA$4*$AB$4*F1378^2)</f>
        <v>116.19588444444442</v>
      </c>
      <c r="AC1377" s="17">
        <f t="shared" si="258"/>
        <v>-113.63510777777832</v>
      </c>
      <c r="AD1377" s="17">
        <f>SUM(AC1377*F1378/1000)</f>
        <v>-1.8434139706172925</v>
      </c>
      <c r="AE1377" s="28" cm="1">
        <f t="array" ref="AE1377">SUM(Z1377:AB1377*F1378/1000)</f>
        <v>10.955018128148154</v>
      </c>
      <c r="AF1377" s="28">
        <f t="shared" si="259"/>
        <v>-394.47222222222274</v>
      </c>
      <c r="AG1377" s="17">
        <f t="shared" si="260"/>
        <v>-113.63510777777832</v>
      </c>
    </row>
    <row r="1378" spans="2:33" x14ac:dyDescent="0.25">
      <c r="B1378" s="6" t="s">
        <v>8</v>
      </c>
      <c r="C1378" s="6">
        <v>1370</v>
      </c>
      <c r="D1378" s="6">
        <v>348</v>
      </c>
      <c r="E1378" s="12">
        <v>58.4</v>
      </c>
      <c r="F1378" s="24">
        <f t="shared" si="252"/>
        <v>16.222222222222221</v>
      </c>
      <c r="G1378" s="24">
        <f t="shared" si="261"/>
        <v>14204.861111111111</v>
      </c>
      <c r="H1378" s="17">
        <f t="shared" si="262"/>
        <v>-0.30555555555555597</v>
      </c>
      <c r="I1378" s="17">
        <f t="shared" si="254"/>
        <v>0.30555555555555597</v>
      </c>
      <c r="J1378" s="17">
        <f t="shared" si="263"/>
        <v>-1.1000000000000014</v>
      </c>
      <c r="U1378">
        <f>IF(E1378&lt;1,1,0)</f>
        <v>0</v>
      </c>
      <c r="V1378">
        <f>IF(U1378=1,"",E1378)</f>
        <v>58.4</v>
      </c>
      <c r="W1378">
        <f t="shared" si="253"/>
        <v>16.222222222222221</v>
      </c>
      <c r="Y1378" s="17">
        <f t="shared" si="255"/>
        <v>-107.58333333333358</v>
      </c>
      <c r="Z1378" s="17">
        <f t="shared" si="256"/>
        <v>107.58333333333358</v>
      </c>
      <c r="AA1378" s="29">
        <f t="shared" si="257"/>
        <v>164.64123000000001</v>
      </c>
      <c r="AB1378" s="30">
        <f>SUM(0.5*$Y$4*$AA$4*$AB$4*F1379^2)</f>
        <v>113.82056277777778</v>
      </c>
      <c r="AC1378" s="17">
        <f t="shared" si="258"/>
        <v>170.87845944444422</v>
      </c>
      <c r="AD1378" s="17">
        <f>SUM(AC1378*F1379/1000)</f>
        <v>2.743548598858021</v>
      </c>
      <c r="AE1378" s="28" cm="1">
        <f t="array" ref="AE1378">SUM(Z1378:AB1378*F1379/1000)</f>
        <v>6.1981689692283997</v>
      </c>
      <c r="AF1378" s="28">
        <f t="shared" si="259"/>
        <v>-107.58333333333358</v>
      </c>
      <c r="AG1378" s="17">
        <f t="shared" si="260"/>
        <v>170.87845944444422</v>
      </c>
    </row>
    <row r="1379" spans="2:33" x14ac:dyDescent="0.25">
      <c r="B1379" s="6" t="s">
        <v>8</v>
      </c>
      <c r="C1379" s="6">
        <v>1371</v>
      </c>
      <c r="D1379" s="6">
        <v>349</v>
      </c>
      <c r="E1379" s="12">
        <v>57.8</v>
      </c>
      <c r="F1379" s="24">
        <f t="shared" si="252"/>
        <v>16.055555555555557</v>
      </c>
      <c r="G1379" s="24">
        <f t="shared" si="261"/>
        <v>14220.916666666666</v>
      </c>
      <c r="H1379" s="17">
        <f t="shared" si="262"/>
        <v>-8.3333333333333523E-2</v>
      </c>
      <c r="I1379" s="17">
        <f t="shared" si="254"/>
        <v>8.3333333333333523E-2</v>
      </c>
      <c r="J1379" s="17">
        <f t="shared" si="263"/>
        <v>-0.30000000000000071</v>
      </c>
      <c r="U1379">
        <f>IF(E1379&lt;1,1,0)</f>
        <v>0</v>
      </c>
      <c r="V1379">
        <f>IF(U1379=1,"",E1379)</f>
        <v>57.8</v>
      </c>
      <c r="W1379">
        <f t="shared" si="253"/>
        <v>16.055555555555554</v>
      </c>
      <c r="Y1379" s="17">
        <f t="shared" si="255"/>
        <v>0</v>
      </c>
      <c r="Z1379" s="17">
        <f t="shared" si="256"/>
        <v>0</v>
      </c>
      <c r="AA1379" s="29">
        <f t="shared" si="257"/>
        <v>164.64123000000001</v>
      </c>
      <c r="AB1379" s="30">
        <f>SUM(0.5*$Y$4*$AA$4*$AB$4*F1380^2)</f>
        <v>113.82056277777778</v>
      </c>
      <c r="AC1379" s="17">
        <f t="shared" si="258"/>
        <v>278.46179277777776</v>
      </c>
      <c r="AD1379" s="17">
        <f>SUM(AC1379*F1380/1000)</f>
        <v>4.4708587840432097</v>
      </c>
      <c r="AE1379" s="28" cm="1">
        <f t="array" ref="AE1379">SUM(Z1379:AB1379*F1380/1000)</f>
        <v>4.4708587840432106</v>
      </c>
      <c r="AF1379" s="28">
        <f t="shared" si="259"/>
        <v>0</v>
      </c>
      <c r="AG1379" s="17">
        <f t="shared" si="260"/>
        <v>278.46179277777776</v>
      </c>
    </row>
    <row r="1380" spans="2:33" x14ac:dyDescent="0.25">
      <c r="B1380" s="6" t="s">
        <v>8</v>
      </c>
      <c r="C1380" s="6">
        <v>1372</v>
      </c>
      <c r="D1380" s="6">
        <v>350</v>
      </c>
      <c r="E1380" s="12">
        <v>57.8</v>
      </c>
      <c r="F1380" s="24">
        <f t="shared" si="252"/>
        <v>16.055555555555557</v>
      </c>
      <c r="G1380" s="24">
        <f t="shared" si="261"/>
        <v>14236.972222222221</v>
      </c>
      <c r="H1380" s="17">
        <f t="shared" si="262"/>
        <v>0</v>
      </c>
      <c r="I1380" s="17">
        <f t="shared" si="254"/>
        <v>0</v>
      </c>
      <c r="J1380" s="17">
        <f t="shared" si="263"/>
        <v>0</v>
      </c>
      <c r="U1380">
        <f>IF(E1380&lt;1,1,0)</f>
        <v>0</v>
      </c>
      <c r="V1380">
        <f>IF(U1380=1,"",E1380)</f>
        <v>57.8</v>
      </c>
      <c r="W1380">
        <f t="shared" si="253"/>
        <v>16.055555555555554</v>
      </c>
      <c r="Y1380" s="17">
        <f t="shared" si="255"/>
        <v>-89.652777777777786</v>
      </c>
      <c r="Z1380" s="17">
        <f t="shared" si="256"/>
        <v>89.652777777777786</v>
      </c>
      <c r="AA1380" s="29">
        <f t="shared" si="257"/>
        <v>164.64123000000001</v>
      </c>
      <c r="AB1380" s="30">
        <f>SUM(0.5*$Y$4*$AA$4*$AB$4*F1381^2)</f>
        <v>113.82056277777778</v>
      </c>
      <c r="AC1380" s="17">
        <f t="shared" si="258"/>
        <v>188.80901499999999</v>
      </c>
      <c r="AD1380" s="17">
        <f>SUM(AC1380*F1381/1000)</f>
        <v>3.0314336297222222</v>
      </c>
      <c r="AE1380" s="28" cm="1">
        <f t="array" ref="AE1380">SUM(Z1380:AB1380*F1381/1000)</f>
        <v>5.9102839383641985</v>
      </c>
      <c r="AF1380" s="28">
        <f t="shared" si="259"/>
        <v>-89.652777777777786</v>
      </c>
      <c r="AG1380" s="17">
        <f t="shared" si="260"/>
        <v>188.80901499999999</v>
      </c>
    </row>
    <row r="1381" spans="2:33" x14ac:dyDescent="0.25">
      <c r="B1381" s="6" t="s">
        <v>8</v>
      </c>
      <c r="C1381" s="6">
        <v>1373</v>
      </c>
      <c r="D1381" s="6">
        <v>351</v>
      </c>
      <c r="E1381" s="12">
        <v>57.8</v>
      </c>
      <c r="F1381" s="24">
        <f t="shared" si="252"/>
        <v>16.055555555555557</v>
      </c>
      <c r="G1381" s="24">
        <f t="shared" si="261"/>
        <v>14253.027777777776</v>
      </c>
      <c r="H1381" s="17">
        <f t="shared" si="262"/>
        <v>-6.9444444444444448E-2</v>
      </c>
      <c r="I1381" s="17">
        <f t="shared" si="254"/>
        <v>6.9444444444444448E-2</v>
      </c>
      <c r="J1381" s="17">
        <f t="shared" si="263"/>
        <v>-0.25</v>
      </c>
      <c r="U1381">
        <f>IF(E1381&lt;1,1,0)</f>
        <v>0</v>
      </c>
      <c r="V1381">
        <f>IF(U1381=1,"",E1381)</f>
        <v>57.8</v>
      </c>
      <c r="W1381">
        <f t="shared" si="253"/>
        <v>16.055555555555554</v>
      </c>
      <c r="Y1381" s="17">
        <f t="shared" si="255"/>
        <v>-286.88888888888789</v>
      </c>
      <c r="Z1381" s="17">
        <f t="shared" si="256"/>
        <v>286.88888888888789</v>
      </c>
      <c r="AA1381" s="29">
        <f t="shared" si="257"/>
        <v>164.64123000000001</v>
      </c>
      <c r="AB1381" s="30">
        <f>SUM(0.5*$Y$4*$AA$4*$AB$4*F1382^2)</f>
        <v>111.85986625</v>
      </c>
      <c r="AC1381" s="17">
        <f t="shared" si="258"/>
        <v>-10.387792638887888</v>
      </c>
      <c r="AD1381" s="17">
        <f>SUM(AC1381*F1382/1000)</f>
        <v>-0.1653390328356322</v>
      </c>
      <c r="AE1381" s="28" cm="1">
        <f t="array" ref="AE1381">SUM(Z1381:AB1381*F1382/1000)</f>
        <v>8.9672905967939638</v>
      </c>
      <c r="AF1381" s="28">
        <f t="shared" si="259"/>
        <v>-286.88888888888789</v>
      </c>
      <c r="AG1381" s="17">
        <f t="shared" si="260"/>
        <v>-10.387792638887888</v>
      </c>
    </row>
    <row r="1382" spans="2:33" x14ac:dyDescent="0.25">
      <c r="B1382" s="6" t="s">
        <v>8</v>
      </c>
      <c r="C1382" s="6">
        <v>1374</v>
      </c>
      <c r="D1382" s="6">
        <v>352</v>
      </c>
      <c r="E1382" s="12">
        <v>57.3</v>
      </c>
      <c r="F1382" s="24">
        <f t="shared" si="252"/>
        <v>15.916666666666666</v>
      </c>
      <c r="G1382" s="24">
        <f t="shared" si="261"/>
        <v>14268.944444444442</v>
      </c>
      <c r="H1382" s="17">
        <f t="shared" si="262"/>
        <v>-0.22222222222222143</v>
      </c>
      <c r="I1382" s="17">
        <f t="shared" si="254"/>
        <v>0.22222222222222143</v>
      </c>
      <c r="J1382" s="17">
        <f t="shared" si="263"/>
        <v>-0.79999999999999716</v>
      </c>
      <c r="U1382">
        <f>IF(E1382&lt;1,1,0)</f>
        <v>0</v>
      </c>
      <c r="V1382">
        <f>IF(U1382=1,"",E1382)</f>
        <v>57.3</v>
      </c>
      <c r="W1382">
        <f t="shared" si="253"/>
        <v>15.916666666666666</v>
      </c>
      <c r="Y1382" s="17">
        <f t="shared" si="255"/>
        <v>-537.91666666666663</v>
      </c>
      <c r="Z1382" s="17">
        <f t="shared" si="256"/>
        <v>537.91666666666663</v>
      </c>
      <c r="AA1382" s="29">
        <f t="shared" si="257"/>
        <v>164.64123000000001</v>
      </c>
      <c r="AB1382" s="30">
        <f>SUM(0.5*$Y$4*$AA$4*$AB$4*F1383^2)</f>
        <v>107.60629611111111</v>
      </c>
      <c r="AC1382" s="17">
        <f t="shared" si="258"/>
        <v>-265.66914055555549</v>
      </c>
      <c r="AD1382" s="17">
        <f>SUM(AC1382*F1383/1000)</f>
        <v>-4.1473904720061716</v>
      </c>
      <c r="AE1382" s="28" cm="1">
        <f t="array" ref="AE1382">SUM(Z1382:AB1382*F1383/1000)</f>
        <v>12.64756323169753</v>
      </c>
      <c r="AF1382" s="28">
        <f t="shared" si="259"/>
        <v>-537.91666666666663</v>
      </c>
      <c r="AG1382" s="17">
        <f t="shared" si="260"/>
        <v>-265.66914055555549</v>
      </c>
    </row>
    <row r="1383" spans="2:33" x14ac:dyDescent="0.25">
      <c r="B1383" s="6" t="s">
        <v>8</v>
      </c>
      <c r="C1383" s="6">
        <v>1375</v>
      </c>
      <c r="D1383" s="6">
        <v>353</v>
      </c>
      <c r="E1383" s="12">
        <v>56.2</v>
      </c>
      <c r="F1383" s="24">
        <f t="shared" si="252"/>
        <v>15.611111111111111</v>
      </c>
      <c r="G1383" s="24">
        <f t="shared" si="261"/>
        <v>14284.555555555553</v>
      </c>
      <c r="H1383" s="17">
        <f t="shared" si="262"/>
        <v>-0.41666666666666663</v>
      </c>
      <c r="I1383" s="17">
        <f t="shared" si="254"/>
        <v>0.41666666666666663</v>
      </c>
      <c r="J1383" s="17">
        <f t="shared" si="263"/>
        <v>-1.5</v>
      </c>
      <c r="U1383">
        <f>IF(E1383&lt;1,1,0)</f>
        <v>0</v>
      </c>
      <c r="V1383">
        <f>IF(U1383=1,"",E1383)</f>
        <v>56.2</v>
      </c>
      <c r="W1383">
        <f t="shared" si="253"/>
        <v>15.611111111111111</v>
      </c>
      <c r="Y1383" s="17">
        <f t="shared" si="255"/>
        <v>-968.25000000000102</v>
      </c>
      <c r="Z1383" s="17">
        <f t="shared" si="256"/>
        <v>968.25000000000102</v>
      </c>
      <c r="AA1383" s="29">
        <f t="shared" si="257"/>
        <v>164.64123000000001</v>
      </c>
      <c r="AB1383" s="30">
        <f>SUM(0.5*$Y$4*$AA$4*$AB$4*F1384^2)</f>
        <v>100.45341625</v>
      </c>
      <c r="AC1383" s="17">
        <f t="shared" si="258"/>
        <v>-703.15535375000093</v>
      </c>
      <c r="AD1383" s="17">
        <f>SUM(AC1383*F1384/1000)</f>
        <v>-10.605926585729181</v>
      </c>
      <c r="AE1383" s="28" cm="1">
        <f t="array" ref="AE1383">SUM(Z1383:AB1383*F1384/1000)</f>
        <v>18.602948414270848</v>
      </c>
      <c r="AF1383" s="28">
        <f t="shared" si="259"/>
        <v>-968.25000000000102</v>
      </c>
      <c r="AG1383" s="17">
        <f t="shared" si="260"/>
        <v>-703.15535375000093</v>
      </c>
    </row>
    <row r="1384" spans="2:33" x14ac:dyDescent="0.25">
      <c r="B1384" s="6" t="s">
        <v>8</v>
      </c>
      <c r="C1384" s="6">
        <v>1376</v>
      </c>
      <c r="D1384" s="6">
        <v>354</v>
      </c>
      <c r="E1384" s="12">
        <v>54.3</v>
      </c>
      <c r="F1384" s="24">
        <f t="shared" si="252"/>
        <v>15.083333333333334</v>
      </c>
      <c r="G1384" s="24">
        <f t="shared" si="261"/>
        <v>14299.638888888887</v>
      </c>
      <c r="H1384" s="17">
        <f t="shared" si="262"/>
        <v>-0.75000000000000078</v>
      </c>
      <c r="I1384" s="17">
        <f t="shared" si="254"/>
        <v>0.75000000000000078</v>
      </c>
      <c r="J1384" s="17">
        <f t="shared" si="263"/>
        <v>-2.7000000000000028</v>
      </c>
      <c r="U1384">
        <f>IF(E1384&lt;1,1,0)</f>
        <v>0</v>
      </c>
      <c r="V1384">
        <f>IF(U1384=1,"",E1384)</f>
        <v>54.3</v>
      </c>
      <c r="W1384">
        <f t="shared" si="253"/>
        <v>15.083333333333332</v>
      </c>
      <c r="Y1384" s="17">
        <f t="shared" si="255"/>
        <v>-1577.8888888888885</v>
      </c>
      <c r="Z1384" s="17">
        <f t="shared" si="256"/>
        <v>1577.8888888888885</v>
      </c>
      <c r="AA1384" s="29">
        <f t="shared" si="257"/>
        <v>164.64123000000001</v>
      </c>
      <c r="AB1384" s="30">
        <f>SUM(0.5*$Y$4*$AA$4*$AB$4*F1385^2)</f>
        <v>87.920971111111101</v>
      </c>
      <c r="AC1384" s="17">
        <f t="shared" si="258"/>
        <v>-1325.3266877777774</v>
      </c>
      <c r="AD1384" s="17">
        <f>SUM(AC1384*F1385/1000)</f>
        <v>-18.701832149753081</v>
      </c>
      <c r="AE1384" s="28" cm="1">
        <f t="array" ref="AE1384">SUM(Z1384:AB1384*F1385/1000)</f>
        <v>25.82969871444444</v>
      </c>
      <c r="AF1384" s="28">
        <f t="shared" si="259"/>
        <v>-1577.8888888888885</v>
      </c>
      <c r="AG1384" s="17">
        <f t="shared" si="260"/>
        <v>-1325.3266877777774</v>
      </c>
    </row>
    <row r="1385" spans="2:33" x14ac:dyDescent="0.25">
      <c r="B1385" s="6" t="s">
        <v>8</v>
      </c>
      <c r="C1385" s="6">
        <v>1377</v>
      </c>
      <c r="D1385" s="6">
        <v>355</v>
      </c>
      <c r="E1385" s="12">
        <v>50.8</v>
      </c>
      <c r="F1385" s="24">
        <f t="shared" si="252"/>
        <v>14.111111111111111</v>
      </c>
      <c r="G1385" s="24">
        <f t="shared" si="261"/>
        <v>14313.749999999998</v>
      </c>
      <c r="H1385" s="17">
        <f t="shared" si="262"/>
        <v>-1.2222222222222219</v>
      </c>
      <c r="I1385" s="17">
        <f t="shared" si="254"/>
        <v>1.2222222222222219</v>
      </c>
      <c r="J1385" s="17">
        <f t="shared" si="263"/>
        <v>-4.3999999999999986</v>
      </c>
      <c r="U1385">
        <f>IF(E1385&lt;1,1,0)</f>
        <v>0</v>
      </c>
      <c r="V1385">
        <f>IF(U1385=1,"",E1385)</f>
        <v>50.8</v>
      </c>
      <c r="W1385">
        <f t="shared" si="253"/>
        <v>14.111111111111111</v>
      </c>
      <c r="Y1385" s="17">
        <f t="shared" si="255"/>
        <v>-1900.6388888888878</v>
      </c>
      <c r="Z1385" s="17">
        <f t="shared" si="256"/>
        <v>1900.6388888888878</v>
      </c>
      <c r="AA1385" s="29">
        <f t="shared" si="257"/>
        <v>164.64123000000001</v>
      </c>
      <c r="AB1385" s="30">
        <f>SUM(0.5*$Y$4*$AA$4*$AB$4*F1386^2)</f>
        <v>70.53226736111111</v>
      </c>
      <c r="AC1385" s="17">
        <f t="shared" si="258"/>
        <v>-1665.4653915277768</v>
      </c>
      <c r="AD1385" s="17">
        <f>SUM(AC1385*F1386/1000)</f>
        <v>-21.049632031809402</v>
      </c>
      <c r="AE1385" s="28" cm="1">
        <f t="array" ref="AE1385">SUM(Z1385:AB1385*F1386/1000)</f>
        <v>26.994295437326379</v>
      </c>
      <c r="AF1385" s="28">
        <f t="shared" si="259"/>
        <v>-1900.6388888888878</v>
      </c>
      <c r="AG1385" s="17">
        <f t="shared" si="260"/>
        <v>-1665.4653915277768</v>
      </c>
    </row>
    <row r="1386" spans="2:33" x14ac:dyDescent="0.25">
      <c r="B1386" s="6" t="s">
        <v>8</v>
      </c>
      <c r="C1386" s="6">
        <v>1378</v>
      </c>
      <c r="D1386" s="6">
        <v>356</v>
      </c>
      <c r="E1386" s="12">
        <v>45.5</v>
      </c>
      <c r="F1386" s="24">
        <f t="shared" si="252"/>
        <v>12.638888888888889</v>
      </c>
      <c r="G1386" s="24">
        <f t="shared" si="261"/>
        <v>14326.388888888887</v>
      </c>
      <c r="H1386" s="17">
        <f t="shared" si="262"/>
        <v>-1.4722222222222214</v>
      </c>
      <c r="I1386" s="17">
        <f t="shared" si="254"/>
        <v>1.4722222222222214</v>
      </c>
      <c r="J1386" s="17">
        <f t="shared" si="263"/>
        <v>-5.2999999999999972</v>
      </c>
      <c r="U1386">
        <f>IF(E1386&lt;1,1,0)</f>
        <v>0</v>
      </c>
      <c r="V1386">
        <f>IF(U1386=1,"",E1386)</f>
        <v>45.5</v>
      </c>
      <c r="W1386">
        <f t="shared" si="253"/>
        <v>12.638888888888889</v>
      </c>
      <c r="Y1386" s="17">
        <f t="shared" si="255"/>
        <v>-1900.6388888888889</v>
      </c>
      <c r="Z1386" s="17">
        <f t="shared" si="256"/>
        <v>1900.6388888888889</v>
      </c>
      <c r="AA1386" s="29">
        <f t="shared" si="257"/>
        <v>164.64123000000001</v>
      </c>
      <c r="AB1386" s="30">
        <f>SUM(0.5*$Y$4*$AA$4*$AB$4*F1387^2)</f>
        <v>55.057584999999989</v>
      </c>
      <c r="AC1386" s="17">
        <f t="shared" si="258"/>
        <v>-1680.9400738888889</v>
      </c>
      <c r="AD1386" s="17">
        <f>SUM(AC1386*F1387/1000)</f>
        <v>-18.770497491759258</v>
      </c>
      <c r="AE1386" s="28" cm="1">
        <f t="array" ref="AE1386">SUM(Z1386:AB1386*F1387/1000)</f>
        <v>23.677104360092592</v>
      </c>
      <c r="AF1386" s="28">
        <f t="shared" si="259"/>
        <v>-1900.6388888888889</v>
      </c>
      <c r="AG1386" s="17">
        <f t="shared" si="260"/>
        <v>-1680.9400738888889</v>
      </c>
    </row>
    <row r="1387" spans="2:33" x14ac:dyDescent="0.25">
      <c r="B1387" s="6" t="s">
        <v>8</v>
      </c>
      <c r="C1387" s="6">
        <v>1379</v>
      </c>
      <c r="D1387" s="6">
        <v>357</v>
      </c>
      <c r="E1387" s="12">
        <v>40.200000000000003</v>
      </c>
      <c r="F1387" s="24">
        <f t="shared" si="252"/>
        <v>11.166666666666666</v>
      </c>
      <c r="G1387" s="24">
        <f t="shared" si="261"/>
        <v>14337.555555555553</v>
      </c>
      <c r="H1387" s="17">
        <f t="shared" si="262"/>
        <v>-1.4722222222222223</v>
      </c>
      <c r="I1387" s="17">
        <f t="shared" si="254"/>
        <v>1.4722222222222223</v>
      </c>
      <c r="J1387" s="17">
        <f t="shared" si="263"/>
        <v>-5.3000000000000007</v>
      </c>
      <c r="U1387">
        <f>IF(E1387&lt;1,1,0)</f>
        <v>0</v>
      </c>
      <c r="V1387">
        <f>IF(U1387=1,"",E1387)</f>
        <v>40.200000000000003</v>
      </c>
      <c r="W1387">
        <f t="shared" si="253"/>
        <v>11.166666666666668</v>
      </c>
      <c r="Y1387" s="17">
        <f t="shared" si="255"/>
        <v>-1900.6388888888889</v>
      </c>
      <c r="Z1387" s="17">
        <f t="shared" si="256"/>
        <v>1900.6388888888889</v>
      </c>
      <c r="AA1387" s="29">
        <f t="shared" si="257"/>
        <v>164.64123000000001</v>
      </c>
      <c r="AB1387" s="30">
        <f>SUM(0.5*$Y$4*$AA$4*$AB$4*F1388^2)</f>
        <v>41.49692402777778</v>
      </c>
      <c r="AC1387" s="17">
        <f t="shared" si="258"/>
        <v>-1694.5007348611111</v>
      </c>
      <c r="AD1387" s="17">
        <f>SUM(AC1387*F1388/1000)</f>
        <v>-16.427243235181329</v>
      </c>
      <c r="AE1387" s="28" cm="1">
        <f t="array" ref="AE1387">SUM(Z1387:AB1387*F1388/1000)</f>
        <v>20.424032999386572</v>
      </c>
      <c r="AF1387" s="28">
        <f t="shared" si="259"/>
        <v>-1900.6388888888889</v>
      </c>
      <c r="AG1387" s="17">
        <f t="shared" si="260"/>
        <v>-1694.5007348611111</v>
      </c>
    </row>
    <row r="1388" spans="2:33" x14ac:dyDescent="0.25">
      <c r="B1388" s="6" t="s">
        <v>8</v>
      </c>
      <c r="C1388" s="6">
        <v>1380</v>
      </c>
      <c r="D1388" s="6">
        <v>358</v>
      </c>
      <c r="E1388" s="12">
        <v>34.9</v>
      </c>
      <c r="F1388" s="24">
        <f t="shared" si="252"/>
        <v>9.6944444444444446</v>
      </c>
      <c r="G1388" s="24">
        <f t="shared" si="261"/>
        <v>14347.249999999998</v>
      </c>
      <c r="H1388" s="17">
        <f t="shared" si="262"/>
        <v>-1.4722222222222223</v>
      </c>
      <c r="I1388" s="17">
        <f t="shared" si="254"/>
        <v>1.4722222222222223</v>
      </c>
      <c r="J1388" s="17">
        <f t="shared" si="263"/>
        <v>-5.3000000000000007</v>
      </c>
      <c r="U1388">
        <f>IF(E1388&lt;1,1,0)</f>
        <v>0</v>
      </c>
      <c r="V1388">
        <f>IF(U1388=1,"",E1388)</f>
        <v>34.9</v>
      </c>
      <c r="W1388">
        <f t="shared" si="253"/>
        <v>9.6944444444444446</v>
      </c>
      <c r="Y1388" s="17">
        <f t="shared" si="255"/>
        <v>-1362.7222222222217</v>
      </c>
      <c r="Z1388" s="17">
        <f t="shared" si="256"/>
        <v>1362.7222222222217</v>
      </c>
      <c r="AA1388" s="29">
        <f t="shared" si="257"/>
        <v>164.64123000000001</v>
      </c>
      <c r="AB1388" s="30">
        <f>SUM(0.5*$Y$4*$AA$4*$AB$4*F1389^2)</f>
        <v>29.850284444444437</v>
      </c>
      <c r="AC1388" s="17">
        <f t="shared" si="258"/>
        <v>-1168.2307077777773</v>
      </c>
      <c r="AD1388" s="17">
        <f>SUM(AC1388*F1389/1000)</f>
        <v>-9.605452486172835</v>
      </c>
      <c r="AE1388" s="28" cm="1">
        <f t="array" ref="AE1388">SUM(Z1388:AB1388*F1389/1000)</f>
        <v>12.803757390370365</v>
      </c>
      <c r="AF1388" s="28">
        <f t="shared" si="259"/>
        <v>-1362.7222222222217</v>
      </c>
      <c r="AG1388" s="17">
        <f t="shared" si="260"/>
        <v>-1168.2307077777773</v>
      </c>
    </row>
    <row r="1389" spans="2:33" x14ac:dyDescent="0.25">
      <c r="B1389" s="6" t="s">
        <v>8</v>
      </c>
      <c r="C1389" s="6">
        <v>1381</v>
      </c>
      <c r="D1389" s="6">
        <v>359</v>
      </c>
      <c r="E1389" s="12">
        <v>29.6</v>
      </c>
      <c r="F1389" s="24">
        <f t="shared" si="252"/>
        <v>8.2222222222222214</v>
      </c>
      <c r="G1389" s="24">
        <f t="shared" si="261"/>
        <v>14355.472222222221</v>
      </c>
      <c r="H1389" s="17">
        <f t="shared" si="262"/>
        <v>-1.0555555555555551</v>
      </c>
      <c r="I1389" s="17">
        <f t="shared" si="254"/>
        <v>1.0555555555555551</v>
      </c>
      <c r="J1389" s="17">
        <f t="shared" si="263"/>
        <v>-3.7999999999999989</v>
      </c>
      <c r="U1389">
        <f>IF(E1389&lt;1,1,0)</f>
        <v>0</v>
      </c>
      <c r="V1389">
        <f>IF(U1389=1,"",E1389)</f>
        <v>29.6</v>
      </c>
      <c r="W1389">
        <f t="shared" si="253"/>
        <v>8.2222222222222232</v>
      </c>
      <c r="Y1389" s="17">
        <f t="shared" si="255"/>
        <v>-53.791666666666792</v>
      </c>
      <c r="Z1389" s="17">
        <f t="shared" si="256"/>
        <v>53.791666666666792</v>
      </c>
      <c r="AA1389" s="29">
        <f t="shared" si="257"/>
        <v>164.64123000000001</v>
      </c>
      <c r="AB1389" s="30">
        <f>SUM(0.5*$Y$4*$AA$4*$AB$4*F1390^2)</f>
        <v>25.391616249999998</v>
      </c>
      <c r="AC1389" s="17">
        <f t="shared" si="258"/>
        <v>136.24117958333321</v>
      </c>
      <c r="AD1389" s="17">
        <f>SUM(AC1389*F1390/1000)</f>
        <v>1.0331622785069434</v>
      </c>
      <c r="AE1389" s="28" cm="1">
        <f t="array" ref="AE1389">SUM(Z1389:AB1389*F1390/1000)</f>
        <v>1.8490025562847232</v>
      </c>
      <c r="AF1389" s="28">
        <f t="shared" si="259"/>
        <v>-53.791666666666792</v>
      </c>
      <c r="AG1389" s="17">
        <f t="shared" si="260"/>
        <v>136.24117958333321</v>
      </c>
    </row>
    <row r="1390" spans="2:33" x14ac:dyDescent="0.25">
      <c r="B1390" s="6" t="s">
        <v>8</v>
      </c>
      <c r="C1390" s="6">
        <v>1382</v>
      </c>
      <c r="D1390" s="6">
        <v>360</v>
      </c>
      <c r="E1390" s="12">
        <v>27.3</v>
      </c>
      <c r="F1390" s="24">
        <f t="shared" si="252"/>
        <v>7.583333333333333</v>
      </c>
      <c r="G1390" s="24">
        <f t="shared" si="261"/>
        <v>14363.055555555555</v>
      </c>
      <c r="H1390" s="17">
        <f t="shared" si="262"/>
        <v>-4.1666666666666761E-2</v>
      </c>
      <c r="I1390" s="17">
        <f t="shared" si="254"/>
        <v>4.1666666666666761E-2</v>
      </c>
      <c r="J1390" s="17">
        <f t="shared" si="263"/>
        <v>-0.15000000000000036</v>
      </c>
      <c r="U1390">
        <f>IF(E1390&lt;1,1,0)</f>
        <v>0</v>
      </c>
      <c r="V1390">
        <f>IF(U1390=1,"",E1390)</f>
        <v>27.3</v>
      </c>
      <c r="W1390">
        <f t="shared" si="253"/>
        <v>7.583333333333333</v>
      </c>
      <c r="Y1390" s="17">
        <f t="shared" si="255"/>
        <v>1004.1111111111107</v>
      </c>
      <c r="Z1390" s="17">
        <f t="shared" si="256"/>
        <v>1004.1111111111107</v>
      </c>
      <c r="AA1390" s="29">
        <f t="shared" si="257"/>
        <v>164.64123000000001</v>
      </c>
      <c r="AB1390" s="30">
        <f>SUM(0.5*$Y$4*$AA$4*$AB$4*F1391^2)</f>
        <v>29.248277361111111</v>
      </c>
      <c r="AC1390" s="17">
        <f t="shared" si="258"/>
        <v>1198.000618472222</v>
      </c>
      <c r="AD1390" s="17">
        <f>SUM(AC1390*F1391/1000)</f>
        <v>9.7503939225655856</v>
      </c>
      <c r="AE1390" s="28" cm="1">
        <f t="array" ref="AE1390">SUM(Z1390:AB1390*F1391/1000)</f>
        <v>9.7503939225655838</v>
      </c>
      <c r="AF1390" s="28">
        <f t="shared" si="259"/>
        <v>1004.1111111111107</v>
      </c>
      <c r="AG1390" s="17">
        <f t="shared" si="260"/>
        <v>1198.000618472222</v>
      </c>
    </row>
    <row r="1391" spans="2:33" x14ac:dyDescent="0.25">
      <c r="B1391" s="6" t="s">
        <v>8</v>
      </c>
      <c r="C1391" s="6">
        <v>1383</v>
      </c>
      <c r="D1391" s="6">
        <v>361</v>
      </c>
      <c r="E1391" s="12">
        <v>29.3</v>
      </c>
      <c r="F1391" s="24">
        <f t="shared" si="252"/>
        <v>8.1388888888888893</v>
      </c>
      <c r="G1391" s="24">
        <f t="shared" si="261"/>
        <v>14371.194444444443</v>
      </c>
      <c r="H1391" s="17">
        <f t="shared" si="262"/>
        <v>0.77777777777777746</v>
      </c>
      <c r="I1391" s="17">
        <f t="shared" si="254"/>
        <v>0.77777777777777746</v>
      </c>
      <c r="J1391" s="17">
        <f t="shared" si="263"/>
        <v>2.7999999999999989</v>
      </c>
      <c r="U1391">
        <f>IF(E1391&lt;1,1,0)</f>
        <v>0</v>
      </c>
      <c r="V1391">
        <f>IF(U1391=1,"",E1391)</f>
        <v>29.3</v>
      </c>
      <c r="W1391">
        <f t="shared" si="253"/>
        <v>8.1388888888888893</v>
      </c>
      <c r="Y1391" s="17">
        <f t="shared" si="255"/>
        <v>1129.6250000000002</v>
      </c>
      <c r="Z1391" s="17">
        <f t="shared" si="256"/>
        <v>1129.6250000000002</v>
      </c>
      <c r="AA1391" s="29">
        <f t="shared" si="257"/>
        <v>164.64123000000001</v>
      </c>
      <c r="AB1391" s="30">
        <f>SUM(0.5*$Y$4*$AA$4*$AB$4*F1392^2)</f>
        <v>36.877107361111115</v>
      </c>
      <c r="AC1391" s="17">
        <f t="shared" si="258"/>
        <v>1331.1433373611112</v>
      </c>
      <c r="AD1391" s="17">
        <f>SUM(AC1391*F1392/1000)</f>
        <v>12.165171055327933</v>
      </c>
      <c r="AE1391" s="28" cm="1">
        <f t="array" ref="AE1391">SUM(Z1391:AB1391*F1392/1000)</f>
        <v>12.165171055327933</v>
      </c>
      <c r="AF1391" s="28">
        <f t="shared" si="259"/>
        <v>1129.6250000000002</v>
      </c>
      <c r="AG1391" s="17">
        <f t="shared" si="260"/>
        <v>1331.1433373611112</v>
      </c>
    </row>
    <row r="1392" spans="2:33" x14ac:dyDescent="0.25">
      <c r="B1392" s="6" t="s">
        <v>8</v>
      </c>
      <c r="C1392" s="6">
        <v>1384</v>
      </c>
      <c r="D1392" s="6">
        <v>362</v>
      </c>
      <c r="E1392" s="12">
        <v>32.9</v>
      </c>
      <c r="F1392" s="24">
        <f t="shared" si="252"/>
        <v>9.1388888888888893</v>
      </c>
      <c r="G1392" s="24">
        <f t="shared" si="261"/>
        <v>14380.333333333332</v>
      </c>
      <c r="H1392" s="17">
        <f t="shared" si="262"/>
        <v>0.87500000000000011</v>
      </c>
      <c r="I1392" s="17">
        <f t="shared" si="254"/>
        <v>0.87500000000000011</v>
      </c>
      <c r="J1392" s="17">
        <f t="shared" si="263"/>
        <v>3.1500000000000004</v>
      </c>
      <c r="U1392">
        <f>IF(E1392&lt;1,1,0)</f>
        <v>0</v>
      </c>
      <c r="V1392">
        <f>IF(U1392=1,"",E1392)</f>
        <v>32.9</v>
      </c>
      <c r="W1392">
        <f t="shared" si="253"/>
        <v>9.1388888888888875</v>
      </c>
      <c r="Y1392" s="17">
        <f t="shared" si="255"/>
        <v>681.36111111111188</v>
      </c>
      <c r="Z1392" s="17">
        <f t="shared" si="256"/>
        <v>681.36111111111188</v>
      </c>
      <c r="AA1392" s="29">
        <f t="shared" si="257"/>
        <v>164.64123000000001</v>
      </c>
      <c r="AB1392" s="30">
        <f>SUM(0.5*$Y$4*$AA$4*$AB$4*F1393^2)</f>
        <v>43.178251111111109</v>
      </c>
      <c r="AC1392" s="17">
        <f t="shared" si="258"/>
        <v>889.18059222222303</v>
      </c>
      <c r="AD1392" s="17">
        <f>SUM(AC1392*F1393/1000)</f>
        <v>8.793008078641984</v>
      </c>
      <c r="AE1392" s="28" cm="1">
        <f t="array" ref="AE1392">SUM(Z1392:AB1392*F1393/1000)</f>
        <v>8.7930080786419822</v>
      </c>
      <c r="AF1392" s="28">
        <f t="shared" si="259"/>
        <v>681.36111111111188</v>
      </c>
      <c r="AG1392" s="17">
        <f t="shared" si="260"/>
        <v>889.18059222222303</v>
      </c>
    </row>
    <row r="1393" spans="2:33" x14ac:dyDescent="0.25">
      <c r="B1393" s="6" t="s">
        <v>8</v>
      </c>
      <c r="C1393" s="6">
        <v>1385</v>
      </c>
      <c r="D1393" s="6">
        <v>363</v>
      </c>
      <c r="E1393" s="12">
        <v>35.6</v>
      </c>
      <c r="F1393" s="24">
        <f t="shared" si="252"/>
        <v>9.8888888888888893</v>
      </c>
      <c r="G1393" s="24">
        <f t="shared" si="261"/>
        <v>14390.222222222221</v>
      </c>
      <c r="H1393" s="17">
        <f t="shared" si="262"/>
        <v>0.52777777777777835</v>
      </c>
      <c r="I1393" s="17">
        <f t="shared" si="254"/>
        <v>0.52777777777777835</v>
      </c>
      <c r="J1393" s="17">
        <f t="shared" si="263"/>
        <v>1.9000000000000021</v>
      </c>
      <c r="U1393">
        <f>IF(E1393&lt;1,1,0)</f>
        <v>0</v>
      </c>
      <c r="V1393">
        <f>IF(U1393=1,"",E1393)</f>
        <v>35.6</v>
      </c>
      <c r="W1393">
        <f t="shared" si="253"/>
        <v>9.8888888888888893</v>
      </c>
      <c r="Y1393" s="17">
        <f t="shared" si="255"/>
        <v>358.61111111111114</v>
      </c>
      <c r="Z1393" s="17">
        <f t="shared" si="256"/>
        <v>358.61111111111114</v>
      </c>
      <c r="AA1393" s="29">
        <f t="shared" si="257"/>
        <v>164.64123000000001</v>
      </c>
      <c r="AB1393" s="30">
        <f>SUM(0.5*$Y$4*$AA$4*$AB$4*F1394^2)</f>
        <v>45.88779402777778</v>
      </c>
      <c r="AC1393" s="17">
        <f t="shared" si="258"/>
        <v>569.14013513888892</v>
      </c>
      <c r="AD1393" s="17">
        <f>SUM(AC1393*F1394/1000)</f>
        <v>5.8020674887770065</v>
      </c>
      <c r="AE1393" s="28" cm="1">
        <f t="array" ref="AE1393">SUM(Z1393:AB1393*F1394/1000)</f>
        <v>5.8020674887770065</v>
      </c>
      <c r="AF1393" s="28">
        <f t="shared" si="259"/>
        <v>358.61111111111114</v>
      </c>
      <c r="AG1393" s="17">
        <f t="shared" si="260"/>
        <v>569.14013513888892</v>
      </c>
    </row>
    <row r="1394" spans="2:33" x14ac:dyDescent="0.25">
      <c r="B1394" s="6" t="s">
        <v>8</v>
      </c>
      <c r="C1394" s="6">
        <v>1386</v>
      </c>
      <c r="D1394" s="6">
        <v>364</v>
      </c>
      <c r="E1394" s="12">
        <v>36.700000000000003</v>
      </c>
      <c r="F1394" s="24">
        <f t="shared" si="252"/>
        <v>10.194444444444445</v>
      </c>
      <c r="G1394" s="24">
        <f t="shared" si="261"/>
        <v>14400.416666666666</v>
      </c>
      <c r="H1394" s="17">
        <f t="shared" si="262"/>
        <v>0.27777777777777779</v>
      </c>
      <c r="I1394" s="17">
        <f t="shared" si="254"/>
        <v>0.27777777777777779</v>
      </c>
      <c r="J1394" s="17">
        <f t="shared" si="263"/>
        <v>1</v>
      </c>
      <c r="U1394">
        <f>IF(E1394&lt;1,1,0)</f>
        <v>0</v>
      </c>
      <c r="V1394">
        <f>IF(U1394=1,"",E1394)</f>
        <v>36.700000000000003</v>
      </c>
      <c r="W1394">
        <f t="shared" si="253"/>
        <v>10.194444444444445</v>
      </c>
      <c r="Y1394" s="17">
        <f t="shared" si="255"/>
        <v>484.1249999999992</v>
      </c>
      <c r="Z1394" s="17">
        <f t="shared" si="256"/>
        <v>484.1249999999992</v>
      </c>
      <c r="AA1394" s="29">
        <f t="shared" si="257"/>
        <v>164.64123000000001</v>
      </c>
      <c r="AB1394" s="30">
        <f>SUM(0.5*$Y$4*$AA$4*$AB$4*F1395^2)</f>
        <v>48.166017777777775</v>
      </c>
      <c r="AC1394" s="17">
        <f t="shared" si="258"/>
        <v>696.93224777777709</v>
      </c>
      <c r="AD1394" s="17">
        <f>SUM(AC1394*F1395/1000)</f>
        <v>7.2790701434567824</v>
      </c>
      <c r="AE1394" s="28" cm="1">
        <f t="array" ref="AE1394">SUM(Z1394:AB1394*F1395/1000)</f>
        <v>7.2790701434567824</v>
      </c>
      <c r="AF1394" s="28">
        <f t="shared" si="259"/>
        <v>484.1249999999992</v>
      </c>
      <c r="AG1394" s="17">
        <f t="shared" si="260"/>
        <v>696.93224777777709</v>
      </c>
    </row>
    <row r="1395" spans="2:33" x14ac:dyDescent="0.25">
      <c r="B1395" s="6" t="s">
        <v>8</v>
      </c>
      <c r="C1395" s="6">
        <v>1387</v>
      </c>
      <c r="D1395" s="6">
        <v>365</v>
      </c>
      <c r="E1395" s="12">
        <v>37.6</v>
      </c>
      <c r="F1395" s="24">
        <f t="shared" si="252"/>
        <v>10.444444444444445</v>
      </c>
      <c r="G1395" s="24">
        <f t="shared" si="261"/>
        <v>14410.861111111111</v>
      </c>
      <c r="H1395" s="17">
        <f t="shared" si="262"/>
        <v>0.37499999999999939</v>
      </c>
      <c r="I1395" s="17">
        <f t="shared" si="254"/>
        <v>0.37499999999999939</v>
      </c>
      <c r="J1395" s="17">
        <f t="shared" si="263"/>
        <v>1.3499999999999979</v>
      </c>
      <c r="U1395">
        <f>IF(E1395&lt;1,1,0)</f>
        <v>0</v>
      </c>
      <c r="V1395">
        <f>IF(U1395=1,"",E1395)</f>
        <v>37.6</v>
      </c>
      <c r="W1395">
        <f t="shared" si="253"/>
        <v>10.444444444444445</v>
      </c>
      <c r="Y1395" s="17">
        <f t="shared" si="255"/>
        <v>878.59722222222194</v>
      </c>
      <c r="Z1395" s="17">
        <f t="shared" si="256"/>
        <v>878.59722222222194</v>
      </c>
      <c r="AA1395" s="29">
        <f t="shared" si="257"/>
        <v>164.64123000000001</v>
      </c>
      <c r="AB1395" s="30">
        <f>SUM(0.5*$Y$4*$AA$4*$AB$4*F1396^2)</f>
        <v>52.888042777777784</v>
      </c>
      <c r="AC1395" s="17">
        <f t="shared" si="258"/>
        <v>1096.1264949999997</v>
      </c>
      <c r="AD1395" s="17">
        <f>SUM(AC1395*F1396/1000)</f>
        <v>11.996495528611108</v>
      </c>
      <c r="AE1395" s="28" cm="1">
        <f t="array" ref="AE1395">SUM(Z1395:AB1395*F1396/1000)</f>
        <v>11.99649552861111</v>
      </c>
      <c r="AF1395" s="28">
        <f t="shared" si="259"/>
        <v>878.59722222222194</v>
      </c>
      <c r="AG1395" s="17">
        <f t="shared" si="260"/>
        <v>1096.1264949999997</v>
      </c>
    </row>
    <row r="1396" spans="2:33" x14ac:dyDescent="0.25">
      <c r="B1396" s="6" t="s">
        <v>8</v>
      </c>
      <c r="C1396" s="6">
        <v>1388</v>
      </c>
      <c r="D1396" s="6">
        <v>366</v>
      </c>
      <c r="E1396" s="12">
        <v>39.4</v>
      </c>
      <c r="F1396" s="24">
        <f t="shared" si="252"/>
        <v>10.944444444444445</v>
      </c>
      <c r="G1396" s="24">
        <f t="shared" si="261"/>
        <v>14421.805555555557</v>
      </c>
      <c r="H1396" s="17">
        <f t="shared" si="262"/>
        <v>0.68055555555555536</v>
      </c>
      <c r="I1396" s="17">
        <f t="shared" si="254"/>
        <v>0.68055555555555536</v>
      </c>
      <c r="J1396" s="17">
        <f t="shared" si="263"/>
        <v>2.4499999999999993</v>
      </c>
      <c r="U1396">
        <f>IF(E1396&lt;1,1,0)</f>
        <v>0</v>
      </c>
      <c r="V1396">
        <f>IF(U1396=1,"",E1396)</f>
        <v>39.4</v>
      </c>
      <c r="W1396">
        <f t="shared" si="253"/>
        <v>10.944444444444445</v>
      </c>
      <c r="Y1396" s="17">
        <f t="shared" si="255"/>
        <v>1273.0694444444446</v>
      </c>
      <c r="Z1396" s="17">
        <f t="shared" si="256"/>
        <v>1273.0694444444446</v>
      </c>
      <c r="AA1396" s="29">
        <f t="shared" si="257"/>
        <v>164.64123000000001</v>
      </c>
      <c r="AB1396" s="30">
        <f>SUM(0.5*$Y$4*$AA$4*$AB$4*F1397^2)</f>
        <v>61.537934027777773</v>
      </c>
      <c r="AC1396" s="17">
        <f t="shared" si="258"/>
        <v>1499.2486084722223</v>
      </c>
      <c r="AD1396" s="17">
        <f>SUM(AC1396*F1397/1000)</f>
        <v>17.699462738908181</v>
      </c>
      <c r="AE1396" s="28" cm="1">
        <f t="array" ref="AE1396">SUM(Z1396:AB1396*F1397/1000)</f>
        <v>17.699462738908178</v>
      </c>
      <c r="AF1396" s="28">
        <f t="shared" si="259"/>
        <v>1273.0694444444446</v>
      </c>
      <c r="AG1396" s="17">
        <f t="shared" si="260"/>
        <v>1499.2486084722223</v>
      </c>
    </row>
    <row r="1397" spans="2:33" x14ac:dyDescent="0.25">
      <c r="B1397" s="6" t="s">
        <v>8</v>
      </c>
      <c r="C1397" s="6">
        <v>1389</v>
      </c>
      <c r="D1397" s="6">
        <v>367</v>
      </c>
      <c r="E1397" s="12">
        <v>42.5</v>
      </c>
      <c r="F1397" s="24">
        <f t="shared" si="252"/>
        <v>11.805555555555555</v>
      </c>
      <c r="G1397" s="24">
        <f t="shared" si="261"/>
        <v>14433.611111111111</v>
      </c>
      <c r="H1397" s="17">
        <f t="shared" si="262"/>
        <v>0.98611111111111127</v>
      </c>
      <c r="I1397" s="17">
        <f t="shared" si="254"/>
        <v>0.98611111111111127</v>
      </c>
      <c r="J1397" s="17">
        <f t="shared" si="263"/>
        <v>3.5500000000000007</v>
      </c>
      <c r="U1397">
        <f>IF(E1397&lt;1,1,0)</f>
        <v>0</v>
      </c>
      <c r="V1397">
        <f>IF(U1397=1,"",E1397)</f>
        <v>42.5</v>
      </c>
      <c r="W1397">
        <f t="shared" si="253"/>
        <v>11.805555555555555</v>
      </c>
      <c r="Y1397" s="17">
        <f t="shared" si="255"/>
        <v>1380.6527777777783</v>
      </c>
      <c r="Z1397" s="17">
        <f t="shared" si="256"/>
        <v>1380.6527777777783</v>
      </c>
      <c r="AA1397" s="29">
        <f t="shared" si="257"/>
        <v>164.64123000000001</v>
      </c>
      <c r="AB1397" s="30">
        <f>SUM(0.5*$Y$4*$AA$4*$AB$4*F1398^2)</f>
        <v>73.666656249999988</v>
      </c>
      <c r="AC1397" s="17">
        <f t="shared" si="258"/>
        <v>1618.9606640277782</v>
      </c>
      <c r="AD1397" s="17">
        <f>SUM(AC1397*F1398/1000)</f>
        <v>20.911575243692134</v>
      </c>
      <c r="AE1397" s="28" cm="1">
        <f t="array" ref="AE1397">SUM(Z1397:AB1397*F1398/1000)</f>
        <v>20.911575243692134</v>
      </c>
      <c r="AF1397" s="28">
        <f t="shared" si="259"/>
        <v>1380.6527777777783</v>
      </c>
      <c r="AG1397" s="17">
        <f t="shared" si="260"/>
        <v>1618.9606640277782</v>
      </c>
    </row>
    <row r="1398" spans="2:33" x14ac:dyDescent="0.25">
      <c r="B1398" s="6" t="s">
        <v>8</v>
      </c>
      <c r="C1398" s="6">
        <v>1390</v>
      </c>
      <c r="D1398" s="6">
        <v>368</v>
      </c>
      <c r="E1398" s="12">
        <v>46.5</v>
      </c>
      <c r="F1398" s="24">
        <f t="shared" si="252"/>
        <v>12.916666666666666</v>
      </c>
      <c r="G1398" s="24">
        <f t="shared" si="261"/>
        <v>14446.527777777777</v>
      </c>
      <c r="H1398" s="17">
        <f t="shared" si="262"/>
        <v>1.0694444444444449</v>
      </c>
      <c r="I1398" s="17">
        <f t="shared" si="254"/>
        <v>1.0694444444444449</v>
      </c>
      <c r="J1398" s="17">
        <f t="shared" si="263"/>
        <v>3.8500000000000014</v>
      </c>
      <c r="U1398">
        <f>IF(E1398&lt;1,1,0)</f>
        <v>0</v>
      </c>
      <c r="V1398">
        <f>IF(U1398=1,"",E1398)</f>
        <v>46.5</v>
      </c>
      <c r="W1398">
        <f t="shared" si="253"/>
        <v>12.916666666666666</v>
      </c>
      <c r="Y1398" s="17">
        <f t="shared" si="255"/>
        <v>1129.6249999999993</v>
      </c>
      <c r="Z1398" s="17">
        <f t="shared" si="256"/>
        <v>1129.6249999999993</v>
      </c>
      <c r="AA1398" s="29">
        <f t="shared" si="257"/>
        <v>164.64123000000001</v>
      </c>
      <c r="AB1398" s="30">
        <f>SUM(0.5*$Y$4*$AA$4*$AB$4*F1399^2)</f>
        <v>85.856362777777775</v>
      </c>
      <c r="AC1398" s="17">
        <f t="shared" si="258"/>
        <v>1380.1225927777771</v>
      </c>
      <c r="AD1398" s="17">
        <f>SUM(AC1398*F1399/1000)</f>
        <v>19.245042821512335</v>
      </c>
      <c r="AE1398" s="28" cm="1">
        <f t="array" ref="AE1398">SUM(Z1398:AB1398*F1399/1000)</f>
        <v>19.245042821512339</v>
      </c>
      <c r="AF1398" s="28">
        <f t="shared" si="259"/>
        <v>1129.6249999999993</v>
      </c>
      <c r="AG1398" s="17">
        <f t="shared" si="260"/>
        <v>1380.1225927777771</v>
      </c>
    </row>
    <row r="1399" spans="2:33" x14ac:dyDescent="0.25">
      <c r="B1399" s="6" t="s">
        <v>8</v>
      </c>
      <c r="C1399" s="6">
        <v>1391</v>
      </c>
      <c r="D1399" s="6">
        <v>369</v>
      </c>
      <c r="E1399" s="12">
        <v>50.2</v>
      </c>
      <c r="F1399" s="24">
        <f t="shared" si="252"/>
        <v>13.944444444444445</v>
      </c>
      <c r="G1399" s="24">
        <f t="shared" si="261"/>
        <v>14460.472222222223</v>
      </c>
      <c r="H1399" s="17">
        <f t="shared" si="262"/>
        <v>0.87499999999999956</v>
      </c>
      <c r="I1399" s="17">
        <f t="shared" si="254"/>
        <v>0.87499999999999956</v>
      </c>
      <c r="J1399" s="17">
        <f t="shared" si="263"/>
        <v>3.1499999999999986</v>
      </c>
      <c r="U1399">
        <f>IF(E1399&lt;1,1,0)</f>
        <v>0</v>
      </c>
      <c r="V1399">
        <f>IF(U1399=1,"",E1399)</f>
        <v>50.2</v>
      </c>
      <c r="W1399">
        <f t="shared" si="253"/>
        <v>13.944444444444445</v>
      </c>
      <c r="Y1399" s="17">
        <f t="shared" si="255"/>
        <v>735.15277777777669</v>
      </c>
      <c r="Z1399" s="17">
        <f t="shared" si="256"/>
        <v>735.15277777777669</v>
      </c>
      <c r="AA1399" s="29">
        <f t="shared" si="257"/>
        <v>164.64123000000001</v>
      </c>
      <c r="AB1399" s="30">
        <f>SUM(0.5*$Y$4*$AA$4*$AB$4*F1400^2)</f>
        <v>94.980159999999984</v>
      </c>
      <c r="AC1399" s="17">
        <f t="shared" si="258"/>
        <v>994.7741677777766</v>
      </c>
      <c r="AD1399" s="17">
        <f>SUM(AC1399*F1400/1000)</f>
        <v>14.59002112740739</v>
      </c>
      <c r="AE1399" s="28" cm="1">
        <f t="array" ref="AE1399">SUM(Z1399:AB1399*F1400/1000)</f>
        <v>14.59002112740739</v>
      </c>
      <c r="AF1399" s="28">
        <f t="shared" si="259"/>
        <v>735.15277777777669</v>
      </c>
      <c r="AG1399" s="17">
        <f t="shared" si="260"/>
        <v>994.7741677777766</v>
      </c>
    </row>
    <row r="1400" spans="2:33" x14ac:dyDescent="0.25">
      <c r="B1400" s="6" t="s">
        <v>8</v>
      </c>
      <c r="C1400" s="6">
        <v>1392</v>
      </c>
      <c r="D1400" s="6">
        <v>370</v>
      </c>
      <c r="E1400" s="12">
        <v>52.8</v>
      </c>
      <c r="F1400" s="24">
        <f t="shared" si="252"/>
        <v>14.666666666666666</v>
      </c>
      <c r="G1400" s="24">
        <f t="shared" si="261"/>
        <v>14475.138888888889</v>
      </c>
      <c r="H1400" s="17">
        <f t="shared" si="262"/>
        <v>0.56944444444444364</v>
      </c>
      <c r="I1400" s="17">
        <f t="shared" si="254"/>
        <v>0.56944444444444364</v>
      </c>
      <c r="J1400" s="17">
        <f t="shared" si="263"/>
        <v>2.0499999999999972</v>
      </c>
      <c r="U1400">
        <f>IF(E1400&lt;1,1,0)</f>
        <v>0</v>
      </c>
      <c r="V1400">
        <f>IF(U1400=1,"",E1400)</f>
        <v>52.8</v>
      </c>
      <c r="W1400">
        <f t="shared" si="253"/>
        <v>14.666666666666666</v>
      </c>
      <c r="Y1400" s="17">
        <f t="shared" si="255"/>
        <v>376.54166666666691</v>
      </c>
      <c r="Z1400" s="17">
        <f t="shared" si="256"/>
        <v>376.54166666666691</v>
      </c>
      <c r="AA1400" s="29">
        <f t="shared" si="257"/>
        <v>164.64123000000001</v>
      </c>
      <c r="AB1400" s="30">
        <f>SUM(0.5*$Y$4*$AA$4*$AB$4*F1401^2)</f>
        <v>100.45341625</v>
      </c>
      <c r="AC1400" s="17">
        <f t="shared" si="258"/>
        <v>641.63631291666695</v>
      </c>
      <c r="AD1400" s="17">
        <f>SUM(AC1400*F1401/1000)</f>
        <v>9.678014386493059</v>
      </c>
      <c r="AE1400" s="28" cm="1">
        <f t="array" ref="AE1400">SUM(Z1400:AB1400*F1401/1000)</f>
        <v>9.6780143864930608</v>
      </c>
      <c r="AF1400" s="28">
        <f t="shared" si="259"/>
        <v>376.54166666666691</v>
      </c>
      <c r="AG1400" s="17">
        <f t="shared" si="260"/>
        <v>641.63631291666695</v>
      </c>
    </row>
    <row r="1401" spans="2:33" x14ac:dyDescent="0.25">
      <c r="B1401" s="6" t="s">
        <v>8</v>
      </c>
      <c r="C1401" s="6">
        <v>1393</v>
      </c>
      <c r="D1401" s="6">
        <v>371</v>
      </c>
      <c r="E1401" s="12">
        <v>54.3</v>
      </c>
      <c r="F1401" s="24">
        <f t="shared" si="252"/>
        <v>15.083333333333334</v>
      </c>
      <c r="G1401" s="24">
        <f t="shared" si="261"/>
        <v>14490.222222222223</v>
      </c>
      <c r="H1401" s="17">
        <f t="shared" si="262"/>
        <v>0.29166666666666685</v>
      </c>
      <c r="I1401" s="17">
        <f t="shared" si="254"/>
        <v>0.29166666666666685</v>
      </c>
      <c r="J1401" s="17">
        <f t="shared" si="263"/>
        <v>1.0500000000000007</v>
      </c>
      <c r="U1401">
        <f>IF(E1401&lt;1,1,0)</f>
        <v>0</v>
      </c>
      <c r="V1401">
        <f>IF(U1401=1,"",E1401)</f>
        <v>54.3</v>
      </c>
      <c r="W1401">
        <f t="shared" si="253"/>
        <v>15.083333333333332</v>
      </c>
      <c r="Y1401" s="17">
        <f t="shared" si="255"/>
        <v>107.58333333333358</v>
      </c>
      <c r="Z1401" s="17">
        <f t="shared" si="256"/>
        <v>107.58333333333358</v>
      </c>
      <c r="AA1401" s="29">
        <f t="shared" si="257"/>
        <v>164.64123000000001</v>
      </c>
      <c r="AB1401" s="30">
        <f>SUM(0.5*$Y$4*$AA$4*$AB$4*F1402^2)</f>
        <v>102.68564624999999</v>
      </c>
      <c r="AC1401" s="17">
        <f t="shared" si="258"/>
        <v>374.9102095833336</v>
      </c>
      <c r="AD1401" s="17">
        <f>SUM(AC1401*F1402/1000)</f>
        <v>5.7173806961458373</v>
      </c>
      <c r="AE1401" s="28" cm="1">
        <f t="array" ref="AE1401">SUM(Z1401:AB1401*F1402/1000)</f>
        <v>5.7173806961458373</v>
      </c>
      <c r="AF1401" s="28">
        <f t="shared" si="259"/>
        <v>107.58333333333358</v>
      </c>
      <c r="AG1401" s="17">
        <f t="shared" si="260"/>
        <v>374.9102095833336</v>
      </c>
    </row>
    <row r="1402" spans="2:33" x14ac:dyDescent="0.25">
      <c r="B1402" s="6" t="s">
        <v>8</v>
      </c>
      <c r="C1402" s="6">
        <v>1394</v>
      </c>
      <c r="D1402" s="6">
        <v>372</v>
      </c>
      <c r="E1402" s="12">
        <v>54.9</v>
      </c>
      <c r="F1402" s="24">
        <f t="shared" si="252"/>
        <v>15.25</v>
      </c>
      <c r="G1402" s="24">
        <f t="shared" si="261"/>
        <v>14505.472222222223</v>
      </c>
      <c r="H1402" s="17">
        <f t="shared" si="262"/>
        <v>8.3333333333333523E-2</v>
      </c>
      <c r="I1402" s="17">
        <f t="shared" si="254"/>
        <v>8.3333333333333523E-2</v>
      </c>
      <c r="J1402" s="17">
        <f t="shared" si="263"/>
        <v>0.30000000000000071</v>
      </c>
      <c r="U1402">
        <f>IF(E1402&lt;1,1,0)</f>
        <v>0</v>
      </c>
      <c r="V1402">
        <f>IF(U1402=1,"",E1402)</f>
        <v>54.9</v>
      </c>
      <c r="W1402">
        <f t="shared" si="253"/>
        <v>15.25</v>
      </c>
      <c r="Y1402" s="17">
        <f t="shared" si="255"/>
        <v>-35.861111111110347</v>
      </c>
      <c r="Z1402" s="17">
        <f t="shared" si="256"/>
        <v>35.861111111110347</v>
      </c>
      <c r="AA1402" s="29">
        <f t="shared" si="257"/>
        <v>164.64123000000001</v>
      </c>
      <c r="AB1402" s="30">
        <f>SUM(0.5*$Y$4*$AA$4*$AB$4*F1403^2)</f>
        <v>102.68564624999999</v>
      </c>
      <c r="AC1402" s="17">
        <f t="shared" si="258"/>
        <v>231.46576513888965</v>
      </c>
      <c r="AD1402" s="17">
        <f>SUM(AC1402*F1403/1000)</f>
        <v>3.5298529183680669</v>
      </c>
      <c r="AE1402" s="28" cm="1">
        <f t="array" ref="AE1402">SUM(Z1402:AB1402*F1403/1000)</f>
        <v>4.6236168072569335</v>
      </c>
      <c r="AF1402" s="28">
        <f t="shared" si="259"/>
        <v>-35.861111111110347</v>
      </c>
      <c r="AG1402" s="17">
        <f t="shared" si="260"/>
        <v>231.46576513888965</v>
      </c>
    </row>
    <row r="1403" spans="2:33" x14ac:dyDescent="0.25">
      <c r="B1403" s="6" t="s">
        <v>8</v>
      </c>
      <c r="C1403" s="6">
        <v>1395</v>
      </c>
      <c r="D1403" s="6">
        <v>373</v>
      </c>
      <c r="E1403" s="12">
        <v>54.9</v>
      </c>
      <c r="F1403" s="24">
        <f t="shared" si="252"/>
        <v>15.25</v>
      </c>
      <c r="G1403" s="24">
        <f t="shared" si="261"/>
        <v>14520.722222222223</v>
      </c>
      <c r="H1403" s="17">
        <f t="shared" si="262"/>
        <v>-2.7777777777777186E-2</v>
      </c>
      <c r="I1403" s="17">
        <f t="shared" si="254"/>
        <v>2.7777777777777186E-2</v>
      </c>
      <c r="J1403" s="17">
        <f t="shared" si="263"/>
        <v>-9.9999999999997868E-2</v>
      </c>
      <c r="U1403">
        <f>IF(E1403&lt;1,1,0)</f>
        <v>0</v>
      </c>
      <c r="V1403">
        <f>IF(U1403=1,"",E1403)</f>
        <v>54.9</v>
      </c>
      <c r="W1403">
        <f t="shared" si="253"/>
        <v>15.25</v>
      </c>
      <c r="Y1403" s="17">
        <f t="shared" si="255"/>
        <v>-143.44444444444395</v>
      </c>
      <c r="Z1403" s="17">
        <f t="shared" si="256"/>
        <v>143.44444444444395</v>
      </c>
      <c r="AA1403" s="29">
        <f t="shared" si="257"/>
        <v>164.64123000000001</v>
      </c>
      <c r="AB1403" s="30">
        <f>SUM(0.5*$Y$4*$AA$4*$AB$4*F1404^2)</f>
        <v>101.93884402777778</v>
      </c>
      <c r="AC1403" s="17">
        <f t="shared" si="258"/>
        <v>123.13562958333384</v>
      </c>
      <c r="AD1403" s="17">
        <f>SUM(AC1403*F1404/1000)</f>
        <v>1.8709774828356558</v>
      </c>
      <c r="AE1403" s="28" cm="1">
        <f t="array" ref="AE1403">SUM(Z1403:AB1403*F1404/1000)</f>
        <v>6.2300947667862587</v>
      </c>
      <c r="AF1403" s="28">
        <f t="shared" si="259"/>
        <v>-143.44444444444395</v>
      </c>
      <c r="AG1403" s="17">
        <f t="shared" si="260"/>
        <v>123.13562958333384</v>
      </c>
    </row>
    <row r="1404" spans="2:33" x14ac:dyDescent="0.25">
      <c r="B1404" s="6" t="s">
        <v>8</v>
      </c>
      <c r="C1404" s="6">
        <v>1396</v>
      </c>
      <c r="D1404" s="6">
        <v>374</v>
      </c>
      <c r="E1404" s="12">
        <v>54.7</v>
      </c>
      <c r="F1404" s="24">
        <f t="shared" si="252"/>
        <v>15.194444444444445</v>
      </c>
      <c r="G1404" s="24">
        <f t="shared" si="261"/>
        <v>14535.916666666668</v>
      </c>
      <c r="H1404" s="17">
        <f t="shared" si="262"/>
        <v>-0.11111111111111072</v>
      </c>
      <c r="I1404" s="17">
        <f t="shared" si="254"/>
        <v>0.11111111111111072</v>
      </c>
      <c r="J1404" s="17">
        <f t="shared" si="263"/>
        <v>-0.39999999999999858</v>
      </c>
      <c r="U1404">
        <f>IF(E1404&lt;1,1,0)</f>
        <v>0</v>
      </c>
      <c r="V1404">
        <f>IF(U1404=1,"",E1404)</f>
        <v>54.7</v>
      </c>
      <c r="W1404">
        <f t="shared" si="253"/>
        <v>15.194444444444445</v>
      </c>
      <c r="Y1404" s="17">
        <f t="shared" si="255"/>
        <v>-268.95833333333331</v>
      </c>
      <c r="Z1404" s="17">
        <f t="shared" si="256"/>
        <v>268.95833333333331</v>
      </c>
      <c r="AA1404" s="29">
        <f t="shared" si="257"/>
        <v>164.64123000000001</v>
      </c>
      <c r="AB1404" s="30">
        <f>SUM(0.5*$Y$4*$AA$4*$AB$4*F1405^2)</f>
        <v>99.714790694444446</v>
      </c>
      <c r="AC1404" s="17">
        <f t="shared" si="258"/>
        <v>-4.6023126388888613</v>
      </c>
      <c r="AD1404" s="17">
        <f>SUM(AC1404*F1405/1000)</f>
        <v>-6.9162531601079838E-2</v>
      </c>
      <c r="AE1404" s="28" cm="1">
        <f t="array" ref="AE1404">SUM(Z1404:AB1404*F1405/1000)</f>
        <v>8.0145295980285489</v>
      </c>
      <c r="AF1404" s="28">
        <f t="shared" si="259"/>
        <v>-268.95833333333331</v>
      </c>
      <c r="AG1404" s="17">
        <f t="shared" si="260"/>
        <v>-4.6023126388888613</v>
      </c>
    </row>
    <row r="1405" spans="2:33" x14ac:dyDescent="0.25">
      <c r="B1405" s="6" t="s">
        <v>8</v>
      </c>
      <c r="C1405" s="6">
        <v>1397</v>
      </c>
      <c r="D1405" s="6">
        <v>375</v>
      </c>
      <c r="E1405" s="12">
        <v>54.1</v>
      </c>
      <c r="F1405" s="24">
        <f t="shared" si="252"/>
        <v>15.027777777777779</v>
      </c>
      <c r="G1405" s="24">
        <f t="shared" si="261"/>
        <v>14550.944444444445</v>
      </c>
      <c r="H1405" s="17">
        <f t="shared" si="262"/>
        <v>-0.20833333333333331</v>
      </c>
      <c r="I1405" s="17">
        <f t="shared" si="254"/>
        <v>0.20833333333333331</v>
      </c>
      <c r="J1405" s="17">
        <f t="shared" si="263"/>
        <v>-0.75</v>
      </c>
      <c r="U1405">
        <f>IF(E1405&lt;1,1,0)</f>
        <v>0</v>
      </c>
      <c r="V1405">
        <f>IF(U1405=1,"",E1405)</f>
        <v>54.1</v>
      </c>
      <c r="W1405">
        <f t="shared" si="253"/>
        <v>15.027777777777779</v>
      </c>
      <c r="Y1405" s="17">
        <f t="shared" si="255"/>
        <v>-358.61111111111114</v>
      </c>
      <c r="Z1405" s="17">
        <f t="shared" si="256"/>
        <v>358.61111111111114</v>
      </c>
      <c r="AA1405" s="29">
        <f t="shared" si="257"/>
        <v>164.64123000000001</v>
      </c>
      <c r="AB1405" s="30">
        <f>SUM(0.5*$Y$4*$AA$4*$AB$4*F1406^2)</f>
        <v>96.424704444444444</v>
      </c>
      <c r="AC1405" s="17">
        <f t="shared" si="258"/>
        <v>-97.545176666666691</v>
      </c>
      <c r="AD1405" s="17">
        <f>SUM(AC1405*F1406/1000)</f>
        <v>-1.4415009440740747</v>
      </c>
      <c r="AE1405" s="28" cm="1">
        <f t="array" ref="AE1405">SUM(Z1405:AB1405*F1406/1000)</f>
        <v>9.1574496732098769</v>
      </c>
      <c r="AF1405" s="28">
        <f t="shared" si="259"/>
        <v>-358.61111111111114</v>
      </c>
      <c r="AG1405" s="17">
        <f t="shared" si="260"/>
        <v>-97.545176666666691</v>
      </c>
    </row>
    <row r="1406" spans="2:33" x14ac:dyDescent="0.25">
      <c r="B1406" s="6" t="s">
        <v>8</v>
      </c>
      <c r="C1406" s="6">
        <v>1398</v>
      </c>
      <c r="D1406" s="6">
        <v>376</v>
      </c>
      <c r="E1406" s="12">
        <v>53.2</v>
      </c>
      <c r="F1406" s="24">
        <f t="shared" si="252"/>
        <v>14.777777777777779</v>
      </c>
      <c r="G1406" s="24">
        <f t="shared" si="261"/>
        <v>14565.722222222223</v>
      </c>
      <c r="H1406" s="17">
        <f t="shared" si="262"/>
        <v>-0.27777777777777779</v>
      </c>
      <c r="I1406" s="17">
        <f t="shared" si="254"/>
        <v>0.27777777777777779</v>
      </c>
      <c r="J1406" s="17">
        <f t="shared" si="263"/>
        <v>-1</v>
      </c>
      <c r="U1406">
        <f>IF(E1406&lt;1,1,0)</f>
        <v>0</v>
      </c>
      <c r="V1406">
        <f>IF(U1406=1,"",E1406)</f>
        <v>53.2</v>
      </c>
      <c r="W1406">
        <f t="shared" si="253"/>
        <v>14.777777777777779</v>
      </c>
      <c r="Y1406" s="17">
        <f t="shared" si="255"/>
        <v>-448.26388888888886</v>
      </c>
      <c r="Z1406" s="17">
        <f t="shared" si="256"/>
        <v>448.26388888888886</v>
      </c>
      <c r="AA1406" s="29">
        <f t="shared" si="257"/>
        <v>164.64123000000001</v>
      </c>
      <c r="AB1406" s="30">
        <f>SUM(0.5*$Y$4*$AA$4*$AB$4*F1407^2)</f>
        <v>92.47844069444443</v>
      </c>
      <c r="AC1406" s="17">
        <f t="shared" si="258"/>
        <v>-191.14421819444442</v>
      </c>
      <c r="AD1406" s="17">
        <f>SUM(AC1406*F1407/1000)</f>
        <v>-2.7662816022029313</v>
      </c>
      <c r="AE1406" s="28" cm="1">
        <f t="array" ref="AE1406">SUM(Z1406:AB1406*F1407/1000)</f>
        <v>10.208467626192128</v>
      </c>
      <c r="AF1406" s="28">
        <f t="shared" si="259"/>
        <v>-448.26388888888886</v>
      </c>
      <c r="AG1406" s="17">
        <f t="shared" si="260"/>
        <v>-191.14421819444442</v>
      </c>
    </row>
    <row r="1407" spans="2:33" x14ac:dyDescent="0.25">
      <c r="B1407" s="6" t="s">
        <v>8</v>
      </c>
      <c r="C1407" s="6">
        <v>1399</v>
      </c>
      <c r="D1407" s="6">
        <v>377</v>
      </c>
      <c r="E1407" s="12">
        <v>52.1</v>
      </c>
      <c r="F1407" s="24">
        <f t="shared" si="252"/>
        <v>14.472222222222221</v>
      </c>
      <c r="G1407" s="24">
        <f t="shared" si="261"/>
        <v>14580.194444444445</v>
      </c>
      <c r="H1407" s="17">
        <f t="shared" si="262"/>
        <v>-0.34722222222222221</v>
      </c>
      <c r="I1407" s="17">
        <f t="shared" si="254"/>
        <v>0.34722222222222221</v>
      </c>
      <c r="J1407" s="17">
        <f t="shared" si="263"/>
        <v>-1.25</v>
      </c>
      <c r="U1407">
        <f>IF(E1407&lt;1,1,0)</f>
        <v>0</v>
      </c>
      <c r="V1407">
        <f>IF(U1407=1,"",E1407)</f>
        <v>52.1</v>
      </c>
      <c r="W1407">
        <f t="shared" si="253"/>
        <v>14.472222222222221</v>
      </c>
      <c r="Y1407" s="17">
        <f t="shared" si="255"/>
        <v>-537.91666666666663</v>
      </c>
      <c r="Z1407" s="17">
        <f t="shared" si="256"/>
        <v>537.91666666666663</v>
      </c>
      <c r="AA1407" s="29">
        <f t="shared" si="257"/>
        <v>164.64123000000001</v>
      </c>
      <c r="AB1407" s="30">
        <f>SUM(0.5*$Y$4*$AA$4*$AB$4*F1408^2)</f>
        <v>87.575166250000009</v>
      </c>
      <c r="AC1407" s="17">
        <f t="shared" si="258"/>
        <v>-285.70027041666663</v>
      </c>
      <c r="AD1407" s="17">
        <f>SUM(AC1407*F1408/1000)</f>
        <v>-4.0236121417013884</v>
      </c>
      <c r="AE1407" s="28" cm="1">
        <f t="array" ref="AE1407">SUM(Z1407:AB1407*F1408/1000)</f>
        <v>11.127707302743055</v>
      </c>
      <c r="AF1407" s="28">
        <f t="shared" si="259"/>
        <v>-537.91666666666663</v>
      </c>
      <c r="AG1407" s="17">
        <f t="shared" si="260"/>
        <v>-285.70027041666663</v>
      </c>
    </row>
    <row r="1408" spans="2:33" x14ac:dyDescent="0.25">
      <c r="B1408" s="6" t="s">
        <v>8</v>
      </c>
      <c r="C1408" s="6">
        <v>1400</v>
      </c>
      <c r="D1408" s="6">
        <v>378</v>
      </c>
      <c r="E1408" s="12">
        <v>50.7</v>
      </c>
      <c r="F1408" s="24">
        <f t="shared" si="252"/>
        <v>14.083333333333334</v>
      </c>
      <c r="G1408" s="24">
        <f t="shared" si="261"/>
        <v>14594.277777777779</v>
      </c>
      <c r="H1408" s="17">
        <f t="shared" si="262"/>
        <v>-0.41666666666666663</v>
      </c>
      <c r="I1408" s="17">
        <f t="shared" si="254"/>
        <v>0.41666666666666663</v>
      </c>
      <c r="J1408" s="17">
        <f t="shared" si="263"/>
        <v>-1.5</v>
      </c>
      <c r="U1408">
        <f>IF(E1408&lt;1,1,0)</f>
        <v>0</v>
      </c>
      <c r="V1408">
        <f>IF(U1408=1,"",E1408)</f>
        <v>50.7</v>
      </c>
      <c r="W1408">
        <f t="shared" si="253"/>
        <v>14.083333333333334</v>
      </c>
      <c r="Y1408" s="17">
        <f t="shared" si="255"/>
        <v>-591.70833333333405</v>
      </c>
      <c r="Z1408" s="17">
        <f t="shared" si="256"/>
        <v>591.70833333333405</v>
      </c>
      <c r="AA1408" s="29">
        <f t="shared" si="257"/>
        <v>164.64123000000001</v>
      </c>
      <c r="AB1408" s="30">
        <f>SUM(0.5*$Y$4*$AA$4*$AB$4*F1409^2)</f>
        <v>82.13495736111112</v>
      </c>
      <c r="AC1408" s="17">
        <f t="shared" si="258"/>
        <v>-344.93214597222294</v>
      </c>
      <c r="AD1408" s="17">
        <f>SUM(AC1408*F1409/1000)</f>
        <v>-4.7044912131211518</v>
      </c>
      <c r="AE1408" s="28" cm="1">
        <f t="array" ref="AE1408">SUM(Z1408:AB1408*F1409/1000)</f>
        <v>11.435997212804793</v>
      </c>
      <c r="AF1408" s="28">
        <f t="shared" si="259"/>
        <v>-591.70833333333405</v>
      </c>
      <c r="AG1408" s="17">
        <f t="shared" si="260"/>
        <v>-344.93214597222294</v>
      </c>
    </row>
    <row r="1409" spans="2:33" x14ac:dyDescent="0.25">
      <c r="B1409" s="6" t="s">
        <v>8</v>
      </c>
      <c r="C1409" s="6">
        <v>1401</v>
      </c>
      <c r="D1409" s="6">
        <v>379</v>
      </c>
      <c r="E1409" s="12">
        <v>49.1</v>
      </c>
      <c r="F1409" s="24">
        <f t="shared" si="252"/>
        <v>13.638888888888889</v>
      </c>
      <c r="G1409" s="24">
        <f t="shared" si="261"/>
        <v>14607.916666666668</v>
      </c>
      <c r="H1409" s="17">
        <f t="shared" si="262"/>
        <v>-0.45833333333333393</v>
      </c>
      <c r="I1409" s="17">
        <f t="shared" si="254"/>
        <v>0.45833333333333393</v>
      </c>
      <c r="J1409" s="17">
        <f t="shared" si="263"/>
        <v>-1.6500000000000021</v>
      </c>
      <c r="U1409">
        <f>IF(E1409&lt;1,1,0)</f>
        <v>0</v>
      </c>
      <c r="V1409">
        <f>IF(U1409=1,"",E1409)</f>
        <v>49.1</v>
      </c>
      <c r="W1409">
        <f t="shared" si="253"/>
        <v>13.638888888888889</v>
      </c>
      <c r="Y1409" s="17">
        <f t="shared" si="255"/>
        <v>-699.29166666666629</v>
      </c>
      <c r="Z1409" s="17">
        <f t="shared" si="256"/>
        <v>699.29166666666629</v>
      </c>
      <c r="AA1409" s="29">
        <f t="shared" si="257"/>
        <v>164.64123000000001</v>
      </c>
      <c r="AB1409" s="30">
        <f>SUM(0.5*$Y$4*$AA$4*$AB$4*F1410^2)</f>
        <v>76.545864999999992</v>
      </c>
      <c r="AC1409" s="17">
        <f t="shared" si="258"/>
        <v>-458.10457166666635</v>
      </c>
      <c r="AD1409" s="17">
        <f>SUM(AC1409*F1410/1000)</f>
        <v>-6.0317101936111071</v>
      </c>
      <c r="AE1409" s="28" cm="1">
        <f t="array" ref="AE1409">SUM(Z1409:AB1409*F1410/1000)</f>
        <v>12.382970361944439</v>
      </c>
      <c r="AF1409" s="28">
        <f t="shared" si="259"/>
        <v>-699.29166666666629</v>
      </c>
      <c r="AG1409" s="17">
        <f t="shared" si="260"/>
        <v>-458.10457166666635</v>
      </c>
    </row>
    <row r="1410" spans="2:33" x14ac:dyDescent="0.25">
      <c r="B1410" s="6" t="s">
        <v>8</v>
      </c>
      <c r="C1410" s="6">
        <v>1402</v>
      </c>
      <c r="D1410" s="6">
        <v>380</v>
      </c>
      <c r="E1410" s="12">
        <v>47.4</v>
      </c>
      <c r="F1410" s="24">
        <f t="shared" si="252"/>
        <v>13.166666666666666</v>
      </c>
      <c r="G1410" s="24">
        <f t="shared" si="261"/>
        <v>14621.083333333334</v>
      </c>
      <c r="H1410" s="17">
        <f t="shared" si="262"/>
        <v>-0.54166666666666641</v>
      </c>
      <c r="I1410" s="17">
        <f t="shared" si="254"/>
        <v>0.54166666666666641</v>
      </c>
      <c r="J1410" s="17">
        <f t="shared" si="263"/>
        <v>-1.9499999999999993</v>
      </c>
      <c r="U1410">
        <f>IF(E1410&lt;1,1,0)</f>
        <v>0</v>
      </c>
      <c r="V1410">
        <f>IF(U1410=1,"",E1410)</f>
        <v>47.4</v>
      </c>
      <c r="W1410">
        <f t="shared" si="253"/>
        <v>13.166666666666666</v>
      </c>
      <c r="Y1410" s="17">
        <f t="shared" si="255"/>
        <v>-1004.1111111111113</v>
      </c>
      <c r="Z1410" s="17">
        <f t="shared" si="256"/>
        <v>1004.1111111111113</v>
      </c>
      <c r="AA1410" s="29">
        <f t="shared" si="257"/>
        <v>164.64123000000001</v>
      </c>
      <c r="AB1410" s="30">
        <f>SUM(0.5*$Y$4*$AA$4*$AB$4*F1411^2)</f>
        <v>69.605237777777774</v>
      </c>
      <c r="AC1410" s="17">
        <f t="shared" si="258"/>
        <v>-769.86464333333356</v>
      </c>
      <c r="AD1410" s="17">
        <f>SUM(AC1410*F1411/1000)</f>
        <v>-9.6660782996296337</v>
      </c>
      <c r="AE1410" s="28" cm="1">
        <f t="array" ref="AE1410">SUM(Z1410:AB1410*F1411/1000)</f>
        <v>15.548267379382718</v>
      </c>
      <c r="AF1410" s="28">
        <f t="shared" si="259"/>
        <v>-1004.1111111111113</v>
      </c>
      <c r="AG1410" s="17">
        <f t="shared" si="260"/>
        <v>-769.86464333333356</v>
      </c>
    </row>
    <row r="1411" spans="2:33" x14ac:dyDescent="0.25">
      <c r="B1411" s="6" t="s">
        <v>8</v>
      </c>
      <c r="C1411" s="6">
        <v>1403</v>
      </c>
      <c r="D1411" s="6">
        <v>381</v>
      </c>
      <c r="E1411" s="12">
        <v>45.2</v>
      </c>
      <c r="F1411" s="24">
        <f t="shared" si="252"/>
        <v>12.555555555555555</v>
      </c>
      <c r="G1411" s="24">
        <f t="shared" si="261"/>
        <v>14633.638888888889</v>
      </c>
      <c r="H1411" s="17">
        <f t="shared" si="262"/>
        <v>-0.7777777777777779</v>
      </c>
      <c r="I1411" s="17">
        <f t="shared" si="254"/>
        <v>0.7777777777777779</v>
      </c>
      <c r="J1411" s="17">
        <f t="shared" si="263"/>
        <v>-2.8000000000000007</v>
      </c>
      <c r="U1411">
        <f>IF(E1411&lt;1,1,0)</f>
        <v>0</v>
      </c>
      <c r="V1411">
        <f>IF(U1411=1,"",E1411)</f>
        <v>45.2</v>
      </c>
      <c r="W1411">
        <f t="shared" si="253"/>
        <v>12.555555555555555</v>
      </c>
      <c r="Y1411" s="17">
        <f t="shared" si="255"/>
        <v>-1559.9583333333337</v>
      </c>
      <c r="Z1411" s="17">
        <f t="shared" si="256"/>
        <v>1559.9583333333337</v>
      </c>
      <c r="AA1411" s="29">
        <f t="shared" si="257"/>
        <v>164.64123000000001</v>
      </c>
      <c r="AB1411" s="30">
        <f>SUM(0.5*$Y$4*$AA$4*$AB$4*F1412^2)</f>
        <v>59.527496111111105</v>
      </c>
      <c r="AC1411" s="17">
        <f t="shared" si="258"/>
        <v>-1335.7896072222227</v>
      </c>
      <c r="AD1411" s="17">
        <f>SUM(AC1411*F1412/1000)</f>
        <v>-15.510001550524695</v>
      </c>
      <c r="AE1411" s="28" cm="1">
        <f t="array" ref="AE1411">SUM(Z1411:AB1411*F1412/1000)</f>
        <v>20.715697523549384</v>
      </c>
      <c r="AF1411" s="28">
        <f t="shared" si="259"/>
        <v>-1559.9583333333337</v>
      </c>
      <c r="AG1411" s="17">
        <f t="shared" si="260"/>
        <v>-1335.7896072222227</v>
      </c>
    </row>
    <row r="1412" spans="2:33" x14ac:dyDescent="0.25">
      <c r="B1412" s="6" t="s">
        <v>8</v>
      </c>
      <c r="C1412" s="6">
        <v>1404</v>
      </c>
      <c r="D1412" s="6">
        <v>382</v>
      </c>
      <c r="E1412" s="12">
        <v>41.8</v>
      </c>
      <c r="F1412" s="24">
        <f t="shared" si="252"/>
        <v>11.611111111111111</v>
      </c>
      <c r="G1412" s="24">
        <f t="shared" si="261"/>
        <v>14645.25</v>
      </c>
      <c r="H1412" s="17">
        <f t="shared" si="262"/>
        <v>-1.2083333333333337</v>
      </c>
      <c r="I1412" s="17">
        <f t="shared" si="254"/>
        <v>1.2083333333333337</v>
      </c>
      <c r="J1412" s="17">
        <f t="shared" si="263"/>
        <v>-4.3500000000000014</v>
      </c>
      <c r="U1412">
        <f>IF(E1412&lt;1,1,0)</f>
        <v>0</v>
      </c>
      <c r="V1412">
        <f>IF(U1412=1,"",E1412)</f>
        <v>41.8</v>
      </c>
      <c r="W1412">
        <f t="shared" si="253"/>
        <v>11.611111111111111</v>
      </c>
      <c r="Y1412" s="17">
        <f t="shared" si="255"/>
        <v>-1900.6388888888885</v>
      </c>
      <c r="Z1412" s="17">
        <f t="shared" si="256"/>
        <v>1900.6388888888885</v>
      </c>
      <c r="AA1412" s="29">
        <f t="shared" si="257"/>
        <v>164.64123000000001</v>
      </c>
      <c r="AB1412" s="30">
        <f>SUM(0.5*$Y$4*$AA$4*$AB$4*F1413^2)</f>
        <v>45.389017361111108</v>
      </c>
      <c r="AC1412" s="17">
        <f t="shared" si="258"/>
        <v>-1690.6086415277773</v>
      </c>
      <c r="AD1412" s="17">
        <f>SUM(AC1412*F1413/1000)</f>
        <v>-17.140893171045523</v>
      </c>
      <c r="AE1412" s="28" cm="1">
        <f t="array" ref="AE1412">SUM(Z1412:AB1412*F1413/1000)</f>
        <v>21.399839853645826</v>
      </c>
      <c r="AF1412" s="28">
        <f t="shared" si="259"/>
        <v>-1900.6388888888885</v>
      </c>
      <c r="AG1412" s="17">
        <f t="shared" si="260"/>
        <v>-1690.6086415277773</v>
      </c>
    </row>
    <row r="1413" spans="2:33" x14ac:dyDescent="0.25">
      <c r="B1413" s="6" t="s">
        <v>8</v>
      </c>
      <c r="C1413" s="6">
        <v>1405</v>
      </c>
      <c r="D1413" s="6">
        <v>383</v>
      </c>
      <c r="E1413" s="12">
        <v>36.5</v>
      </c>
      <c r="F1413" s="24">
        <f t="shared" si="252"/>
        <v>10.138888888888889</v>
      </c>
      <c r="G1413" s="24">
        <f t="shared" si="261"/>
        <v>14655.388888888889</v>
      </c>
      <c r="H1413" s="17">
        <f t="shared" si="262"/>
        <v>-1.4722222222222219</v>
      </c>
      <c r="I1413" s="17">
        <f t="shared" si="254"/>
        <v>1.4722222222222219</v>
      </c>
      <c r="J1413" s="17">
        <f t="shared" si="263"/>
        <v>-5.2999999999999989</v>
      </c>
      <c r="U1413">
        <f>IF(E1413&lt;1,1,0)</f>
        <v>0</v>
      </c>
      <c r="V1413">
        <f>IF(U1413=1,"",E1413)</f>
        <v>36.5</v>
      </c>
      <c r="W1413">
        <f t="shared" si="253"/>
        <v>10.138888888888889</v>
      </c>
      <c r="Y1413" s="17">
        <f t="shared" si="255"/>
        <v>-1595.8194444444441</v>
      </c>
      <c r="Z1413" s="17">
        <f t="shared" si="256"/>
        <v>1595.8194444444441</v>
      </c>
      <c r="AA1413" s="29">
        <f t="shared" si="257"/>
        <v>164.64123000000001</v>
      </c>
      <c r="AB1413" s="30">
        <f>SUM(0.5*$Y$4*$AA$4*$AB$4*F1414^2)</f>
        <v>33.164559999999994</v>
      </c>
      <c r="AC1413" s="17">
        <f t="shared" si="258"/>
        <v>-1398.0136544444442</v>
      </c>
      <c r="AD1413" s="17">
        <f>SUM(AC1413*F1414/1000)</f>
        <v>-12.116118338518516</v>
      </c>
      <c r="AE1413" s="28" cm="1">
        <f t="array" ref="AE1413">SUM(Z1413:AB1413*F1414/1000)</f>
        <v>15.544752031851846</v>
      </c>
      <c r="AF1413" s="28">
        <f t="shared" si="259"/>
        <v>-1595.8194444444441</v>
      </c>
      <c r="AG1413" s="17">
        <f t="shared" si="260"/>
        <v>-1398.0136544444442</v>
      </c>
    </row>
    <row r="1414" spans="2:33" x14ac:dyDescent="0.25">
      <c r="B1414" s="6" t="s">
        <v>8</v>
      </c>
      <c r="C1414" s="6">
        <v>1406</v>
      </c>
      <c r="D1414" s="6">
        <v>384</v>
      </c>
      <c r="E1414" s="12">
        <v>31.2</v>
      </c>
      <c r="F1414" s="24">
        <f t="shared" si="252"/>
        <v>8.6666666666666661</v>
      </c>
      <c r="G1414" s="24">
        <f t="shared" si="261"/>
        <v>14664.055555555555</v>
      </c>
      <c r="H1414" s="17">
        <f t="shared" si="262"/>
        <v>-1.2361111111111109</v>
      </c>
      <c r="I1414" s="17">
        <f t="shared" si="254"/>
        <v>1.2361111111111109</v>
      </c>
      <c r="J1414" s="17">
        <f t="shared" si="263"/>
        <v>-4.4499999999999993</v>
      </c>
      <c r="U1414">
        <f>IF(E1414&lt;1,1,0)</f>
        <v>0</v>
      </c>
      <c r="V1414">
        <f>IF(U1414=1,"",E1414)</f>
        <v>31.2</v>
      </c>
      <c r="W1414">
        <f t="shared" si="253"/>
        <v>8.6666666666666661</v>
      </c>
      <c r="Y1414" s="17">
        <f t="shared" si="255"/>
        <v>-771.01388888888903</v>
      </c>
      <c r="Z1414" s="17">
        <f t="shared" si="256"/>
        <v>771.01388888888903</v>
      </c>
      <c r="AA1414" s="29">
        <f t="shared" si="257"/>
        <v>164.64123000000001</v>
      </c>
      <c r="AB1414" s="30">
        <f>SUM(0.5*$Y$4*$AA$4*$AB$4*F1415^2)</f>
        <v>25.952740000000002</v>
      </c>
      <c r="AC1414" s="17">
        <f t="shared" si="258"/>
        <v>-580.41991888888901</v>
      </c>
      <c r="AD1414" s="17">
        <f>SUM(AC1414*F1415/1000)</f>
        <v>-4.4498860448148161</v>
      </c>
      <c r="AE1414" s="28" cm="1">
        <f t="array" ref="AE1414">SUM(Z1414:AB1414*F1415/1000)</f>
        <v>7.3723269181481488</v>
      </c>
      <c r="AF1414" s="28">
        <f t="shared" si="259"/>
        <v>-771.01388888888903</v>
      </c>
      <c r="AG1414" s="17">
        <f t="shared" si="260"/>
        <v>-580.41991888888901</v>
      </c>
    </row>
    <row r="1415" spans="2:33" x14ac:dyDescent="0.25">
      <c r="B1415" s="6" t="s">
        <v>8</v>
      </c>
      <c r="C1415" s="6">
        <v>1407</v>
      </c>
      <c r="D1415" s="6">
        <v>385</v>
      </c>
      <c r="E1415" s="12">
        <v>27.6</v>
      </c>
      <c r="F1415" s="24">
        <f t="shared" si="252"/>
        <v>7.666666666666667</v>
      </c>
      <c r="G1415" s="24">
        <f t="shared" si="261"/>
        <v>14671.722222222221</v>
      </c>
      <c r="H1415" s="17">
        <f t="shared" si="262"/>
        <v>-0.59722222222222232</v>
      </c>
      <c r="I1415" s="17">
        <f t="shared" si="254"/>
        <v>0.59722222222222232</v>
      </c>
      <c r="J1415" s="17">
        <f t="shared" si="263"/>
        <v>-2.1500000000000004</v>
      </c>
      <c r="U1415">
        <f>IF(E1415&lt;1,1,0)</f>
        <v>0</v>
      </c>
      <c r="V1415">
        <f>IF(U1415=1,"",E1415)</f>
        <v>27.6</v>
      </c>
      <c r="W1415">
        <f t="shared" si="253"/>
        <v>7.666666666666667</v>
      </c>
      <c r="Y1415" s="17">
        <f t="shared" si="255"/>
        <v>-53.791666666666792</v>
      </c>
      <c r="Z1415" s="17">
        <f t="shared" si="256"/>
        <v>53.791666666666792</v>
      </c>
      <c r="AA1415" s="29">
        <f t="shared" si="257"/>
        <v>164.64123000000001</v>
      </c>
      <c r="AB1415" s="30">
        <f>SUM(0.5*$Y$4*$AA$4*$AB$4*F1416^2)</f>
        <v>24.652990694444444</v>
      </c>
      <c r="AC1415" s="17">
        <f t="shared" si="258"/>
        <v>135.50255402777765</v>
      </c>
      <c r="AD1415" s="17">
        <f>SUM(AC1415*F1416/1000)</f>
        <v>1.0125051953742275</v>
      </c>
      <c r="AE1415" s="28" cm="1">
        <f t="array" ref="AE1415">SUM(Z1415:AB1415*F1416/1000)</f>
        <v>1.8163917694483036</v>
      </c>
      <c r="AF1415" s="28">
        <f t="shared" si="259"/>
        <v>-53.791666666666792</v>
      </c>
      <c r="AG1415" s="17">
        <f t="shared" si="260"/>
        <v>135.50255402777765</v>
      </c>
    </row>
    <row r="1416" spans="2:33" x14ac:dyDescent="0.25">
      <c r="B1416" s="6" t="s">
        <v>8</v>
      </c>
      <c r="C1416" s="6">
        <v>1408</v>
      </c>
      <c r="D1416" s="6">
        <v>386</v>
      </c>
      <c r="E1416" s="12">
        <v>26.9</v>
      </c>
      <c r="F1416" s="24">
        <f t="shared" ref="F1416:F1479" si="264">SUM(E1416*1000/3600)</f>
        <v>7.4722222222222223</v>
      </c>
      <c r="G1416" s="24">
        <f t="shared" si="261"/>
        <v>14679.194444444443</v>
      </c>
      <c r="H1416" s="17">
        <f t="shared" si="262"/>
        <v>-4.1666666666666761E-2</v>
      </c>
      <c r="I1416" s="17">
        <f t="shared" si="254"/>
        <v>4.1666666666666761E-2</v>
      </c>
      <c r="J1416" s="17">
        <f t="shared" si="263"/>
        <v>-0.15000000000000036</v>
      </c>
      <c r="U1416">
        <f>IF(E1416&lt;1,1,0)</f>
        <v>0</v>
      </c>
      <c r="V1416">
        <f>IF(U1416=1,"",E1416)</f>
        <v>26.9</v>
      </c>
      <c r="W1416">
        <f t="shared" ref="W1416:W1479" si="265">E1416/3.6</f>
        <v>7.4722222222222214</v>
      </c>
      <c r="Y1416" s="17">
        <f t="shared" si="255"/>
        <v>107.58333333333358</v>
      </c>
      <c r="Z1416" s="17">
        <f t="shared" si="256"/>
        <v>107.58333333333358</v>
      </c>
      <c r="AA1416" s="29">
        <f t="shared" si="257"/>
        <v>164.64123000000001</v>
      </c>
      <c r="AB1416" s="30">
        <f>SUM(0.5*$Y$4*$AA$4*$AB$4*F1417^2)</f>
        <v>25.391616249999998</v>
      </c>
      <c r="AC1416" s="17">
        <f t="shared" si="258"/>
        <v>297.61617958333363</v>
      </c>
      <c r="AD1416" s="17">
        <f>SUM(AC1416*F1417/1000)</f>
        <v>2.2569226951736132</v>
      </c>
      <c r="AE1416" s="28" cm="1">
        <f t="array" ref="AE1416">SUM(Z1416:AB1416*F1417/1000)</f>
        <v>2.2569226951736128</v>
      </c>
      <c r="AF1416" s="28">
        <f t="shared" si="259"/>
        <v>107.58333333333358</v>
      </c>
      <c r="AG1416" s="17">
        <f t="shared" si="260"/>
        <v>297.61617958333363</v>
      </c>
    </row>
    <row r="1417" spans="2:33" x14ac:dyDescent="0.25">
      <c r="B1417" s="6" t="s">
        <v>8</v>
      </c>
      <c r="C1417" s="6">
        <v>1409</v>
      </c>
      <c r="D1417" s="6">
        <v>387</v>
      </c>
      <c r="E1417" s="12">
        <v>27.3</v>
      </c>
      <c r="F1417" s="24">
        <f t="shared" si="264"/>
        <v>7.583333333333333</v>
      </c>
      <c r="G1417" s="24">
        <f t="shared" si="261"/>
        <v>14686.777777777777</v>
      </c>
      <c r="H1417" s="17">
        <f t="shared" si="262"/>
        <v>8.3333333333333523E-2</v>
      </c>
      <c r="I1417" s="17">
        <f t="shared" ref="I1417:I1480" si="266">ABS(H1417)</f>
        <v>8.3333333333333523E-2</v>
      </c>
      <c r="J1417" s="17">
        <f t="shared" si="263"/>
        <v>0.30000000000000071</v>
      </c>
      <c r="U1417">
        <f>IF(E1417&lt;1,1,0)</f>
        <v>0</v>
      </c>
      <c r="V1417">
        <f>IF(U1417=1,"",E1417)</f>
        <v>27.3</v>
      </c>
      <c r="W1417">
        <f t="shared" si="265"/>
        <v>7.583333333333333</v>
      </c>
      <c r="Y1417" s="17">
        <f t="shared" ref="Y1417:Y1480" si="267">SUM($W$4*H1418*1)</f>
        <v>17.930555555555173</v>
      </c>
      <c r="Z1417" s="17">
        <f t="shared" ref="Z1417:Z1480" si="268">ABS(Y1417)</f>
        <v>17.930555555555173</v>
      </c>
      <c r="AA1417" s="29">
        <f t="shared" ref="AA1417:AA1480" si="269">SUM($W$4*$V$4*$X$4)</f>
        <v>164.64123000000001</v>
      </c>
      <c r="AB1417" s="30">
        <f>SUM(0.5*$Y$4*$AA$4*$AB$4*F1418^2)</f>
        <v>25.765017361111113</v>
      </c>
      <c r="AC1417" s="17">
        <f t="shared" ref="AC1417:AC1480" si="270">SUM(Y1417+$AA$8+AB1417)</f>
        <v>208.3368029166663</v>
      </c>
      <c r="AD1417" s="17">
        <f>SUM(AC1417*F1418/1000)</f>
        <v>1.5914616889467565</v>
      </c>
      <c r="AE1417" s="28" cm="1">
        <f t="array" ref="AE1417">SUM(Z1417:AB1417*F1418/1000)</f>
        <v>1.5914616889467565</v>
      </c>
      <c r="AF1417" s="28">
        <f t="shared" ref="AF1417:AF1480" si="271">SUM($W$4*H1418)</f>
        <v>17.930555555555173</v>
      </c>
      <c r="AG1417" s="17">
        <f t="shared" ref="AG1417:AG1480" si="272">AF1417+AA1417+AB1417</f>
        <v>208.3368029166663</v>
      </c>
    </row>
    <row r="1418" spans="2:33" x14ac:dyDescent="0.25">
      <c r="B1418" s="6" t="s">
        <v>8</v>
      </c>
      <c r="C1418" s="6">
        <v>1410</v>
      </c>
      <c r="D1418" s="6">
        <v>388</v>
      </c>
      <c r="E1418" s="12">
        <v>27.5</v>
      </c>
      <c r="F1418" s="24">
        <f t="shared" si="264"/>
        <v>7.6388888888888893</v>
      </c>
      <c r="G1418" s="24">
        <f t="shared" ref="G1418:G1481" si="273">SUM(G1417+F1418)</f>
        <v>14694.416666666666</v>
      </c>
      <c r="H1418" s="17">
        <f t="shared" ref="H1418:H1481" si="274">($E1419-$E1417)/2/3.6</f>
        <v>1.3888888888888593E-2</v>
      </c>
      <c r="I1418" s="17">
        <f t="shared" si="266"/>
        <v>1.3888888888888593E-2</v>
      </c>
      <c r="J1418" s="17">
        <f t="shared" ref="J1418:J1481" si="275">($E1419-$E1417)/2</f>
        <v>4.9999999999998934E-2</v>
      </c>
      <c r="U1418">
        <f>IF(E1418&lt;1,1,0)</f>
        <v>0</v>
      </c>
      <c r="V1418">
        <f>IF(U1418=1,"",E1418)</f>
        <v>27.5</v>
      </c>
      <c r="W1418">
        <f t="shared" si="265"/>
        <v>7.6388888888888884</v>
      </c>
      <c r="Y1418" s="17">
        <f t="shared" si="267"/>
        <v>-71.722222222221973</v>
      </c>
      <c r="Z1418" s="17">
        <f t="shared" si="268"/>
        <v>71.722222222221973</v>
      </c>
      <c r="AA1418" s="29">
        <f t="shared" si="269"/>
        <v>164.64123000000001</v>
      </c>
      <c r="AB1418" s="30">
        <f>SUM(0.5*$Y$4*$AA$4*$AB$4*F1419^2)</f>
        <v>25.577976111111106</v>
      </c>
      <c r="AC1418" s="17">
        <f t="shared" si="270"/>
        <v>118.49698388888913</v>
      </c>
      <c r="AD1418" s="17">
        <f>SUM(AC1418*F1419/1000)</f>
        <v>0.90189371070987845</v>
      </c>
      <c r="AE1418" s="28" cm="1">
        <f t="array" ref="AE1418">SUM(Z1418:AB1418*F1419/1000)</f>
        <v>1.9936653156481463</v>
      </c>
      <c r="AF1418" s="28">
        <f t="shared" si="271"/>
        <v>-71.722222222221973</v>
      </c>
      <c r="AG1418" s="17">
        <f t="shared" si="272"/>
        <v>118.49698388888913</v>
      </c>
    </row>
    <row r="1419" spans="2:33" x14ac:dyDescent="0.25">
      <c r="B1419" s="6" t="s">
        <v>8</v>
      </c>
      <c r="C1419" s="6">
        <v>1411</v>
      </c>
      <c r="D1419" s="6">
        <v>389</v>
      </c>
      <c r="E1419" s="12">
        <v>27.4</v>
      </c>
      <c r="F1419" s="24">
        <f t="shared" si="264"/>
        <v>7.6111111111111107</v>
      </c>
      <c r="G1419" s="24">
        <f t="shared" si="273"/>
        <v>14702.027777777777</v>
      </c>
      <c r="H1419" s="17">
        <f t="shared" si="274"/>
        <v>-5.5555555555555358E-2</v>
      </c>
      <c r="I1419" s="17">
        <f t="shared" si="266"/>
        <v>5.5555555555555358E-2</v>
      </c>
      <c r="J1419" s="17">
        <f t="shared" si="275"/>
        <v>-0.19999999999999929</v>
      </c>
      <c r="U1419">
        <f>IF(E1419&lt;1,1,0)</f>
        <v>0</v>
      </c>
      <c r="V1419">
        <f>IF(U1419=1,"",E1419)</f>
        <v>27.4</v>
      </c>
      <c r="W1419">
        <f t="shared" si="265"/>
        <v>7.6111111111111107</v>
      </c>
      <c r="Y1419" s="17">
        <f t="shared" si="267"/>
        <v>-125.51388888888877</v>
      </c>
      <c r="Z1419" s="17">
        <f t="shared" si="268"/>
        <v>125.51388888888877</v>
      </c>
      <c r="AA1419" s="29">
        <f t="shared" si="269"/>
        <v>164.64123000000001</v>
      </c>
      <c r="AB1419" s="30">
        <f>SUM(0.5*$Y$4*$AA$4*$AB$4*F1420^2)</f>
        <v>25.020940694444445</v>
      </c>
      <c r="AC1419" s="17">
        <f t="shared" si="270"/>
        <v>64.148281805555683</v>
      </c>
      <c r="AD1419" s="17">
        <f>SUM(AC1419*F1420/1000)</f>
        <v>0.4828940102584886</v>
      </c>
      <c r="AE1419" s="28" cm="1">
        <f t="array" ref="AE1419">SUM(Z1419:AB1419*F1420/1000)</f>
        <v>2.3725753374189806</v>
      </c>
      <c r="AF1419" s="28">
        <f t="shared" si="271"/>
        <v>-125.51388888888877</v>
      </c>
      <c r="AG1419" s="17">
        <f t="shared" si="272"/>
        <v>64.148281805555683</v>
      </c>
    </row>
    <row r="1420" spans="2:33" x14ac:dyDescent="0.25">
      <c r="B1420" s="6" t="s">
        <v>8</v>
      </c>
      <c r="C1420" s="6">
        <v>1412</v>
      </c>
      <c r="D1420" s="6">
        <v>390</v>
      </c>
      <c r="E1420" s="12">
        <v>27.1</v>
      </c>
      <c r="F1420" s="24">
        <f t="shared" si="264"/>
        <v>7.5277777777777777</v>
      </c>
      <c r="G1420" s="24">
        <f t="shared" si="273"/>
        <v>14709.555555555555</v>
      </c>
      <c r="H1420" s="17">
        <f t="shared" si="274"/>
        <v>-9.7222222222222127E-2</v>
      </c>
      <c r="I1420" s="17">
        <f t="shared" si="266"/>
        <v>9.7222222222222127E-2</v>
      </c>
      <c r="J1420" s="17">
        <f t="shared" si="275"/>
        <v>-0.34999999999999964</v>
      </c>
      <c r="U1420">
        <f>IF(E1420&lt;1,1,0)</f>
        <v>0</v>
      </c>
      <c r="V1420">
        <f>IF(U1420=1,"",E1420)</f>
        <v>27.1</v>
      </c>
      <c r="W1420">
        <f t="shared" si="265"/>
        <v>7.5277777777777777</v>
      </c>
      <c r="Y1420" s="17">
        <f t="shared" si="267"/>
        <v>-53.791666666666792</v>
      </c>
      <c r="Z1420" s="17">
        <f t="shared" si="268"/>
        <v>53.791666666666792</v>
      </c>
      <c r="AA1420" s="29">
        <f t="shared" si="269"/>
        <v>164.64123000000001</v>
      </c>
      <c r="AB1420" s="30">
        <f>SUM(0.5*$Y$4*$AA$4*$AB$4*F1421^2)</f>
        <v>24.287766250000001</v>
      </c>
      <c r="AC1420" s="17">
        <f t="shared" si="270"/>
        <v>135.13732958333321</v>
      </c>
      <c r="AD1420" s="17">
        <f>SUM(AC1420*F1421/1000)</f>
        <v>1.0022685277430547</v>
      </c>
      <c r="AE1420" s="28" cm="1">
        <f t="array" ref="AE1420">SUM(Z1420:AB1420*F1421/1000)</f>
        <v>1.8001782499652788</v>
      </c>
      <c r="AF1420" s="28">
        <f t="shared" si="271"/>
        <v>-53.791666666666792</v>
      </c>
      <c r="AG1420" s="17">
        <f t="shared" si="272"/>
        <v>135.13732958333321</v>
      </c>
    </row>
    <row r="1421" spans="2:33" x14ac:dyDescent="0.25">
      <c r="B1421" s="6" t="s">
        <v>8</v>
      </c>
      <c r="C1421" s="6">
        <v>1413</v>
      </c>
      <c r="D1421" s="6">
        <v>391</v>
      </c>
      <c r="E1421" s="12">
        <v>26.7</v>
      </c>
      <c r="F1421" s="24">
        <f t="shared" si="264"/>
        <v>7.416666666666667</v>
      </c>
      <c r="G1421" s="24">
        <f t="shared" si="273"/>
        <v>14716.972222222221</v>
      </c>
      <c r="H1421" s="17">
        <f t="shared" si="274"/>
        <v>-4.1666666666666761E-2</v>
      </c>
      <c r="I1421" s="17">
        <f t="shared" si="266"/>
        <v>4.1666666666666761E-2</v>
      </c>
      <c r="J1421" s="17">
        <f t="shared" si="275"/>
        <v>-0.15000000000000036</v>
      </c>
      <c r="U1421">
        <f>IF(E1421&lt;1,1,0)</f>
        <v>0</v>
      </c>
      <c r="V1421">
        <f>IF(U1421=1,"",E1421)</f>
        <v>26.7</v>
      </c>
      <c r="W1421">
        <f t="shared" si="265"/>
        <v>7.4166666666666661</v>
      </c>
      <c r="Y1421" s="17">
        <f t="shared" si="267"/>
        <v>268.95833333333331</v>
      </c>
      <c r="Z1421" s="17">
        <f t="shared" si="268"/>
        <v>268.95833333333331</v>
      </c>
      <c r="AA1421" s="29">
        <f t="shared" si="269"/>
        <v>164.64123000000001</v>
      </c>
      <c r="AB1421" s="30">
        <f>SUM(0.5*$Y$4*$AA$4*$AB$4*F1422^2)</f>
        <v>24.470037777777776</v>
      </c>
      <c r="AC1421" s="17">
        <f t="shared" si="270"/>
        <v>458.06960111111107</v>
      </c>
      <c r="AD1421" s="17">
        <f>SUM(AC1421*F1422/1000)</f>
        <v>3.4100736971604939</v>
      </c>
      <c r="AE1421" s="28" cm="1">
        <f t="array" ref="AE1421">SUM(Z1421:AB1421*F1422/1000)</f>
        <v>3.4100736971604939</v>
      </c>
      <c r="AF1421" s="28">
        <f t="shared" si="271"/>
        <v>268.95833333333331</v>
      </c>
      <c r="AG1421" s="17">
        <f t="shared" si="272"/>
        <v>458.06960111111107</v>
      </c>
    </row>
    <row r="1422" spans="2:33" x14ac:dyDescent="0.25">
      <c r="B1422" s="6" t="s">
        <v>8</v>
      </c>
      <c r="C1422" s="6">
        <v>1414</v>
      </c>
      <c r="D1422" s="6">
        <v>392</v>
      </c>
      <c r="E1422" s="12">
        <v>26.8</v>
      </c>
      <c r="F1422" s="24">
        <f t="shared" si="264"/>
        <v>7.4444444444444446</v>
      </c>
      <c r="G1422" s="24">
        <f t="shared" si="273"/>
        <v>14724.416666666666</v>
      </c>
      <c r="H1422" s="17">
        <f t="shared" si="274"/>
        <v>0.20833333333333331</v>
      </c>
      <c r="I1422" s="17">
        <f t="shared" si="266"/>
        <v>0.20833333333333331</v>
      </c>
      <c r="J1422" s="17">
        <f t="shared" si="275"/>
        <v>0.75</v>
      </c>
      <c r="U1422">
        <f>IF(E1422&lt;1,1,0)</f>
        <v>0</v>
      </c>
      <c r="V1422">
        <f>IF(U1422=1,"",E1422)</f>
        <v>26.8</v>
      </c>
      <c r="W1422">
        <f t="shared" si="265"/>
        <v>7.4444444444444446</v>
      </c>
      <c r="Y1422" s="17">
        <f t="shared" si="267"/>
        <v>771.01388888888903</v>
      </c>
      <c r="Z1422" s="17">
        <f t="shared" si="268"/>
        <v>771.01388888888903</v>
      </c>
      <c r="AA1422" s="29">
        <f t="shared" si="269"/>
        <v>164.64123000000001</v>
      </c>
      <c r="AB1422" s="30">
        <f>SUM(0.5*$Y$4*$AA$4*$AB$4*F1423^2)</f>
        <v>27.093384999999998</v>
      </c>
      <c r="AC1422" s="17">
        <f t="shared" si="270"/>
        <v>962.7485038888891</v>
      </c>
      <c r="AD1422" s="17">
        <f>SUM(AC1422*F1423/1000)</f>
        <v>7.5415299471296313</v>
      </c>
      <c r="AE1422" s="28" cm="1">
        <f t="array" ref="AE1422">SUM(Z1422:AB1422*F1423/1000)</f>
        <v>7.5415299471296313</v>
      </c>
      <c r="AF1422" s="28">
        <f t="shared" si="271"/>
        <v>771.01388888888903</v>
      </c>
      <c r="AG1422" s="17">
        <f t="shared" si="272"/>
        <v>962.7485038888891</v>
      </c>
    </row>
    <row r="1423" spans="2:33" x14ac:dyDescent="0.25">
      <c r="B1423" s="6" t="s">
        <v>8</v>
      </c>
      <c r="C1423" s="6">
        <v>1415</v>
      </c>
      <c r="D1423" s="6">
        <v>393</v>
      </c>
      <c r="E1423" s="12">
        <v>28.2</v>
      </c>
      <c r="F1423" s="24">
        <f t="shared" si="264"/>
        <v>7.833333333333333</v>
      </c>
      <c r="G1423" s="24">
        <f t="shared" si="273"/>
        <v>14732.25</v>
      </c>
      <c r="H1423" s="17">
        <f t="shared" si="274"/>
        <v>0.59722222222222232</v>
      </c>
      <c r="I1423" s="17">
        <f t="shared" si="266"/>
        <v>0.59722222222222232</v>
      </c>
      <c r="J1423" s="17">
        <f t="shared" si="275"/>
        <v>2.1500000000000004</v>
      </c>
      <c r="U1423">
        <f>IF(E1423&lt;1,1,0)</f>
        <v>0</v>
      </c>
      <c r="V1423">
        <f>IF(U1423=1,"",E1423)</f>
        <v>28.2</v>
      </c>
      <c r="W1423">
        <f t="shared" si="265"/>
        <v>7.833333333333333</v>
      </c>
      <c r="Y1423" s="17">
        <f t="shared" si="267"/>
        <v>1183.4166666666663</v>
      </c>
      <c r="Z1423" s="17">
        <f t="shared" si="268"/>
        <v>1183.4166666666663</v>
      </c>
      <c r="AA1423" s="29">
        <f t="shared" si="269"/>
        <v>164.64123000000001</v>
      </c>
      <c r="AB1423" s="30">
        <f>SUM(0.5*$Y$4*$AA$4*$AB$4*F1424^2)</f>
        <v>32.952307361111117</v>
      </c>
      <c r="AC1423" s="17">
        <f t="shared" si="270"/>
        <v>1381.0102040277773</v>
      </c>
      <c r="AD1423" s="17">
        <f>SUM(AC1423*F1424/1000)</f>
        <v>11.930393707017744</v>
      </c>
      <c r="AE1423" s="28" cm="1">
        <f t="array" ref="AE1423">SUM(Z1423:AB1423*F1424/1000)</f>
        <v>11.930393707017744</v>
      </c>
      <c r="AF1423" s="28">
        <f t="shared" si="271"/>
        <v>1183.4166666666663</v>
      </c>
      <c r="AG1423" s="17">
        <f t="shared" si="272"/>
        <v>1381.0102040277773</v>
      </c>
    </row>
    <row r="1424" spans="2:33" x14ac:dyDescent="0.25">
      <c r="B1424" s="6" t="s">
        <v>8</v>
      </c>
      <c r="C1424" s="6">
        <v>1416</v>
      </c>
      <c r="D1424" s="6">
        <v>394</v>
      </c>
      <c r="E1424" s="12">
        <v>31.1</v>
      </c>
      <c r="F1424" s="24">
        <f t="shared" si="264"/>
        <v>8.6388888888888893</v>
      </c>
      <c r="G1424" s="24">
        <f t="shared" si="273"/>
        <v>14740.888888888889</v>
      </c>
      <c r="H1424" s="17">
        <f t="shared" si="274"/>
        <v>0.9166666666666663</v>
      </c>
      <c r="I1424" s="17">
        <f t="shared" si="266"/>
        <v>0.9166666666666663</v>
      </c>
      <c r="J1424" s="17">
        <f t="shared" si="275"/>
        <v>3.2999999999999989</v>
      </c>
      <c r="U1424">
        <f>IF(E1424&lt;1,1,0)</f>
        <v>0</v>
      </c>
      <c r="V1424">
        <f>IF(U1424=1,"",E1424)</f>
        <v>31.1</v>
      </c>
      <c r="W1424">
        <f t="shared" si="265"/>
        <v>8.6388888888888893</v>
      </c>
      <c r="Y1424" s="17">
        <f t="shared" si="267"/>
        <v>1308.930555555555</v>
      </c>
      <c r="Z1424" s="17">
        <f t="shared" si="268"/>
        <v>1308.930555555555</v>
      </c>
      <c r="AA1424" s="29">
        <f t="shared" si="269"/>
        <v>164.64123000000001</v>
      </c>
      <c r="AB1424" s="30">
        <f>SUM(0.5*$Y$4*$AA$4*$AB$4*F1425^2)</f>
        <v>41.25945999999999</v>
      </c>
      <c r="AC1424" s="17">
        <f t="shared" si="270"/>
        <v>1514.8312455555549</v>
      </c>
      <c r="AD1424" s="17">
        <f>SUM(AC1424*F1425/1000)</f>
        <v>14.64336870703703</v>
      </c>
      <c r="AE1424" s="28" cm="1">
        <f t="array" ref="AE1424">SUM(Z1424:AB1424*F1425/1000)</f>
        <v>14.64336870703703</v>
      </c>
      <c r="AF1424" s="28">
        <f t="shared" si="271"/>
        <v>1308.930555555555</v>
      </c>
      <c r="AG1424" s="17">
        <f t="shared" si="272"/>
        <v>1514.8312455555549</v>
      </c>
    </row>
    <row r="1425" spans="2:33" x14ac:dyDescent="0.25">
      <c r="B1425" s="6" t="s">
        <v>8</v>
      </c>
      <c r="C1425" s="6">
        <v>1417</v>
      </c>
      <c r="D1425" s="6">
        <v>395</v>
      </c>
      <c r="E1425" s="12">
        <v>34.799999999999997</v>
      </c>
      <c r="F1425" s="24">
        <f t="shared" si="264"/>
        <v>9.6666666666666661</v>
      </c>
      <c r="G1425" s="24">
        <f t="shared" si="273"/>
        <v>14750.555555555555</v>
      </c>
      <c r="H1425" s="17">
        <f t="shared" si="274"/>
        <v>1.0138888888888884</v>
      </c>
      <c r="I1425" s="17">
        <f t="shared" si="266"/>
        <v>1.0138888888888884</v>
      </c>
      <c r="J1425" s="17">
        <f t="shared" si="275"/>
        <v>3.6499999999999986</v>
      </c>
      <c r="U1425">
        <f>IF(E1425&lt;1,1,0)</f>
        <v>0</v>
      </c>
      <c r="V1425">
        <f>IF(U1425=1,"",E1425)</f>
        <v>34.799999999999997</v>
      </c>
      <c r="W1425">
        <f t="shared" si="265"/>
        <v>9.6666666666666661</v>
      </c>
      <c r="Y1425" s="17">
        <f t="shared" si="267"/>
        <v>1093.7638888888891</v>
      </c>
      <c r="Z1425" s="17">
        <f t="shared" si="268"/>
        <v>1093.7638888888891</v>
      </c>
      <c r="AA1425" s="29">
        <f t="shared" si="269"/>
        <v>164.64123000000001</v>
      </c>
      <c r="AB1425" s="30">
        <f>SUM(0.5*$Y$4*$AA$4*$AB$4*F1426^2)</f>
        <v>50.237439999999992</v>
      </c>
      <c r="AC1425" s="17">
        <f t="shared" si="270"/>
        <v>1308.6425588888892</v>
      </c>
      <c r="AD1425" s="17">
        <f>SUM(AC1425*F1426/1000)</f>
        <v>13.958853961481484</v>
      </c>
      <c r="AE1425" s="28" cm="1">
        <f t="array" ref="AE1425">SUM(Z1425:AB1425*F1426/1000)</f>
        <v>13.958853961481484</v>
      </c>
      <c r="AF1425" s="28">
        <f t="shared" si="271"/>
        <v>1093.7638888888891</v>
      </c>
      <c r="AG1425" s="17">
        <f t="shared" si="272"/>
        <v>1308.6425588888892</v>
      </c>
    </row>
    <row r="1426" spans="2:33" x14ac:dyDescent="0.25">
      <c r="B1426" s="6" t="s">
        <v>8</v>
      </c>
      <c r="C1426" s="6">
        <v>1418</v>
      </c>
      <c r="D1426" s="6">
        <v>396</v>
      </c>
      <c r="E1426" s="12">
        <v>38.4</v>
      </c>
      <c r="F1426" s="24">
        <f t="shared" si="264"/>
        <v>10.666666666666666</v>
      </c>
      <c r="G1426" s="24">
        <f t="shared" si="273"/>
        <v>14761.222222222221</v>
      </c>
      <c r="H1426" s="17">
        <f t="shared" si="274"/>
        <v>0.84722222222222243</v>
      </c>
      <c r="I1426" s="17">
        <f t="shared" si="266"/>
        <v>0.84722222222222243</v>
      </c>
      <c r="J1426" s="17">
        <f t="shared" si="275"/>
        <v>3.0500000000000007</v>
      </c>
      <c r="U1426">
        <f>IF(E1426&lt;1,1,0)</f>
        <v>0</v>
      </c>
      <c r="V1426">
        <f>IF(U1426=1,"",E1426)</f>
        <v>38.4</v>
      </c>
      <c r="W1426">
        <f t="shared" si="265"/>
        <v>10.666666666666666</v>
      </c>
      <c r="Y1426" s="17">
        <f t="shared" si="267"/>
        <v>591.70833333333405</v>
      </c>
      <c r="Z1426" s="17">
        <f t="shared" si="268"/>
        <v>591.70833333333405</v>
      </c>
      <c r="AA1426" s="29">
        <f t="shared" si="269"/>
        <v>164.64123000000001</v>
      </c>
      <c r="AB1426" s="30">
        <f>SUM(0.5*$Y$4*$AA$4*$AB$4*F1427^2)</f>
        <v>56.991707361111104</v>
      </c>
      <c r="AC1426" s="17">
        <f t="shared" si="270"/>
        <v>813.34127069444526</v>
      </c>
      <c r="AD1426" s="17">
        <f>SUM(AC1426*F1427/1000)</f>
        <v>9.2404605476118924</v>
      </c>
      <c r="AE1426" s="28" cm="1">
        <f t="array" ref="AE1426">SUM(Z1426:AB1426*F1427/1000)</f>
        <v>9.2404605476118924</v>
      </c>
      <c r="AF1426" s="28">
        <f t="shared" si="271"/>
        <v>591.70833333333405</v>
      </c>
      <c r="AG1426" s="17">
        <f t="shared" si="272"/>
        <v>813.34127069444526</v>
      </c>
    </row>
    <row r="1427" spans="2:33" x14ac:dyDescent="0.25">
      <c r="B1427" s="6" t="s">
        <v>8</v>
      </c>
      <c r="C1427" s="6">
        <v>1419</v>
      </c>
      <c r="D1427" s="6">
        <v>397</v>
      </c>
      <c r="E1427" s="12">
        <v>40.9</v>
      </c>
      <c r="F1427" s="24">
        <f t="shared" si="264"/>
        <v>11.361111111111111</v>
      </c>
      <c r="G1427" s="24">
        <f t="shared" si="273"/>
        <v>14772.583333333332</v>
      </c>
      <c r="H1427" s="17">
        <f t="shared" si="274"/>
        <v>0.45833333333333393</v>
      </c>
      <c r="I1427" s="17">
        <f t="shared" si="266"/>
        <v>0.45833333333333393</v>
      </c>
      <c r="J1427" s="17">
        <f t="shared" si="275"/>
        <v>1.6500000000000021</v>
      </c>
      <c r="U1427">
        <f>IF(E1427&lt;1,1,0)</f>
        <v>0</v>
      </c>
      <c r="V1427">
        <f>IF(U1427=1,"",E1427)</f>
        <v>40.9</v>
      </c>
      <c r="W1427">
        <f t="shared" si="265"/>
        <v>11.361111111111111</v>
      </c>
      <c r="Y1427" s="17">
        <f t="shared" si="267"/>
        <v>0</v>
      </c>
      <c r="Z1427" s="17">
        <f t="shared" si="268"/>
        <v>0</v>
      </c>
      <c r="AA1427" s="29">
        <f t="shared" si="269"/>
        <v>164.64123000000001</v>
      </c>
      <c r="AB1427" s="30">
        <f>SUM(0.5*$Y$4*$AA$4*$AB$4*F1428^2)</f>
        <v>59.243016249999997</v>
      </c>
      <c r="AC1427" s="17">
        <f t="shared" si="270"/>
        <v>223.88424624999999</v>
      </c>
      <c r="AD1427" s="17">
        <f>SUM(AC1427*F1428/1000)</f>
        <v>2.5933258523958336</v>
      </c>
      <c r="AE1427" s="28" cm="1">
        <f t="array" ref="AE1427">SUM(Z1427:AB1427*F1428/1000)</f>
        <v>2.5933258523958336</v>
      </c>
      <c r="AF1427" s="28">
        <f t="shared" si="271"/>
        <v>0</v>
      </c>
      <c r="AG1427" s="17">
        <f t="shared" si="272"/>
        <v>223.88424624999999</v>
      </c>
    </row>
    <row r="1428" spans="2:33" x14ac:dyDescent="0.25">
      <c r="B1428" s="6" t="s">
        <v>8</v>
      </c>
      <c r="C1428" s="6">
        <v>1420</v>
      </c>
      <c r="D1428" s="6">
        <v>398</v>
      </c>
      <c r="E1428" s="12">
        <v>41.7</v>
      </c>
      <c r="F1428" s="24">
        <f t="shared" si="264"/>
        <v>11.583333333333334</v>
      </c>
      <c r="G1428" s="24">
        <f t="shared" si="273"/>
        <v>14784.166666666666</v>
      </c>
      <c r="H1428" s="17">
        <f t="shared" si="274"/>
        <v>0</v>
      </c>
      <c r="I1428" s="17">
        <f t="shared" si="266"/>
        <v>0</v>
      </c>
      <c r="J1428" s="17">
        <f t="shared" si="275"/>
        <v>0</v>
      </c>
      <c r="U1428">
        <f>IF(E1428&lt;1,1,0)</f>
        <v>0</v>
      </c>
      <c r="V1428">
        <f>IF(U1428=1,"",E1428)</f>
        <v>41.7</v>
      </c>
      <c r="W1428">
        <f t="shared" si="265"/>
        <v>11.583333333333334</v>
      </c>
      <c r="Y1428" s="17">
        <f t="shared" si="267"/>
        <v>-609.63888888888982</v>
      </c>
      <c r="Z1428" s="17">
        <f t="shared" si="268"/>
        <v>609.63888888888982</v>
      </c>
      <c r="AA1428" s="29">
        <f t="shared" si="269"/>
        <v>164.64123000000001</v>
      </c>
      <c r="AB1428" s="30">
        <f>SUM(0.5*$Y$4*$AA$4*$AB$4*F1429^2)</f>
        <v>56.991707361111104</v>
      </c>
      <c r="AC1428" s="17">
        <f t="shared" si="270"/>
        <v>-388.00595152777873</v>
      </c>
      <c r="AD1428" s="17">
        <f>SUM(AC1428*F1429/1000)</f>
        <v>-4.4081787270794859</v>
      </c>
      <c r="AE1428" s="28" cm="1">
        <f t="array" ref="AE1428">SUM(Z1428:AB1428*F1429/1000)</f>
        <v>9.4441715815625109</v>
      </c>
      <c r="AF1428" s="28">
        <f t="shared" si="271"/>
        <v>-609.63888888888982</v>
      </c>
      <c r="AG1428" s="17">
        <f t="shared" si="272"/>
        <v>-388.00595152777873</v>
      </c>
    </row>
    <row r="1429" spans="2:33" x14ac:dyDescent="0.25">
      <c r="B1429" s="6" t="s">
        <v>8</v>
      </c>
      <c r="C1429" s="6">
        <v>1421</v>
      </c>
      <c r="D1429" s="6">
        <v>399</v>
      </c>
      <c r="E1429" s="12">
        <v>40.9</v>
      </c>
      <c r="F1429" s="24">
        <f t="shared" si="264"/>
        <v>11.361111111111111</v>
      </c>
      <c r="G1429" s="24">
        <f t="shared" si="273"/>
        <v>14795.527777777777</v>
      </c>
      <c r="H1429" s="17">
        <f t="shared" si="274"/>
        <v>-0.47222222222222299</v>
      </c>
      <c r="I1429" s="17">
        <f t="shared" si="266"/>
        <v>0.47222222222222299</v>
      </c>
      <c r="J1429" s="17">
        <f t="shared" si="275"/>
        <v>-1.7000000000000028</v>
      </c>
      <c r="U1429">
        <f>IF(E1429&lt;1,1,0)</f>
        <v>0</v>
      </c>
      <c r="V1429">
        <f>IF(U1429=1,"",E1429)</f>
        <v>40.9</v>
      </c>
      <c r="W1429">
        <f t="shared" si="265"/>
        <v>11.361111111111111</v>
      </c>
      <c r="Y1429" s="17">
        <f t="shared" si="267"/>
        <v>-1004.1111111111113</v>
      </c>
      <c r="Z1429" s="17">
        <f t="shared" si="268"/>
        <v>1004.1111111111113</v>
      </c>
      <c r="AA1429" s="29">
        <f t="shared" si="269"/>
        <v>164.64123000000001</v>
      </c>
      <c r="AB1429" s="30">
        <f>SUM(0.5*$Y$4*$AA$4*$AB$4*F1430^2)</f>
        <v>49.976127361111118</v>
      </c>
      <c r="AC1429" s="17">
        <f t="shared" si="270"/>
        <v>-789.49375375000022</v>
      </c>
      <c r="AD1429" s="17">
        <f>SUM(AC1429*F1430/1000)</f>
        <v>-8.3993363246180586</v>
      </c>
      <c r="AE1429" s="28" cm="1">
        <f t="array" ref="AE1429">SUM(Z1429:AB1429*F1430/1000)</f>
        <v>12.965916761801701</v>
      </c>
      <c r="AF1429" s="28">
        <f t="shared" si="271"/>
        <v>-1004.1111111111113</v>
      </c>
      <c r="AG1429" s="17">
        <f t="shared" si="272"/>
        <v>-789.49375375000022</v>
      </c>
    </row>
    <row r="1430" spans="2:33" x14ac:dyDescent="0.25">
      <c r="B1430" s="6" t="s">
        <v>8</v>
      </c>
      <c r="C1430" s="6">
        <v>1422</v>
      </c>
      <c r="D1430" s="6">
        <v>400</v>
      </c>
      <c r="E1430" s="12">
        <v>38.299999999999997</v>
      </c>
      <c r="F1430" s="24">
        <f t="shared" si="264"/>
        <v>10.638888888888889</v>
      </c>
      <c r="G1430" s="24">
        <f t="shared" si="273"/>
        <v>14806.166666666666</v>
      </c>
      <c r="H1430" s="17">
        <f t="shared" si="274"/>
        <v>-0.7777777777777779</v>
      </c>
      <c r="I1430" s="17">
        <f t="shared" si="266"/>
        <v>0.7777777777777779</v>
      </c>
      <c r="J1430" s="17">
        <f t="shared" si="275"/>
        <v>-2.8000000000000007</v>
      </c>
      <c r="U1430">
        <f>IF(E1430&lt;1,1,0)</f>
        <v>0</v>
      </c>
      <c r="V1430">
        <f>IF(U1430=1,"",E1430)</f>
        <v>38.299999999999997</v>
      </c>
      <c r="W1430">
        <f t="shared" si="265"/>
        <v>10.638888888888888</v>
      </c>
      <c r="Y1430" s="17">
        <f t="shared" si="267"/>
        <v>-717.22222222222229</v>
      </c>
      <c r="Z1430" s="17">
        <f t="shared" si="268"/>
        <v>717.22222222222229</v>
      </c>
      <c r="AA1430" s="29">
        <f t="shared" si="269"/>
        <v>164.64123000000001</v>
      </c>
      <c r="AB1430" s="30">
        <f>SUM(0.5*$Y$4*$AA$4*$AB$4*F1431^2)</f>
        <v>42.453594027777775</v>
      </c>
      <c r="AC1430" s="17">
        <f t="shared" si="270"/>
        <v>-510.12739819444442</v>
      </c>
      <c r="AD1430" s="17">
        <f>SUM(AC1430*F1431/1000)</f>
        <v>-5.0020825434066358</v>
      </c>
      <c r="AE1430" s="28" cm="1">
        <f t="array" ref="AE1430">SUM(Z1430:AB1430*F1431/1000)</f>
        <v>9.0634421479513883</v>
      </c>
      <c r="AF1430" s="28">
        <f t="shared" si="271"/>
        <v>-717.22222222222229</v>
      </c>
      <c r="AG1430" s="17">
        <f t="shared" si="272"/>
        <v>-510.12739819444442</v>
      </c>
    </row>
    <row r="1431" spans="2:33" x14ac:dyDescent="0.25">
      <c r="B1431" s="6" t="s">
        <v>8</v>
      </c>
      <c r="C1431" s="6">
        <v>1423</v>
      </c>
      <c r="D1431" s="6">
        <v>401</v>
      </c>
      <c r="E1431" s="12">
        <v>35.299999999999997</v>
      </c>
      <c r="F1431" s="24">
        <f t="shared" si="264"/>
        <v>9.8055555555555554</v>
      </c>
      <c r="G1431" s="24">
        <f t="shared" si="273"/>
        <v>14815.972222222221</v>
      </c>
      <c r="H1431" s="17">
        <f t="shared" si="274"/>
        <v>-0.55555555555555558</v>
      </c>
      <c r="I1431" s="17">
        <f t="shared" si="266"/>
        <v>0.55555555555555558</v>
      </c>
      <c r="J1431" s="17">
        <f t="shared" si="275"/>
        <v>-2</v>
      </c>
      <c r="U1431">
        <f>IF(E1431&lt;1,1,0)</f>
        <v>0</v>
      </c>
      <c r="V1431">
        <f>IF(U1431=1,"",E1431)</f>
        <v>35.299999999999997</v>
      </c>
      <c r="W1431">
        <f t="shared" si="265"/>
        <v>9.8055555555555554</v>
      </c>
      <c r="Y1431" s="17">
        <f t="shared" si="267"/>
        <v>-125.51388888888812</v>
      </c>
      <c r="Z1431" s="17">
        <f t="shared" si="268"/>
        <v>125.51388888888812</v>
      </c>
      <c r="AA1431" s="29">
        <f t="shared" si="269"/>
        <v>164.64123000000001</v>
      </c>
      <c r="AB1431" s="30">
        <f>SUM(0.5*$Y$4*$AA$4*$AB$4*F1432^2)</f>
        <v>40.082360694444453</v>
      </c>
      <c r="AC1431" s="17">
        <f t="shared" si="270"/>
        <v>79.209701805556335</v>
      </c>
      <c r="AD1431" s="17">
        <f>SUM(AC1431*F1432/1000)</f>
        <v>0.75469243664738406</v>
      </c>
      <c r="AE1431" s="28" cm="1">
        <f t="array" ref="AE1431">SUM(Z1431:AB1431*F1432/1000)</f>
        <v>3.1464293193634192</v>
      </c>
      <c r="AF1431" s="28">
        <f t="shared" si="271"/>
        <v>-125.51388888888812</v>
      </c>
      <c r="AG1431" s="17">
        <f t="shared" si="272"/>
        <v>79.209701805556335</v>
      </c>
    </row>
    <row r="1432" spans="2:33" x14ac:dyDescent="0.25">
      <c r="B1432" s="6" t="s">
        <v>8</v>
      </c>
      <c r="C1432" s="6">
        <v>1424</v>
      </c>
      <c r="D1432" s="6">
        <v>402</v>
      </c>
      <c r="E1432" s="12">
        <v>34.299999999999997</v>
      </c>
      <c r="F1432" s="24">
        <f t="shared" si="264"/>
        <v>9.5277777777777786</v>
      </c>
      <c r="G1432" s="24">
        <f t="shared" si="273"/>
        <v>14825.499999999998</v>
      </c>
      <c r="H1432" s="17">
        <f t="shared" si="274"/>
        <v>-9.7222222222221627E-2</v>
      </c>
      <c r="I1432" s="17">
        <f t="shared" si="266"/>
        <v>9.7222222222221627E-2</v>
      </c>
      <c r="J1432" s="17">
        <f t="shared" si="275"/>
        <v>-0.34999999999999787</v>
      </c>
      <c r="U1432">
        <f>IF(E1432&lt;1,1,0)</f>
        <v>0</v>
      </c>
      <c r="V1432">
        <f>IF(U1432=1,"",E1432)</f>
        <v>34.299999999999997</v>
      </c>
      <c r="W1432">
        <f t="shared" si="265"/>
        <v>9.5277777777777768</v>
      </c>
      <c r="Y1432" s="17">
        <f t="shared" si="267"/>
        <v>358.61111111111114</v>
      </c>
      <c r="Z1432" s="17">
        <f t="shared" si="268"/>
        <v>358.61111111111114</v>
      </c>
      <c r="AA1432" s="29">
        <f t="shared" si="269"/>
        <v>164.64123000000001</v>
      </c>
      <c r="AB1432" s="30">
        <f>SUM(0.5*$Y$4*$AA$4*$AB$4*F1433^2)</f>
        <v>40.78657611111111</v>
      </c>
      <c r="AC1432" s="17">
        <f t="shared" si="270"/>
        <v>564.03891722222227</v>
      </c>
      <c r="AD1432" s="17">
        <f>SUM(AC1432*F1433/1000)</f>
        <v>5.4210407044135813</v>
      </c>
      <c r="AE1432" s="28" cm="1">
        <f t="array" ref="AE1432">SUM(Z1432:AB1432*F1433/1000)</f>
        <v>5.4210407044135804</v>
      </c>
      <c r="AF1432" s="28">
        <f t="shared" si="271"/>
        <v>358.61111111111114</v>
      </c>
      <c r="AG1432" s="17">
        <f t="shared" si="272"/>
        <v>564.03891722222227</v>
      </c>
    </row>
    <row r="1433" spans="2:33" x14ac:dyDescent="0.25">
      <c r="B1433" s="6" t="s">
        <v>8</v>
      </c>
      <c r="C1433" s="6">
        <v>1425</v>
      </c>
      <c r="D1433" s="6">
        <v>403</v>
      </c>
      <c r="E1433" s="12">
        <v>34.6</v>
      </c>
      <c r="F1433" s="24">
        <f t="shared" si="264"/>
        <v>9.6111111111111107</v>
      </c>
      <c r="G1433" s="24">
        <f t="shared" si="273"/>
        <v>14835.111111111109</v>
      </c>
      <c r="H1433" s="17">
        <f t="shared" si="274"/>
        <v>0.27777777777777779</v>
      </c>
      <c r="I1433" s="17">
        <f t="shared" si="266"/>
        <v>0.27777777777777779</v>
      </c>
      <c r="J1433" s="17">
        <f t="shared" si="275"/>
        <v>1</v>
      </c>
      <c r="U1433">
        <f>IF(E1433&lt;1,1,0)</f>
        <v>0</v>
      </c>
      <c r="V1433">
        <f>IF(U1433=1,"",E1433)</f>
        <v>34.6</v>
      </c>
      <c r="W1433">
        <f t="shared" si="265"/>
        <v>9.6111111111111107</v>
      </c>
      <c r="Y1433" s="17">
        <f t="shared" si="267"/>
        <v>878.59722222222194</v>
      </c>
      <c r="Z1433" s="17">
        <f t="shared" si="268"/>
        <v>878.59722222222194</v>
      </c>
      <c r="AA1433" s="29">
        <f t="shared" si="269"/>
        <v>164.64123000000001</v>
      </c>
      <c r="AB1433" s="30">
        <f>SUM(0.5*$Y$4*$AA$4*$AB$4*F1434^2)</f>
        <v>44.892966250000008</v>
      </c>
      <c r="AC1433" s="17">
        <f t="shared" si="270"/>
        <v>1088.1314184722219</v>
      </c>
      <c r="AD1433" s="17">
        <f>SUM(AC1433*F1434/1000)</f>
        <v>10.971991802928239</v>
      </c>
      <c r="AE1433" s="28" cm="1">
        <f t="array" ref="AE1433">SUM(Z1433:AB1433*F1434/1000)</f>
        <v>10.971991802928239</v>
      </c>
      <c r="AF1433" s="28">
        <f t="shared" si="271"/>
        <v>878.59722222222194</v>
      </c>
      <c r="AG1433" s="17">
        <f t="shared" si="272"/>
        <v>1088.1314184722219</v>
      </c>
    </row>
    <row r="1434" spans="2:33" x14ac:dyDescent="0.25">
      <c r="B1434" s="6" t="s">
        <v>8</v>
      </c>
      <c r="C1434" s="6">
        <v>1426</v>
      </c>
      <c r="D1434" s="6">
        <v>404</v>
      </c>
      <c r="E1434" s="12">
        <v>36.299999999999997</v>
      </c>
      <c r="F1434" s="24">
        <f t="shared" si="264"/>
        <v>10.083333333333334</v>
      </c>
      <c r="G1434" s="24">
        <f t="shared" si="273"/>
        <v>14845.194444444443</v>
      </c>
      <c r="H1434" s="17">
        <f t="shared" si="274"/>
        <v>0.68055555555555536</v>
      </c>
      <c r="I1434" s="17">
        <f t="shared" si="266"/>
        <v>0.68055555555555536</v>
      </c>
      <c r="J1434" s="17">
        <f t="shared" si="275"/>
        <v>2.4499999999999993</v>
      </c>
      <c r="U1434">
        <f>IF(E1434&lt;1,1,0)</f>
        <v>0</v>
      </c>
      <c r="V1434">
        <f>IF(U1434=1,"",E1434)</f>
        <v>36.299999999999997</v>
      </c>
      <c r="W1434">
        <f t="shared" si="265"/>
        <v>10.083333333333332</v>
      </c>
      <c r="Y1434" s="17">
        <f t="shared" si="267"/>
        <v>986.18055555555554</v>
      </c>
      <c r="Z1434" s="17">
        <f t="shared" si="268"/>
        <v>986.18055555555554</v>
      </c>
      <c r="AA1434" s="29">
        <f t="shared" si="269"/>
        <v>164.64123000000001</v>
      </c>
      <c r="AB1434" s="30">
        <f>SUM(0.5*$Y$4*$AA$4*$AB$4*F1435^2)</f>
        <v>53.156850694444429</v>
      </c>
      <c r="AC1434" s="17">
        <f t="shared" si="270"/>
        <v>1203.9786362500001</v>
      </c>
      <c r="AD1434" s="17">
        <f>SUM(AC1434*F1435/1000)</f>
        <v>13.210321147743056</v>
      </c>
      <c r="AE1434" s="28" cm="1">
        <f t="array" ref="AE1434">SUM(Z1434:AB1434*F1435/1000)</f>
        <v>13.210321147743054</v>
      </c>
      <c r="AF1434" s="28">
        <f t="shared" si="271"/>
        <v>986.18055555555554</v>
      </c>
      <c r="AG1434" s="17">
        <f t="shared" si="272"/>
        <v>1203.9786362500001</v>
      </c>
    </row>
    <row r="1435" spans="2:33" x14ac:dyDescent="0.25">
      <c r="B1435" s="6" t="s">
        <v>8</v>
      </c>
      <c r="C1435" s="6">
        <v>1427</v>
      </c>
      <c r="D1435" s="6">
        <v>405</v>
      </c>
      <c r="E1435" s="12">
        <v>39.5</v>
      </c>
      <c r="F1435" s="24">
        <f t="shared" si="264"/>
        <v>10.972222222222221</v>
      </c>
      <c r="G1435" s="24">
        <f t="shared" si="273"/>
        <v>14856.166666666666</v>
      </c>
      <c r="H1435" s="17">
        <f t="shared" si="274"/>
        <v>0.76388888888888884</v>
      </c>
      <c r="I1435" s="17">
        <f t="shared" si="266"/>
        <v>0.76388888888888884</v>
      </c>
      <c r="J1435" s="17">
        <f t="shared" si="275"/>
        <v>2.75</v>
      </c>
      <c r="U1435">
        <f>IF(E1435&lt;1,1,0)</f>
        <v>0</v>
      </c>
      <c r="V1435">
        <f>IF(U1435=1,"",E1435)</f>
        <v>39.5</v>
      </c>
      <c r="W1435">
        <f t="shared" si="265"/>
        <v>10.972222222222221</v>
      </c>
      <c r="Y1435" s="17">
        <f t="shared" si="267"/>
        <v>537.91666666666663</v>
      </c>
      <c r="Z1435" s="17">
        <f t="shared" si="268"/>
        <v>537.91666666666663</v>
      </c>
      <c r="AA1435" s="29">
        <f t="shared" si="269"/>
        <v>164.64123000000001</v>
      </c>
      <c r="AB1435" s="30">
        <f>SUM(0.5*$Y$4*$AA$4*$AB$4*F1436^2)</f>
        <v>59.527496111111105</v>
      </c>
      <c r="AC1435" s="17">
        <f t="shared" si="270"/>
        <v>762.08539277777777</v>
      </c>
      <c r="AD1435" s="17">
        <f>SUM(AC1435*F1436/1000)</f>
        <v>8.8486581716975312</v>
      </c>
      <c r="AE1435" s="28" cm="1">
        <f t="array" ref="AE1435">SUM(Z1435:AB1435*F1436/1000)</f>
        <v>8.8486581716975294</v>
      </c>
      <c r="AF1435" s="28">
        <f t="shared" si="271"/>
        <v>537.91666666666663</v>
      </c>
      <c r="AG1435" s="17">
        <f t="shared" si="272"/>
        <v>762.08539277777777</v>
      </c>
    </row>
    <row r="1436" spans="2:33" x14ac:dyDescent="0.25">
      <c r="B1436" s="6" t="s">
        <v>8</v>
      </c>
      <c r="C1436" s="6">
        <v>1428</v>
      </c>
      <c r="D1436" s="6">
        <v>406</v>
      </c>
      <c r="E1436" s="12">
        <v>41.8</v>
      </c>
      <c r="F1436" s="24">
        <f t="shared" si="264"/>
        <v>11.611111111111111</v>
      </c>
      <c r="G1436" s="24">
        <f t="shared" si="273"/>
        <v>14867.777777777777</v>
      </c>
      <c r="H1436" s="17">
        <f t="shared" si="274"/>
        <v>0.41666666666666663</v>
      </c>
      <c r="I1436" s="17">
        <f t="shared" si="266"/>
        <v>0.41666666666666663</v>
      </c>
      <c r="J1436" s="17">
        <f t="shared" si="275"/>
        <v>1.5</v>
      </c>
      <c r="U1436">
        <f>IF(E1436&lt;1,1,0)</f>
        <v>0</v>
      </c>
      <c r="V1436">
        <f>IF(U1436=1,"",E1436)</f>
        <v>41.8</v>
      </c>
      <c r="W1436">
        <f t="shared" si="265"/>
        <v>11.611111111111111</v>
      </c>
      <c r="Y1436" s="17">
        <f t="shared" si="267"/>
        <v>17.930555555555809</v>
      </c>
      <c r="Z1436" s="17">
        <f t="shared" si="268"/>
        <v>17.930555555555809</v>
      </c>
      <c r="AA1436" s="29">
        <f t="shared" si="269"/>
        <v>164.64123000000001</v>
      </c>
      <c r="AB1436" s="30">
        <f>SUM(0.5*$Y$4*$AA$4*$AB$4*F1437^2)</f>
        <v>61.537934027777773</v>
      </c>
      <c r="AC1436" s="17">
        <f t="shared" si="270"/>
        <v>244.10971958333357</v>
      </c>
      <c r="AD1436" s="17">
        <f>SUM(AC1436*F1437/1000)</f>
        <v>2.8818508561921328</v>
      </c>
      <c r="AE1436" s="28" cm="1">
        <f t="array" ref="AE1436">SUM(Z1436:AB1436*F1437/1000)</f>
        <v>2.8818508561921323</v>
      </c>
      <c r="AF1436" s="28">
        <f t="shared" si="271"/>
        <v>17.930555555555809</v>
      </c>
      <c r="AG1436" s="17">
        <f t="shared" si="272"/>
        <v>244.10971958333357</v>
      </c>
    </row>
    <row r="1437" spans="2:33" x14ac:dyDescent="0.25">
      <c r="B1437" s="6" t="s">
        <v>8</v>
      </c>
      <c r="C1437" s="6">
        <v>1429</v>
      </c>
      <c r="D1437" s="6">
        <v>407</v>
      </c>
      <c r="E1437" s="12">
        <v>42.5</v>
      </c>
      <c r="F1437" s="24">
        <f t="shared" si="264"/>
        <v>11.805555555555555</v>
      </c>
      <c r="G1437" s="24">
        <f t="shared" si="273"/>
        <v>14879.583333333332</v>
      </c>
      <c r="H1437" s="17">
        <f t="shared" si="274"/>
        <v>1.3888888888889086E-2</v>
      </c>
      <c r="I1437" s="17">
        <f t="shared" si="266"/>
        <v>1.3888888888889086E-2</v>
      </c>
      <c r="J1437" s="17">
        <f t="shared" si="275"/>
        <v>5.0000000000000711E-2</v>
      </c>
      <c r="U1437">
        <f>IF(E1437&lt;1,1,0)</f>
        <v>0</v>
      </c>
      <c r="V1437">
        <f>IF(U1437=1,"",E1437)</f>
        <v>42.5</v>
      </c>
      <c r="W1437">
        <f t="shared" si="265"/>
        <v>11.805555555555555</v>
      </c>
      <c r="Y1437" s="17">
        <f t="shared" si="267"/>
        <v>-430.33333333333309</v>
      </c>
      <c r="Z1437" s="17">
        <f t="shared" si="268"/>
        <v>430.33333333333309</v>
      </c>
      <c r="AA1437" s="29">
        <f t="shared" si="269"/>
        <v>164.64123000000001</v>
      </c>
      <c r="AB1437" s="30">
        <f>SUM(0.5*$Y$4*$AA$4*$AB$4*F1438^2)</f>
        <v>59.812657361111114</v>
      </c>
      <c r="AC1437" s="17">
        <f t="shared" si="270"/>
        <v>-205.87944597222196</v>
      </c>
      <c r="AD1437" s="17">
        <f>SUM(AC1437*F1438/1000)</f>
        <v>-2.3962079961766944</v>
      </c>
      <c r="AE1437" s="28" cm="1">
        <f t="array" ref="AE1437">SUM(Z1437:AB1437*F1438/1000)</f>
        <v>7.6209957075270038</v>
      </c>
      <c r="AF1437" s="28">
        <f t="shared" si="271"/>
        <v>-430.33333333333309</v>
      </c>
      <c r="AG1437" s="17">
        <f t="shared" si="272"/>
        <v>-205.87944597222196</v>
      </c>
    </row>
    <row r="1438" spans="2:33" x14ac:dyDescent="0.25">
      <c r="B1438" s="6" t="s">
        <v>8</v>
      </c>
      <c r="C1438" s="6">
        <v>1430</v>
      </c>
      <c r="D1438" s="6">
        <v>408</v>
      </c>
      <c r="E1438" s="12">
        <v>41.9</v>
      </c>
      <c r="F1438" s="24">
        <f t="shared" si="264"/>
        <v>11.638888888888889</v>
      </c>
      <c r="G1438" s="24">
        <f t="shared" si="273"/>
        <v>14891.222222222221</v>
      </c>
      <c r="H1438" s="17">
        <f t="shared" si="274"/>
        <v>-0.33333333333333315</v>
      </c>
      <c r="I1438" s="17">
        <f t="shared" si="266"/>
        <v>0.33333333333333315</v>
      </c>
      <c r="J1438" s="17">
        <f t="shared" si="275"/>
        <v>-1.1999999999999993</v>
      </c>
      <c r="U1438">
        <f>IF(E1438&lt;1,1,0)</f>
        <v>0</v>
      </c>
      <c r="V1438">
        <f>IF(U1438=1,"",E1438)</f>
        <v>41.9</v>
      </c>
      <c r="W1438">
        <f t="shared" si="265"/>
        <v>11.638888888888888</v>
      </c>
      <c r="Y1438" s="17">
        <f t="shared" si="267"/>
        <v>-950.31944444444389</v>
      </c>
      <c r="Z1438" s="17">
        <f t="shared" si="268"/>
        <v>950.31944444444389</v>
      </c>
      <c r="AA1438" s="29">
        <f t="shared" si="269"/>
        <v>164.64123000000001</v>
      </c>
      <c r="AB1438" s="30">
        <f>SUM(0.5*$Y$4*$AA$4*$AB$4*F1439^2)</f>
        <v>54.784007361111115</v>
      </c>
      <c r="AC1438" s="17">
        <f t="shared" si="270"/>
        <v>-730.89420708333284</v>
      </c>
      <c r="AD1438" s="17">
        <f>SUM(AC1438*F1439/1000)</f>
        <v>-8.1413493622337914</v>
      </c>
      <c r="AE1438" s="28" cm="1">
        <f t="array" ref="AE1438">SUM(Z1438:AB1438*F1439/1000)</f>
        <v>13.029656039000766</v>
      </c>
      <c r="AF1438" s="28">
        <f t="shared" si="271"/>
        <v>-950.31944444444389</v>
      </c>
      <c r="AG1438" s="17">
        <f t="shared" si="272"/>
        <v>-730.89420708333284</v>
      </c>
    </row>
    <row r="1439" spans="2:33" x14ac:dyDescent="0.25">
      <c r="B1439" s="6" t="s">
        <v>8</v>
      </c>
      <c r="C1439" s="6">
        <v>1431</v>
      </c>
      <c r="D1439" s="6">
        <v>409</v>
      </c>
      <c r="E1439" s="12">
        <v>40.1</v>
      </c>
      <c r="F1439" s="24">
        <f t="shared" si="264"/>
        <v>11.138888888888889</v>
      </c>
      <c r="G1439" s="24">
        <f t="shared" si="273"/>
        <v>14902.361111111109</v>
      </c>
      <c r="H1439" s="17">
        <f t="shared" si="274"/>
        <v>-0.73611111111111072</v>
      </c>
      <c r="I1439" s="17">
        <f t="shared" si="266"/>
        <v>0.73611111111111072</v>
      </c>
      <c r="J1439" s="17">
        <f t="shared" si="275"/>
        <v>-2.6499999999999986</v>
      </c>
      <c r="U1439">
        <f>IF(E1439&lt;1,1,0)</f>
        <v>0</v>
      </c>
      <c r="V1439">
        <f>IF(U1439=1,"",E1439)</f>
        <v>40.1</v>
      </c>
      <c r="W1439">
        <f t="shared" si="265"/>
        <v>11.138888888888889</v>
      </c>
      <c r="Y1439" s="17">
        <f t="shared" si="267"/>
        <v>-1577.8888888888889</v>
      </c>
      <c r="Z1439" s="17">
        <f t="shared" si="268"/>
        <v>1577.8888888888889</v>
      </c>
      <c r="AA1439" s="29">
        <f t="shared" si="269"/>
        <v>164.64123000000001</v>
      </c>
      <c r="AB1439" s="30">
        <f>SUM(0.5*$Y$4*$AA$4*$AB$4*F1440^2)</f>
        <v>45.63806499999999</v>
      </c>
      <c r="AC1439" s="17">
        <f t="shared" si="270"/>
        <v>-1367.6095938888889</v>
      </c>
      <c r="AD1439" s="17">
        <f>SUM(AC1439*F1440/1000)</f>
        <v>-13.904030871203702</v>
      </c>
      <c r="AE1439" s="28" cm="1">
        <f t="array" ref="AE1439">SUM(Z1439:AB1439*F1440/1000)</f>
        <v>18.179709869537039</v>
      </c>
      <c r="AF1439" s="28">
        <f t="shared" si="271"/>
        <v>-1577.8888888888889</v>
      </c>
      <c r="AG1439" s="17">
        <f t="shared" si="272"/>
        <v>-1367.6095938888889</v>
      </c>
    </row>
    <row r="1440" spans="2:33" x14ac:dyDescent="0.25">
      <c r="B1440" s="6" t="s">
        <v>8</v>
      </c>
      <c r="C1440" s="6">
        <v>1432</v>
      </c>
      <c r="D1440" s="6">
        <v>410</v>
      </c>
      <c r="E1440" s="12">
        <v>36.6</v>
      </c>
      <c r="F1440" s="24">
        <f t="shared" si="264"/>
        <v>10.166666666666666</v>
      </c>
      <c r="G1440" s="24">
        <f t="shared" si="273"/>
        <v>14912.527777777776</v>
      </c>
      <c r="H1440" s="17">
        <f t="shared" si="274"/>
        <v>-1.2222222222222223</v>
      </c>
      <c r="I1440" s="17">
        <f t="shared" si="266"/>
        <v>1.2222222222222223</v>
      </c>
      <c r="J1440" s="17">
        <f t="shared" si="275"/>
        <v>-4.4000000000000004</v>
      </c>
      <c r="U1440">
        <f>IF(E1440&lt;1,1,0)</f>
        <v>0</v>
      </c>
      <c r="V1440">
        <f>IF(U1440=1,"",E1440)</f>
        <v>36.6</v>
      </c>
      <c r="W1440">
        <f t="shared" si="265"/>
        <v>10.166666666666666</v>
      </c>
      <c r="Y1440" s="17">
        <f t="shared" si="267"/>
        <v>-1900.6388888888889</v>
      </c>
      <c r="Z1440" s="17">
        <f t="shared" si="268"/>
        <v>1900.6388888888889</v>
      </c>
      <c r="AA1440" s="29">
        <f t="shared" si="269"/>
        <v>164.64123000000001</v>
      </c>
      <c r="AB1440" s="30">
        <f>SUM(0.5*$Y$4*$AA$4*$AB$4*F1441^2)</f>
        <v>33.377494027777779</v>
      </c>
      <c r="AC1440" s="17">
        <f t="shared" si="270"/>
        <v>-1702.6201648611111</v>
      </c>
      <c r="AD1440" s="17">
        <f>SUM(AC1440*F1441/1000)</f>
        <v>-14.803336433375772</v>
      </c>
      <c r="AE1440" s="28" cm="1">
        <f t="array" ref="AE1440">SUM(Z1440:AB1440*F1441/1000)</f>
        <v>18.246662023414352</v>
      </c>
      <c r="AF1440" s="28">
        <f t="shared" si="271"/>
        <v>-1900.6388888888889</v>
      </c>
      <c r="AG1440" s="17">
        <f t="shared" si="272"/>
        <v>-1702.6201648611111</v>
      </c>
    </row>
    <row r="1441" spans="2:33" x14ac:dyDescent="0.25">
      <c r="B1441" s="6" t="s">
        <v>8</v>
      </c>
      <c r="C1441" s="6">
        <v>1433</v>
      </c>
      <c r="D1441" s="6">
        <v>411</v>
      </c>
      <c r="E1441" s="12">
        <v>31.3</v>
      </c>
      <c r="F1441" s="24">
        <f t="shared" si="264"/>
        <v>8.6944444444444446</v>
      </c>
      <c r="G1441" s="24">
        <f t="shared" si="273"/>
        <v>14921.222222222221</v>
      </c>
      <c r="H1441" s="17">
        <f t="shared" si="274"/>
        <v>-1.4722222222222223</v>
      </c>
      <c r="I1441" s="17">
        <f t="shared" si="266"/>
        <v>1.4722222222222223</v>
      </c>
      <c r="J1441" s="17">
        <f t="shared" si="275"/>
        <v>-5.3000000000000007</v>
      </c>
      <c r="U1441">
        <f>IF(E1441&lt;1,1,0)</f>
        <v>0</v>
      </c>
      <c r="V1441">
        <f>IF(U1441=1,"",E1441)</f>
        <v>31.3</v>
      </c>
      <c r="W1441">
        <f t="shared" si="265"/>
        <v>8.6944444444444446</v>
      </c>
      <c r="Y1441" s="17">
        <f t="shared" si="267"/>
        <v>-1918.5694444444441</v>
      </c>
      <c r="Z1441" s="17">
        <f t="shared" si="268"/>
        <v>1918.5694444444441</v>
      </c>
      <c r="AA1441" s="29">
        <f t="shared" si="269"/>
        <v>164.64123000000001</v>
      </c>
      <c r="AB1441" s="30">
        <f>SUM(0.5*$Y$4*$AA$4*$AB$4*F1442^2)</f>
        <v>23.030944444444444</v>
      </c>
      <c r="AC1441" s="17">
        <f t="shared" si="270"/>
        <v>-1730.8972699999997</v>
      </c>
      <c r="AD1441" s="17">
        <f>SUM(AC1441*F1442/1000)</f>
        <v>-12.500924727777775</v>
      </c>
      <c r="AE1441" s="28" cm="1">
        <f t="array" ref="AE1441">SUM(Z1441:AB1441*F1442/1000)</f>
        <v>15.211745025308641</v>
      </c>
      <c r="AF1441" s="28">
        <f t="shared" si="271"/>
        <v>-1918.5694444444441</v>
      </c>
      <c r="AG1441" s="17">
        <f t="shared" si="272"/>
        <v>-1730.8972699999997</v>
      </c>
    </row>
    <row r="1442" spans="2:33" x14ac:dyDescent="0.25">
      <c r="B1442" s="6" t="s">
        <v>8</v>
      </c>
      <c r="C1442" s="6">
        <v>1434</v>
      </c>
      <c r="D1442" s="6">
        <v>412</v>
      </c>
      <c r="E1442" s="12">
        <v>26</v>
      </c>
      <c r="F1442" s="24">
        <f t="shared" si="264"/>
        <v>7.2222222222222223</v>
      </c>
      <c r="G1442" s="24">
        <f t="shared" si="273"/>
        <v>14928.444444444443</v>
      </c>
      <c r="H1442" s="17">
        <f t="shared" si="274"/>
        <v>-1.4861111111111109</v>
      </c>
      <c r="I1442" s="17">
        <f t="shared" si="266"/>
        <v>1.4861111111111109</v>
      </c>
      <c r="J1442" s="17">
        <f t="shared" si="275"/>
        <v>-5.35</v>
      </c>
      <c r="U1442">
        <f>IF(E1442&lt;1,1,0)</f>
        <v>0</v>
      </c>
      <c r="V1442">
        <f>IF(U1442=1,"",E1442)</f>
        <v>26</v>
      </c>
      <c r="W1442">
        <f t="shared" si="265"/>
        <v>7.2222222222222223</v>
      </c>
      <c r="Y1442" s="17">
        <f t="shared" si="267"/>
        <v>-1237.208333333333</v>
      </c>
      <c r="Z1442" s="17">
        <f t="shared" si="268"/>
        <v>1237.208333333333</v>
      </c>
      <c r="AA1442" s="29">
        <f t="shared" si="269"/>
        <v>164.64123000000001</v>
      </c>
      <c r="AB1442" s="30">
        <f>SUM(0.5*$Y$4*$AA$4*$AB$4*F1443^2)</f>
        <v>14.457709444444445</v>
      </c>
      <c r="AC1442" s="17">
        <f t="shared" si="270"/>
        <v>-1058.1093938888887</v>
      </c>
      <c r="AD1442" s="17">
        <f>SUM(AC1442*F1443/1000)</f>
        <v>-6.0547370872530859</v>
      </c>
      <c r="AE1442" s="28" cm="1">
        <f t="array" ref="AE1442">SUM(Z1442:AB1442*F1443/1000)</f>
        <v>8.1044249497839509</v>
      </c>
      <c r="AF1442" s="28">
        <f t="shared" si="271"/>
        <v>-1237.208333333333</v>
      </c>
      <c r="AG1442" s="17">
        <f t="shared" si="272"/>
        <v>-1058.1093938888887</v>
      </c>
    </row>
    <row r="1443" spans="2:33" x14ac:dyDescent="0.25">
      <c r="B1443" s="6" t="s">
        <v>8</v>
      </c>
      <c r="C1443" s="6">
        <v>1435</v>
      </c>
      <c r="D1443" s="6">
        <v>413</v>
      </c>
      <c r="E1443" s="12">
        <v>20.6</v>
      </c>
      <c r="F1443" s="24">
        <f t="shared" si="264"/>
        <v>5.7222222222222223</v>
      </c>
      <c r="G1443" s="24">
        <f t="shared" si="273"/>
        <v>14934.166666666666</v>
      </c>
      <c r="H1443" s="17">
        <f t="shared" si="274"/>
        <v>-0.95833333333333315</v>
      </c>
      <c r="I1443" s="17">
        <f t="shared" si="266"/>
        <v>0.95833333333333315</v>
      </c>
      <c r="J1443" s="17">
        <f t="shared" si="275"/>
        <v>-3.4499999999999993</v>
      </c>
      <c r="U1443">
        <f>IF(E1443&lt;1,1,0)</f>
        <v>0</v>
      </c>
      <c r="V1443">
        <f>IF(U1443=1,"",E1443)</f>
        <v>20.6</v>
      </c>
      <c r="W1443">
        <f t="shared" si="265"/>
        <v>5.7222222222222223</v>
      </c>
      <c r="Y1443" s="17">
        <f t="shared" si="267"/>
        <v>-161.3750000000004</v>
      </c>
      <c r="Z1443" s="17">
        <f t="shared" si="268"/>
        <v>161.3750000000004</v>
      </c>
      <c r="AA1443" s="29">
        <f t="shared" si="269"/>
        <v>164.64123000000001</v>
      </c>
      <c r="AB1443" s="30">
        <f>SUM(0.5*$Y$4*$AA$4*$AB$4*F1444^2)</f>
        <v>12.428874027777777</v>
      </c>
      <c r="AC1443" s="17">
        <f t="shared" si="270"/>
        <v>15.695104027777386</v>
      </c>
      <c r="AD1443" s="17">
        <f>SUM(AC1443*F1444/1000)</f>
        <v>8.327124636959668E-2</v>
      </c>
      <c r="AE1443" s="28" cm="1">
        <f t="array" ref="AE1443">SUM(Z1443:AB1443*F1444/1000)</f>
        <v>1.7956393019251564</v>
      </c>
      <c r="AF1443" s="28">
        <f t="shared" si="271"/>
        <v>-161.3750000000004</v>
      </c>
      <c r="AG1443" s="17">
        <f t="shared" si="272"/>
        <v>15.695104027777386</v>
      </c>
    </row>
    <row r="1444" spans="2:33" x14ac:dyDescent="0.25">
      <c r="B1444" s="6" t="s">
        <v>8</v>
      </c>
      <c r="C1444" s="6">
        <v>1436</v>
      </c>
      <c r="D1444" s="6">
        <v>414</v>
      </c>
      <c r="E1444" s="12">
        <v>19.100000000000001</v>
      </c>
      <c r="F1444" s="24">
        <f t="shared" si="264"/>
        <v>5.3055555555555554</v>
      </c>
      <c r="G1444" s="24">
        <f t="shared" si="273"/>
        <v>14939.472222222221</v>
      </c>
      <c r="H1444" s="17">
        <f t="shared" si="274"/>
        <v>-0.12500000000000031</v>
      </c>
      <c r="I1444" s="17">
        <f t="shared" si="266"/>
        <v>0.12500000000000031</v>
      </c>
      <c r="J1444" s="17">
        <f t="shared" si="275"/>
        <v>-0.45000000000000107</v>
      </c>
      <c r="U1444">
        <f>IF(E1444&lt;1,1,0)</f>
        <v>0</v>
      </c>
      <c r="V1444">
        <f>IF(U1444=1,"",E1444)</f>
        <v>19.100000000000001</v>
      </c>
      <c r="W1444">
        <f t="shared" si="265"/>
        <v>5.3055555555555562</v>
      </c>
      <c r="Y1444" s="17">
        <f t="shared" si="267"/>
        <v>358.61111111111114</v>
      </c>
      <c r="Z1444" s="17">
        <f t="shared" si="268"/>
        <v>358.61111111111114</v>
      </c>
      <c r="AA1444" s="29">
        <f t="shared" si="269"/>
        <v>164.64123000000001</v>
      </c>
      <c r="AB1444" s="30">
        <f>SUM(0.5*$Y$4*$AA$4*$AB$4*F1445^2)</f>
        <v>13.222010694444446</v>
      </c>
      <c r="AC1444" s="17">
        <f t="shared" si="270"/>
        <v>536.47435180555556</v>
      </c>
      <c r="AD1444" s="17">
        <f>SUM(AC1444*F1445/1000)</f>
        <v>2.9357068696026234</v>
      </c>
      <c r="AE1444" s="28" cm="1">
        <f t="array" ref="AE1444">SUM(Z1444:AB1444*F1445/1000)</f>
        <v>2.9357068696026238</v>
      </c>
      <c r="AF1444" s="28">
        <f t="shared" si="271"/>
        <v>358.61111111111114</v>
      </c>
      <c r="AG1444" s="17">
        <f t="shared" si="272"/>
        <v>536.47435180555556</v>
      </c>
    </row>
    <row r="1445" spans="2:33" x14ac:dyDescent="0.25">
      <c r="B1445" s="6" t="s">
        <v>8</v>
      </c>
      <c r="C1445" s="6">
        <v>1437</v>
      </c>
      <c r="D1445" s="6">
        <v>415</v>
      </c>
      <c r="E1445" s="12">
        <v>19.7</v>
      </c>
      <c r="F1445" s="24">
        <f t="shared" si="264"/>
        <v>5.4722222222222223</v>
      </c>
      <c r="G1445" s="24">
        <f t="shared" si="273"/>
        <v>14944.944444444443</v>
      </c>
      <c r="H1445" s="17">
        <f t="shared" si="274"/>
        <v>0.27777777777777779</v>
      </c>
      <c r="I1445" s="17">
        <f t="shared" si="266"/>
        <v>0.27777777777777779</v>
      </c>
      <c r="J1445" s="17">
        <f t="shared" si="275"/>
        <v>1</v>
      </c>
      <c r="U1445">
        <f>IF(E1445&lt;1,1,0)</f>
        <v>0</v>
      </c>
      <c r="V1445">
        <f>IF(U1445=1,"",E1445)</f>
        <v>19.7</v>
      </c>
      <c r="W1445">
        <f t="shared" si="265"/>
        <v>5.4722222222222223</v>
      </c>
      <c r="Y1445" s="17">
        <f t="shared" si="267"/>
        <v>412.40277777777789</v>
      </c>
      <c r="Z1445" s="17">
        <f t="shared" si="268"/>
        <v>412.40277777777789</v>
      </c>
      <c r="AA1445" s="29">
        <f t="shared" si="269"/>
        <v>164.64123000000001</v>
      </c>
      <c r="AB1445" s="30">
        <f>SUM(0.5*$Y$4*$AA$4*$AB$4*F1446^2)</f>
        <v>15.168057361111108</v>
      </c>
      <c r="AC1445" s="17">
        <f t="shared" si="270"/>
        <v>592.21206513888899</v>
      </c>
      <c r="AD1445" s="17">
        <f>SUM(AC1445*F1446/1000)</f>
        <v>3.4710207151195993</v>
      </c>
      <c r="AE1445" s="28" cm="1">
        <f t="array" ref="AE1445">SUM(Z1445:AB1445*F1446/1000)</f>
        <v>3.4710207151195993</v>
      </c>
      <c r="AF1445" s="28">
        <f t="shared" si="271"/>
        <v>412.40277777777789</v>
      </c>
      <c r="AG1445" s="17">
        <f t="shared" si="272"/>
        <v>592.21206513888899</v>
      </c>
    </row>
    <row r="1446" spans="2:33" x14ac:dyDescent="0.25">
      <c r="B1446" s="6" t="s">
        <v>8</v>
      </c>
      <c r="C1446" s="6">
        <v>1438</v>
      </c>
      <c r="D1446" s="6">
        <v>416</v>
      </c>
      <c r="E1446" s="12">
        <v>21.1</v>
      </c>
      <c r="F1446" s="24">
        <f t="shared" si="264"/>
        <v>5.8611111111111107</v>
      </c>
      <c r="G1446" s="24">
        <f t="shared" si="273"/>
        <v>14950.805555555555</v>
      </c>
      <c r="H1446" s="17">
        <f t="shared" si="274"/>
        <v>0.31944444444444453</v>
      </c>
      <c r="I1446" s="17">
        <f t="shared" si="266"/>
        <v>0.31944444444444453</v>
      </c>
      <c r="J1446" s="17">
        <f t="shared" si="275"/>
        <v>1.1500000000000004</v>
      </c>
      <c r="U1446">
        <f>IF(E1446&lt;1,1,0)</f>
        <v>0</v>
      </c>
      <c r="V1446">
        <f>IF(U1446=1,"",E1446)</f>
        <v>21.1</v>
      </c>
      <c r="W1446">
        <f t="shared" si="265"/>
        <v>5.8611111111111116</v>
      </c>
      <c r="Y1446" s="17">
        <f t="shared" si="267"/>
        <v>179.30555555555557</v>
      </c>
      <c r="Z1446" s="17">
        <f t="shared" si="268"/>
        <v>179.30555555555557</v>
      </c>
      <c r="AA1446" s="29">
        <f t="shared" si="269"/>
        <v>164.64123000000001</v>
      </c>
      <c r="AB1446" s="30">
        <f>SUM(0.5*$Y$4*$AA$4*$AB$4*F1447^2)</f>
        <v>16.48961111111111</v>
      </c>
      <c r="AC1446" s="17">
        <f t="shared" si="270"/>
        <v>360.43639666666672</v>
      </c>
      <c r="AD1446" s="17">
        <f>SUM(AC1446*F1447/1000)</f>
        <v>2.2026668685185187</v>
      </c>
      <c r="AE1446" s="28" cm="1">
        <f t="array" ref="AE1446">SUM(Z1446:AB1446*F1447/1000)</f>
        <v>2.2026668685185187</v>
      </c>
      <c r="AF1446" s="28">
        <f t="shared" si="271"/>
        <v>179.30555555555557</v>
      </c>
      <c r="AG1446" s="17">
        <f t="shared" si="272"/>
        <v>360.43639666666672</v>
      </c>
    </row>
    <row r="1447" spans="2:33" x14ac:dyDescent="0.25">
      <c r="B1447" s="6" t="s">
        <v>8</v>
      </c>
      <c r="C1447" s="6">
        <v>1439</v>
      </c>
      <c r="D1447" s="6">
        <v>417</v>
      </c>
      <c r="E1447" s="12">
        <v>22</v>
      </c>
      <c r="F1447" s="24">
        <f t="shared" si="264"/>
        <v>6.1111111111111107</v>
      </c>
      <c r="G1447" s="24">
        <f t="shared" si="273"/>
        <v>14956.916666666666</v>
      </c>
      <c r="H1447" s="17">
        <f t="shared" si="274"/>
        <v>0.1388888888888889</v>
      </c>
      <c r="I1447" s="17">
        <f t="shared" si="266"/>
        <v>0.1388888888888889</v>
      </c>
      <c r="J1447" s="17">
        <f t="shared" si="275"/>
        <v>0.5</v>
      </c>
      <c r="U1447">
        <f>IF(E1447&lt;1,1,0)</f>
        <v>0</v>
      </c>
      <c r="V1447">
        <f>IF(U1447=1,"",E1447)</f>
        <v>22</v>
      </c>
      <c r="W1447">
        <f t="shared" si="265"/>
        <v>6.1111111111111107</v>
      </c>
      <c r="Y1447" s="17">
        <f t="shared" si="267"/>
        <v>-107.58333333333358</v>
      </c>
      <c r="Z1447" s="17">
        <f t="shared" si="268"/>
        <v>107.58333333333358</v>
      </c>
      <c r="AA1447" s="29">
        <f t="shared" si="269"/>
        <v>164.64123000000001</v>
      </c>
      <c r="AB1447" s="30">
        <f>SUM(0.5*$Y$4*$AA$4*$AB$4*F1448^2)</f>
        <v>16.639857361111112</v>
      </c>
      <c r="AC1447" s="17">
        <f t="shared" si="270"/>
        <v>73.697754027777535</v>
      </c>
      <c r="AD1447" s="17">
        <f>SUM(AC1447*F1448/1000)</f>
        <v>0.4524223233371899</v>
      </c>
      <c r="AE1447" s="28" cm="1">
        <f t="array" ref="AE1447">SUM(Z1447:AB1447*F1448/1000)</f>
        <v>1.7733065825964522</v>
      </c>
      <c r="AF1447" s="28">
        <f t="shared" si="271"/>
        <v>-107.58333333333358</v>
      </c>
      <c r="AG1447" s="17">
        <f t="shared" si="272"/>
        <v>73.697754027777535</v>
      </c>
    </row>
    <row r="1448" spans="2:33" x14ac:dyDescent="0.25">
      <c r="B1448" s="6" t="s">
        <v>8</v>
      </c>
      <c r="C1448" s="6">
        <v>1440</v>
      </c>
      <c r="D1448" s="6">
        <v>418</v>
      </c>
      <c r="E1448" s="12">
        <v>22.1</v>
      </c>
      <c r="F1448" s="24">
        <f t="shared" si="264"/>
        <v>6.1388888888888893</v>
      </c>
      <c r="G1448" s="24">
        <f t="shared" si="273"/>
        <v>14963.055555555555</v>
      </c>
      <c r="H1448" s="17">
        <f t="shared" si="274"/>
        <v>-8.3333333333333523E-2</v>
      </c>
      <c r="I1448" s="17">
        <f t="shared" si="266"/>
        <v>8.3333333333333523E-2</v>
      </c>
      <c r="J1448" s="17">
        <f t="shared" si="275"/>
        <v>-0.30000000000000071</v>
      </c>
      <c r="U1448">
        <f>IF(E1448&lt;1,1,0)</f>
        <v>0</v>
      </c>
      <c r="V1448">
        <f>IF(U1448=1,"",E1448)</f>
        <v>22.1</v>
      </c>
      <c r="W1448">
        <f t="shared" si="265"/>
        <v>6.1388888888888893</v>
      </c>
      <c r="Y1448" s="17">
        <f t="shared" si="267"/>
        <v>-448.26388888888886</v>
      </c>
      <c r="Z1448" s="17">
        <f t="shared" si="268"/>
        <v>448.26388888888886</v>
      </c>
      <c r="AA1448" s="29">
        <f t="shared" si="269"/>
        <v>164.64123000000001</v>
      </c>
      <c r="AB1448" s="30">
        <f>SUM(0.5*$Y$4*$AA$4*$AB$4*F1449^2)</f>
        <v>15.60244277777778</v>
      </c>
      <c r="AC1448" s="17">
        <f t="shared" si="270"/>
        <v>-268.0202161111111</v>
      </c>
      <c r="AD1448" s="17">
        <f>SUM(AC1448*F1449/1000)</f>
        <v>-1.5932312846604939</v>
      </c>
      <c r="AE1448" s="28" cm="1">
        <f t="array" ref="AE1448">SUM(Z1448:AB1448*F1449/1000)</f>
        <v>3.7361282832407405</v>
      </c>
      <c r="AF1448" s="28">
        <f t="shared" si="271"/>
        <v>-448.26388888888886</v>
      </c>
      <c r="AG1448" s="17">
        <f t="shared" si="272"/>
        <v>-268.0202161111111</v>
      </c>
    </row>
    <row r="1449" spans="2:33" x14ac:dyDescent="0.25">
      <c r="B1449" s="6" t="s">
        <v>8</v>
      </c>
      <c r="C1449" s="6">
        <v>1441</v>
      </c>
      <c r="D1449" s="6">
        <v>419</v>
      </c>
      <c r="E1449" s="12">
        <v>21.4</v>
      </c>
      <c r="F1449" s="24">
        <f t="shared" si="264"/>
        <v>5.9444444444444446</v>
      </c>
      <c r="G1449" s="24">
        <f t="shared" si="273"/>
        <v>14969</v>
      </c>
      <c r="H1449" s="17">
        <f t="shared" si="274"/>
        <v>-0.34722222222222221</v>
      </c>
      <c r="I1449" s="17">
        <f t="shared" si="266"/>
        <v>0.34722222222222221</v>
      </c>
      <c r="J1449" s="17">
        <f t="shared" si="275"/>
        <v>-1.25</v>
      </c>
      <c r="U1449">
        <f>IF(E1449&lt;1,1,0)</f>
        <v>0</v>
      </c>
      <c r="V1449">
        <f>IF(U1449=1,"",E1449)</f>
        <v>21.4</v>
      </c>
      <c r="W1449">
        <f t="shared" si="265"/>
        <v>5.9444444444444438</v>
      </c>
      <c r="Y1449" s="17">
        <f t="shared" si="267"/>
        <v>-555.84722222222183</v>
      </c>
      <c r="Z1449" s="17">
        <f t="shared" si="268"/>
        <v>555.84722222222183</v>
      </c>
      <c r="AA1449" s="29">
        <f t="shared" si="269"/>
        <v>164.64123000000001</v>
      </c>
      <c r="AB1449" s="30">
        <f>SUM(0.5*$Y$4*$AA$4*$AB$4*F1450^2)</f>
        <v>13.088117777777779</v>
      </c>
      <c r="AC1449" s="17">
        <f t="shared" si="270"/>
        <v>-378.11787444444406</v>
      </c>
      <c r="AD1449" s="17">
        <f>SUM(AC1449*F1450/1000)</f>
        <v>-2.0586417608641954</v>
      </c>
      <c r="AE1449" s="28" cm="1">
        <f t="array" ref="AE1449">SUM(Z1449:AB1449*F1450/1000)</f>
        <v>3.993916881111109</v>
      </c>
      <c r="AF1449" s="28">
        <f t="shared" si="271"/>
        <v>-555.84722222222183</v>
      </c>
      <c r="AG1449" s="17">
        <f t="shared" si="272"/>
        <v>-378.11787444444406</v>
      </c>
    </row>
    <row r="1450" spans="2:33" x14ac:dyDescent="0.25">
      <c r="B1450" s="6" t="s">
        <v>8</v>
      </c>
      <c r="C1450" s="6">
        <v>1442</v>
      </c>
      <c r="D1450" s="6">
        <v>420</v>
      </c>
      <c r="E1450" s="12">
        <v>19.600000000000001</v>
      </c>
      <c r="F1450" s="24">
        <f t="shared" si="264"/>
        <v>5.4444444444444446</v>
      </c>
      <c r="G1450" s="24">
        <f t="shared" si="273"/>
        <v>14974.444444444445</v>
      </c>
      <c r="H1450" s="17">
        <f t="shared" si="274"/>
        <v>-0.43055555555555525</v>
      </c>
      <c r="I1450" s="17">
        <f t="shared" si="266"/>
        <v>0.43055555555555525</v>
      </c>
      <c r="J1450" s="17">
        <f t="shared" si="275"/>
        <v>-1.5499999999999989</v>
      </c>
      <c r="U1450">
        <f>IF(E1450&lt;1,1,0)</f>
        <v>0</v>
      </c>
      <c r="V1450">
        <f>IF(U1450=1,"",E1450)</f>
        <v>19.600000000000001</v>
      </c>
      <c r="W1450">
        <f t="shared" si="265"/>
        <v>5.4444444444444446</v>
      </c>
      <c r="Y1450" s="17">
        <f t="shared" si="267"/>
        <v>-286.88888888888914</v>
      </c>
      <c r="Z1450" s="17">
        <f t="shared" si="268"/>
        <v>286.88888888888914</v>
      </c>
      <c r="AA1450" s="29">
        <f t="shared" si="269"/>
        <v>164.64123000000001</v>
      </c>
      <c r="AB1450" s="30">
        <f>SUM(0.5*$Y$4*$AA$4*$AB$4*F1451^2)</f>
        <v>11.409516249999998</v>
      </c>
      <c r="AC1450" s="17">
        <f t="shared" si="270"/>
        <v>-110.83814263888914</v>
      </c>
      <c r="AD1450" s="17">
        <f>SUM(AC1450*F1451/1000)</f>
        <v>-0.56342722508101972</v>
      </c>
      <c r="AE1450" s="28" cm="1">
        <f t="array" ref="AE1450">SUM(Z1450:AB1450*F1451/1000)</f>
        <v>2.3532764786226865</v>
      </c>
      <c r="AF1450" s="28">
        <f t="shared" si="271"/>
        <v>-286.88888888888914</v>
      </c>
      <c r="AG1450" s="17">
        <f t="shared" si="272"/>
        <v>-110.83814263888914</v>
      </c>
    </row>
    <row r="1451" spans="2:33" x14ac:dyDescent="0.25">
      <c r="B1451" s="6" t="s">
        <v>8</v>
      </c>
      <c r="C1451" s="6">
        <v>1443</v>
      </c>
      <c r="D1451" s="6">
        <v>421</v>
      </c>
      <c r="E1451" s="12">
        <v>18.3</v>
      </c>
      <c r="F1451" s="24">
        <f t="shared" si="264"/>
        <v>5.083333333333333</v>
      </c>
      <c r="G1451" s="24">
        <f t="shared" si="273"/>
        <v>14979.527777777779</v>
      </c>
      <c r="H1451" s="17">
        <f t="shared" si="274"/>
        <v>-0.2222222222222224</v>
      </c>
      <c r="I1451" s="17">
        <f t="shared" si="266"/>
        <v>0.2222222222222224</v>
      </c>
      <c r="J1451" s="17">
        <f t="shared" si="275"/>
        <v>-0.80000000000000071</v>
      </c>
      <c r="U1451">
        <f>IF(E1451&lt;1,1,0)</f>
        <v>0</v>
      </c>
      <c r="V1451">
        <f>IF(U1451=1,"",E1451)</f>
        <v>18.3</v>
      </c>
      <c r="W1451">
        <f t="shared" si="265"/>
        <v>5.083333333333333</v>
      </c>
      <c r="Y1451" s="17">
        <f t="shared" si="267"/>
        <v>0</v>
      </c>
      <c r="Z1451" s="17">
        <f t="shared" si="268"/>
        <v>0</v>
      </c>
      <c r="AA1451" s="29">
        <f t="shared" si="269"/>
        <v>164.64123000000001</v>
      </c>
      <c r="AB1451" s="30">
        <f>SUM(0.5*$Y$4*$AA$4*$AB$4*F1452^2)</f>
        <v>11.038499999999999</v>
      </c>
      <c r="AC1451" s="17">
        <f t="shared" si="270"/>
        <v>175.67973000000001</v>
      </c>
      <c r="AD1451" s="17">
        <f>SUM(AC1451*F1452/1000)</f>
        <v>0.87839865000000006</v>
      </c>
      <c r="AE1451" s="28" cm="1">
        <f t="array" ref="AE1451">SUM(Z1451:AB1451*F1452/1000)</f>
        <v>0.87839864999999995</v>
      </c>
      <c r="AF1451" s="28">
        <f t="shared" si="271"/>
        <v>0</v>
      </c>
      <c r="AG1451" s="17">
        <f t="shared" si="272"/>
        <v>175.67973000000001</v>
      </c>
    </row>
    <row r="1452" spans="2:33" x14ac:dyDescent="0.25">
      <c r="B1452" s="6" t="s">
        <v>8</v>
      </c>
      <c r="C1452" s="6">
        <v>1444</v>
      </c>
      <c r="D1452" s="6">
        <v>422</v>
      </c>
      <c r="E1452" s="12">
        <v>18</v>
      </c>
      <c r="F1452" s="24">
        <f t="shared" si="264"/>
        <v>5</v>
      </c>
      <c r="G1452" s="24">
        <f t="shared" si="273"/>
        <v>14984.527777777779</v>
      </c>
      <c r="H1452" s="17">
        <f t="shared" si="274"/>
        <v>0</v>
      </c>
      <c r="I1452" s="17">
        <f t="shared" si="266"/>
        <v>0</v>
      </c>
      <c r="J1452" s="17">
        <f t="shared" si="275"/>
        <v>0</v>
      </c>
      <c r="U1452">
        <f>IF(E1452&lt;1,1,0)</f>
        <v>0</v>
      </c>
      <c r="V1452">
        <f>IF(U1452=1,"",E1452)</f>
        <v>18</v>
      </c>
      <c r="W1452">
        <f t="shared" si="265"/>
        <v>5</v>
      </c>
      <c r="Y1452" s="17">
        <f t="shared" si="267"/>
        <v>89.652777777777786</v>
      </c>
      <c r="Z1452" s="17">
        <f t="shared" si="268"/>
        <v>89.652777777777786</v>
      </c>
      <c r="AA1452" s="29">
        <f t="shared" si="269"/>
        <v>164.64123000000001</v>
      </c>
      <c r="AB1452" s="30">
        <f>SUM(0.5*$Y$4*$AA$4*$AB$4*F1453^2)</f>
        <v>11.409516249999998</v>
      </c>
      <c r="AC1452" s="17">
        <f t="shared" si="270"/>
        <v>265.7035240277778</v>
      </c>
      <c r="AD1452" s="17">
        <f>SUM(AC1452*F1453/1000)</f>
        <v>1.3506595804745372</v>
      </c>
      <c r="AE1452" s="28" cm="1">
        <f t="array" ref="AE1452">SUM(Z1452:AB1452*F1453/1000)</f>
        <v>1.3506595804745372</v>
      </c>
      <c r="AF1452" s="28">
        <f t="shared" si="271"/>
        <v>89.652777777777786</v>
      </c>
      <c r="AG1452" s="17">
        <f t="shared" si="272"/>
        <v>265.7035240277778</v>
      </c>
    </row>
    <row r="1453" spans="2:33" x14ac:dyDescent="0.25">
      <c r="B1453" s="6" t="s">
        <v>8</v>
      </c>
      <c r="C1453" s="6">
        <v>1445</v>
      </c>
      <c r="D1453" s="6">
        <v>423</v>
      </c>
      <c r="E1453" s="12">
        <v>18.3</v>
      </c>
      <c r="F1453" s="24">
        <f t="shared" si="264"/>
        <v>5.083333333333333</v>
      </c>
      <c r="G1453" s="24">
        <f t="shared" si="273"/>
        <v>14989.611111111113</v>
      </c>
      <c r="H1453" s="17">
        <f t="shared" si="274"/>
        <v>6.9444444444444448E-2</v>
      </c>
      <c r="I1453" s="17">
        <f t="shared" si="266"/>
        <v>6.9444444444444448E-2</v>
      </c>
      <c r="J1453" s="17">
        <f t="shared" si="275"/>
        <v>0.25</v>
      </c>
      <c r="U1453">
        <f>IF(E1453&lt;1,1,0)</f>
        <v>0</v>
      </c>
      <c r="V1453">
        <f>IF(U1453=1,"",E1453)</f>
        <v>18.3</v>
      </c>
      <c r="W1453">
        <f t="shared" si="265"/>
        <v>5.083333333333333</v>
      </c>
      <c r="Y1453" s="17">
        <f t="shared" si="267"/>
        <v>-71.722222222222598</v>
      </c>
      <c r="Z1453" s="17">
        <f t="shared" si="268"/>
        <v>71.722222222222598</v>
      </c>
      <c r="AA1453" s="29">
        <f t="shared" si="269"/>
        <v>164.64123000000001</v>
      </c>
      <c r="AB1453" s="30">
        <f>SUM(0.5*$Y$4*$AA$4*$AB$4*F1454^2)</f>
        <v>11.660267361111114</v>
      </c>
      <c r="AC1453" s="17">
        <f t="shared" si="270"/>
        <v>104.57927513888852</v>
      </c>
      <c r="AD1453" s="17">
        <f>SUM(AC1453*F1454/1000)</f>
        <v>0.53742127501928827</v>
      </c>
      <c r="AE1453" s="28" cm="1">
        <f t="array" ref="AE1453">SUM(Z1453:AB1453*F1454/1000)</f>
        <v>1.2745663367476872</v>
      </c>
      <c r="AF1453" s="28">
        <f t="shared" si="271"/>
        <v>-71.722222222222598</v>
      </c>
      <c r="AG1453" s="17">
        <f t="shared" si="272"/>
        <v>104.57927513888852</v>
      </c>
    </row>
    <row r="1454" spans="2:33" x14ac:dyDescent="0.25">
      <c r="B1454" s="6" t="s">
        <v>8</v>
      </c>
      <c r="C1454" s="6">
        <v>1446</v>
      </c>
      <c r="D1454" s="6">
        <v>424</v>
      </c>
      <c r="E1454" s="12">
        <v>18.5</v>
      </c>
      <c r="F1454" s="24">
        <f t="shared" si="264"/>
        <v>5.1388888888888893</v>
      </c>
      <c r="G1454" s="24">
        <f t="shared" si="273"/>
        <v>14994.750000000002</v>
      </c>
      <c r="H1454" s="17">
        <f t="shared" si="274"/>
        <v>-5.5555555555555851E-2</v>
      </c>
      <c r="I1454" s="17">
        <f t="shared" si="266"/>
        <v>5.5555555555555851E-2</v>
      </c>
      <c r="J1454" s="17">
        <f t="shared" si="275"/>
        <v>-0.20000000000000107</v>
      </c>
      <c r="U1454">
        <f>IF(E1454&lt;1,1,0)</f>
        <v>0</v>
      </c>
      <c r="V1454">
        <f>IF(U1454=1,"",E1454)</f>
        <v>18.5</v>
      </c>
      <c r="W1454">
        <f t="shared" si="265"/>
        <v>5.1388888888888884</v>
      </c>
      <c r="Y1454" s="17">
        <f t="shared" si="267"/>
        <v>-627.56944444444446</v>
      </c>
      <c r="Z1454" s="17">
        <f t="shared" si="268"/>
        <v>627.56944444444446</v>
      </c>
      <c r="AA1454" s="29">
        <f t="shared" si="269"/>
        <v>164.64123000000001</v>
      </c>
      <c r="AB1454" s="30">
        <f>SUM(0.5*$Y$4*$AA$4*$AB$4*F1455^2)</f>
        <v>10.916190694444444</v>
      </c>
      <c r="AC1454" s="17">
        <f t="shared" si="270"/>
        <v>-452.01202375000003</v>
      </c>
      <c r="AD1454" s="17">
        <f>SUM(AC1454*F1455/1000)</f>
        <v>-2.2475042292013891</v>
      </c>
      <c r="AE1454" s="28" cm="1">
        <f t="array" ref="AE1454">SUM(Z1454:AB1454*F1455/1000)</f>
        <v>3.9933252461072528</v>
      </c>
      <c r="AF1454" s="28">
        <f t="shared" si="271"/>
        <v>-627.56944444444446</v>
      </c>
      <c r="AG1454" s="17">
        <f t="shared" si="272"/>
        <v>-452.01202375000003</v>
      </c>
    </row>
    <row r="1455" spans="2:33" x14ac:dyDescent="0.25">
      <c r="B1455" s="6" t="s">
        <v>8</v>
      </c>
      <c r="C1455" s="6">
        <v>1447</v>
      </c>
      <c r="D1455" s="6">
        <v>425</v>
      </c>
      <c r="E1455" s="12">
        <v>17.899999999999999</v>
      </c>
      <c r="F1455" s="24">
        <f t="shared" si="264"/>
        <v>4.9722222222222223</v>
      </c>
      <c r="G1455" s="24">
        <f t="shared" si="273"/>
        <v>14999.722222222224</v>
      </c>
      <c r="H1455" s="17">
        <f t="shared" si="274"/>
        <v>-0.4861111111111111</v>
      </c>
      <c r="I1455" s="17">
        <f t="shared" si="266"/>
        <v>0.4861111111111111</v>
      </c>
      <c r="J1455" s="17">
        <f t="shared" si="275"/>
        <v>-1.75</v>
      </c>
      <c r="U1455">
        <f>IF(E1455&lt;1,1,0)</f>
        <v>0</v>
      </c>
      <c r="V1455">
        <f>IF(U1455=1,"",E1455)</f>
        <v>17.899999999999999</v>
      </c>
      <c r="W1455">
        <f t="shared" si="265"/>
        <v>4.9722222222222214</v>
      </c>
      <c r="Y1455" s="17">
        <f t="shared" si="267"/>
        <v>-1434.4444444444441</v>
      </c>
      <c r="Z1455" s="17">
        <f t="shared" si="268"/>
        <v>1434.4444444444441</v>
      </c>
      <c r="AA1455" s="29">
        <f t="shared" si="269"/>
        <v>164.64123000000001</v>
      </c>
      <c r="AB1455" s="30">
        <f>SUM(0.5*$Y$4*$AA$4*$AB$4*F1456^2)</f>
        <v>7.6656250000000012</v>
      </c>
      <c r="AC1455" s="17">
        <f t="shared" si="270"/>
        <v>-1262.1375894444441</v>
      </c>
      <c r="AD1455" s="17">
        <f>SUM(AC1455*F1456/1000)</f>
        <v>-5.2589066226851839</v>
      </c>
      <c r="AE1455" s="28" cm="1">
        <f t="array" ref="AE1455">SUM(Z1455:AB1455*F1456/1000)</f>
        <v>6.6947970810185184</v>
      </c>
      <c r="AF1455" s="28">
        <f t="shared" si="271"/>
        <v>-1434.4444444444441</v>
      </c>
      <c r="AG1455" s="17">
        <f t="shared" si="272"/>
        <v>-1262.1375894444441</v>
      </c>
    </row>
    <row r="1456" spans="2:33" x14ac:dyDescent="0.25">
      <c r="B1456" s="6" t="s">
        <v>8</v>
      </c>
      <c r="C1456" s="6">
        <v>1448</v>
      </c>
      <c r="D1456" s="6">
        <v>426</v>
      </c>
      <c r="E1456" s="12">
        <v>15</v>
      </c>
      <c r="F1456" s="24">
        <f t="shared" si="264"/>
        <v>4.166666666666667</v>
      </c>
      <c r="G1456" s="24">
        <f t="shared" si="273"/>
        <v>15003.888888888891</v>
      </c>
      <c r="H1456" s="17">
        <f t="shared" si="274"/>
        <v>-1.1111111111111109</v>
      </c>
      <c r="I1456" s="17">
        <f t="shared" si="266"/>
        <v>1.1111111111111109</v>
      </c>
      <c r="J1456" s="17">
        <f t="shared" si="275"/>
        <v>-3.9999999999999991</v>
      </c>
      <c r="U1456">
        <f>IF(E1456&lt;1,1,0)</f>
        <v>0</v>
      </c>
      <c r="V1456">
        <f>IF(U1456=1,"",E1456)</f>
        <v>15</v>
      </c>
      <c r="W1456">
        <f t="shared" si="265"/>
        <v>4.166666666666667</v>
      </c>
      <c r="Y1456" s="17">
        <f t="shared" si="267"/>
        <v>-1864.7777777777778</v>
      </c>
      <c r="Z1456" s="17">
        <f t="shared" si="268"/>
        <v>1864.7777777777778</v>
      </c>
      <c r="AA1456" s="29">
        <f t="shared" si="269"/>
        <v>164.64123000000001</v>
      </c>
      <c r="AB1456" s="30">
        <f>SUM(0.5*$Y$4*$AA$4*$AB$4*F1457^2)</f>
        <v>3.3391462499999998</v>
      </c>
      <c r="AC1456" s="17">
        <f t="shared" si="270"/>
        <v>-1696.7974015277778</v>
      </c>
      <c r="AD1456" s="17">
        <f>SUM(AC1456*F1457/1000)</f>
        <v>-4.6661928542013884</v>
      </c>
      <c r="AE1456" s="28" cm="1">
        <f t="array" ref="AE1456">SUM(Z1456:AB1456*F1457/1000)</f>
        <v>5.5900849235763879</v>
      </c>
      <c r="AF1456" s="28">
        <f t="shared" si="271"/>
        <v>-1864.7777777777778</v>
      </c>
      <c r="AG1456" s="17">
        <f t="shared" si="272"/>
        <v>-1696.7974015277778</v>
      </c>
    </row>
    <row r="1457" spans="2:33" x14ac:dyDescent="0.25">
      <c r="B1457" s="6" t="s">
        <v>8</v>
      </c>
      <c r="C1457" s="6">
        <v>1449</v>
      </c>
      <c r="D1457" s="6">
        <v>427</v>
      </c>
      <c r="E1457" s="12">
        <v>9.9</v>
      </c>
      <c r="F1457" s="24">
        <f t="shared" si="264"/>
        <v>2.75</v>
      </c>
      <c r="G1457" s="24">
        <f t="shared" si="273"/>
        <v>15006.638888888891</v>
      </c>
      <c r="H1457" s="17">
        <f t="shared" si="274"/>
        <v>-1.4444444444444444</v>
      </c>
      <c r="I1457" s="17">
        <f t="shared" si="266"/>
        <v>1.4444444444444444</v>
      </c>
      <c r="J1457" s="17">
        <f t="shared" si="275"/>
        <v>-5.2</v>
      </c>
      <c r="U1457">
        <f>IF(E1457&lt;1,1,0)</f>
        <v>0</v>
      </c>
      <c r="V1457">
        <f>IF(U1457=1,"",E1457)</f>
        <v>9.9</v>
      </c>
      <c r="W1457">
        <f t="shared" si="265"/>
        <v>2.75</v>
      </c>
      <c r="Y1457" s="17">
        <f t="shared" si="267"/>
        <v>-1559.9583333333335</v>
      </c>
      <c r="Z1457" s="17">
        <f t="shared" si="268"/>
        <v>1559.9583333333335</v>
      </c>
      <c r="AA1457" s="29">
        <f t="shared" si="269"/>
        <v>164.64123000000001</v>
      </c>
      <c r="AB1457" s="30">
        <f>SUM(0.5*$Y$4*$AA$4*$AB$4*F1458^2)</f>
        <v>0.72090944444444427</v>
      </c>
      <c r="AC1457" s="17">
        <f t="shared" si="270"/>
        <v>-1394.596193888889</v>
      </c>
      <c r="AD1457" s="17">
        <f>SUM(AC1457*F1458/1000)</f>
        <v>-1.7819840255246913</v>
      </c>
      <c r="AE1457" s="28" cm="1">
        <f t="array" ref="AE1457">SUM(Z1457:AB1457*F1458/1000)</f>
        <v>2.204576159660494</v>
      </c>
      <c r="AF1457" s="28">
        <f t="shared" si="271"/>
        <v>-1559.9583333333335</v>
      </c>
      <c r="AG1457" s="17">
        <f t="shared" si="272"/>
        <v>-1394.596193888889</v>
      </c>
    </row>
    <row r="1458" spans="2:33" x14ac:dyDescent="0.25">
      <c r="B1458" s="6" t="s">
        <v>8</v>
      </c>
      <c r="C1458" s="6">
        <v>1450</v>
      </c>
      <c r="D1458" s="6">
        <v>428</v>
      </c>
      <c r="E1458" s="12">
        <v>4.5999999999999996</v>
      </c>
      <c r="F1458" s="24">
        <f t="shared" si="264"/>
        <v>1.2777777777777777</v>
      </c>
      <c r="G1458" s="24">
        <f t="shared" si="273"/>
        <v>15007.916666666668</v>
      </c>
      <c r="H1458" s="17">
        <f t="shared" si="274"/>
        <v>-1.2083333333333335</v>
      </c>
      <c r="I1458" s="17">
        <f t="shared" si="266"/>
        <v>1.2083333333333335</v>
      </c>
      <c r="J1458" s="17">
        <f t="shared" si="275"/>
        <v>-4.3500000000000005</v>
      </c>
      <c r="U1458">
        <f>IF(E1458&lt;1,1,0)</f>
        <v>0</v>
      </c>
      <c r="V1458">
        <f>IF(U1458=1,"",E1458)</f>
        <v>4.5999999999999996</v>
      </c>
      <c r="W1458">
        <f t="shared" si="265"/>
        <v>1.2777777777777777</v>
      </c>
      <c r="Y1458" s="17">
        <f t="shared" si="267"/>
        <v>-824.80555555555554</v>
      </c>
      <c r="Z1458" s="17">
        <f t="shared" si="268"/>
        <v>824.80555555555554</v>
      </c>
      <c r="AA1458" s="29">
        <f t="shared" si="269"/>
        <v>164.64123000000001</v>
      </c>
      <c r="AB1458" s="30">
        <f>SUM(0.5*$Y$4*$AA$4*$AB$4*F1459^2)</f>
        <v>4.9059999999999993E-2</v>
      </c>
      <c r="AC1458" s="17">
        <f t="shared" si="270"/>
        <v>-660.11526555555542</v>
      </c>
      <c r="AD1458" s="17">
        <f>SUM(AC1458*F1459/1000)</f>
        <v>-0.2200384218518518</v>
      </c>
      <c r="AE1458" s="28" cm="1">
        <f t="array" ref="AE1458">SUM(Z1458:AB1458*F1459/1000)</f>
        <v>0.32983194851851849</v>
      </c>
      <c r="AF1458" s="28">
        <f t="shared" si="271"/>
        <v>-824.80555555555554</v>
      </c>
      <c r="AG1458" s="17">
        <f t="shared" si="272"/>
        <v>-660.11526555555542</v>
      </c>
    </row>
    <row r="1459" spans="2:33" x14ac:dyDescent="0.25">
      <c r="B1459" s="6" t="s">
        <v>8</v>
      </c>
      <c r="C1459" s="6">
        <v>1451</v>
      </c>
      <c r="D1459" s="6">
        <v>429</v>
      </c>
      <c r="E1459" s="12">
        <v>1.2</v>
      </c>
      <c r="F1459" s="24">
        <f t="shared" si="264"/>
        <v>0.33333333333333331</v>
      </c>
      <c r="G1459" s="24">
        <f t="shared" si="273"/>
        <v>15008.250000000002</v>
      </c>
      <c r="H1459" s="17">
        <f t="shared" si="274"/>
        <v>-0.63888888888888884</v>
      </c>
      <c r="I1459" s="17">
        <f t="shared" si="266"/>
        <v>0.63888888888888884</v>
      </c>
      <c r="J1459" s="17">
        <f t="shared" si="275"/>
        <v>-2.2999999999999998</v>
      </c>
      <c r="U1459">
        <f>IF(E1459&lt;1,1,0)</f>
        <v>0</v>
      </c>
      <c r="V1459">
        <f>IF(U1459=1,"",E1459)</f>
        <v>1.2</v>
      </c>
      <c r="W1459">
        <f t="shared" si="265"/>
        <v>0.33333333333333331</v>
      </c>
      <c r="Y1459" s="17">
        <f t="shared" si="267"/>
        <v>-215.16666666666666</v>
      </c>
      <c r="Z1459" s="17">
        <f t="shared" si="268"/>
        <v>215.16666666666666</v>
      </c>
      <c r="AA1459" s="29">
        <f t="shared" si="269"/>
        <v>164.64123000000001</v>
      </c>
      <c r="AB1459" s="30">
        <f>SUM(0.5*$Y$4*$AA$4*$AB$4*F1460^2)</f>
        <v>0</v>
      </c>
      <c r="AC1459" s="17">
        <f t="shared" si="270"/>
        <v>-50.52543666666665</v>
      </c>
      <c r="AD1459" s="17">
        <f>SUM(AC1459*F1460/1000)</f>
        <v>0</v>
      </c>
      <c r="AE1459" s="28" cm="1">
        <f t="array" ref="AE1459">SUM(Z1459:AB1459*F1460/1000)</f>
        <v>0</v>
      </c>
      <c r="AF1459" s="28">
        <f t="shared" si="271"/>
        <v>-215.16666666666666</v>
      </c>
      <c r="AG1459" s="17">
        <f t="shared" si="272"/>
        <v>-50.52543666666665</v>
      </c>
    </row>
    <row r="1460" spans="2:33" x14ac:dyDescent="0.25">
      <c r="B1460" s="6" t="s">
        <v>8</v>
      </c>
      <c r="C1460" s="6">
        <v>1452</v>
      </c>
      <c r="D1460" s="6">
        <v>430</v>
      </c>
      <c r="E1460" s="12">
        <v>0</v>
      </c>
      <c r="F1460" s="24">
        <f t="shared" si="264"/>
        <v>0</v>
      </c>
      <c r="G1460" s="24">
        <f t="shared" si="273"/>
        <v>15008.250000000002</v>
      </c>
      <c r="H1460" s="17">
        <f t="shared" si="274"/>
        <v>-0.16666666666666666</v>
      </c>
      <c r="I1460" s="17">
        <f t="shared" si="266"/>
        <v>0.16666666666666666</v>
      </c>
      <c r="J1460" s="17">
        <f t="shared" si="275"/>
        <v>-0.6</v>
      </c>
      <c r="U1460">
        <f>IF(E1460&lt;1,1,0)</f>
        <v>1</v>
      </c>
      <c r="V1460" t="str">
        <f>IF(U1460=1,"",E1460)</f>
        <v/>
      </c>
      <c r="W1460">
        <f t="shared" si="265"/>
        <v>0</v>
      </c>
      <c r="Y1460" s="17">
        <f t="shared" si="267"/>
        <v>0</v>
      </c>
      <c r="Z1460" s="17">
        <f t="shared" si="268"/>
        <v>0</v>
      </c>
      <c r="AA1460" s="29">
        <f t="shared" si="269"/>
        <v>164.64123000000001</v>
      </c>
      <c r="AB1460" s="30">
        <f>SUM(0.5*$Y$4*$AA$4*$AB$4*F1461^2)</f>
        <v>0</v>
      </c>
      <c r="AC1460" s="17">
        <f t="shared" si="270"/>
        <v>164.64123000000001</v>
      </c>
      <c r="AD1460" s="17">
        <f>SUM(AC1460*F1461/1000)</f>
        <v>0</v>
      </c>
      <c r="AE1460" s="28" cm="1">
        <f t="array" ref="AE1460">SUM(Z1460:AB1460*F1461/1000)</f>
        <v>0</v>
      </c>
      <c r="AF1460" s="28">
        <f t="shared" si="271"/>
        <v>0</v>
      </c>
      <c r="AG1460" s="17">
        <f t="shared" si="272"/>
        <v>164.64123000000001</v>
      </c>
    </row>
    <row r="1461" spans="2:33" x14ac:dyDescent="0.25">
      <c r="B1461" s="6" t="s">
        <v>8</v>
      </c>
      <c r="C1461" s="6">
        <v>1453</v>
      </c>
      <c r="D1461" s="6">
        <v>431</v>
      </c>
      <c r="E1461" s="12">
        <v>0</v>
      </c>
      <c r="F1461" s="24">
        <f t="shared" si="264"/>
        <v>0</v>
      </c>
      <c r="G1461" s="24">
        <f t="shared" si="273"/>
        <v>15008.250000000002</v>
      </c>
      <c r="H1461" s="17">
        <f t="shared" si="274"/>
        <v>0</v>
      </c>
      <c r="I1461" s="17">
        <f t="shared" si="266"/>
        <v>0</v>
      </c>
      <c r="J1461" s="17">
        <f t="shared" si="275"/>
        <v>0</v>
      </c>
      <c r="U1461">
        <f>IF(E1461&lt;1,1,0)</f>
        <v>1</v>
      </c>
      <c r="V1461" t="str">
        <f>IF(U1461=1,"",E1461)</f>
        <v/>
      </c>
      <c r="W1461">
        <f t="shared" si="265"/>
        <v>0</v>
      </c>
      <c r="Y1461" s="17">
        <f t="shared" si="267"/>
        <v>0</v>
      </c>
      <c r="Z1461" s="17">
        <f t="shared" si="268"/>
        <v>0</v>
      </c>
      <c r="AA1461" s="29">
        <f t="shared" si="269"/>
        <v>164.64123000000001</v>
      </c>
      <c r="AB1461" s="30">
        <f>SUM(0.5*$Y$4*$AA$4*$AB$4*F1462^2)</f>
        <v>0</v>
      </c>
      <c r="AC1461" s="17">
        <f t="shared" si="270"/>
        <v>164.64123000000001</v>
      </c>
      <c r="AD1461" s="17">
        <f>SUM(AC1461*F1462/1000)</f>
        <v>0</v>
      </c>
      <c r="AE1461" s="28" cm="1">
        <f t="array" ref="AE1461">SUM(Z1461:AB1461*F1462/1000)</f>
        <v>0</v>
      </c>
      <c r="AF1461" s="28">
        <f t="shared" si="271"/>
        <v>0</v>
      </c>
      <c r="AG1461" s="17">
        <f t="shared" si="272"/>
        <v>164.64123000000001</v>
      </c>
    </row>
    <row r="1462" spans="2:33" x14ac:dyDescent="0.25">
      <c r="B1462" s="6" t="s">
        <v>8</v>
      </c>
      <c r="C1462" s="6">
        <v>1454</v>
      </c>
      <c r="D1462" s="6">
        <v>432</v>
      </c>
      <c r="E1462" s="12">
        <v>0</v>
      </c>
      <c r="F1462" s="24">
        <f t="shared" si="264"/>
        <v>0</v>
      </c>
      <c r="G1462" s="24">
        <f t="shared" si="273"/>
        <v>15008.250000000002</v>
      </c>
      <c r="H1462" s="17">
        <f t="shared" si="274"/>
        <v>0</v>
      </c>
      <c r="I1462" s="17">
        <f t="shared" si="266"/>
        <v>0</v>
      </c>
      <c r="J1462" s="17">
        <f t="shared" si="275"/>
        <v>0</v>
      </c>
      <c r="U1462">
        <f>IF(E1462&lt;1,1,0)</f>
        <v>1</v>
      </c>
      <c r="V1462" t="str">
        <f>IF(U1462=1,"",E1462)</f>
        <v/>
      </c>
      <c r="W1462">
        <f t="shared" si="265"/>
        <v>0</v>
      </c>
      <c r="Y1462" s="17">
        <f t="shared" si="267"/>
        <v>0</v>
      </c>
      <c r="Z1462" s="17">
        <f t="shared" si="268"/>
        <v>0</v>
      </c>
      <c r="AA1462" s="29">
        <f t="shared" si="269"/>
        <v>164.64123000000001</v>
      </c>
      <c r="AB1462" s="30">
        <f>SUM(0.5*$Y$4*$AA$4*$AB$4*F1463^2)</f>
        <v>0</v>
      </c>
      <c r="AC1462" s="17">
        <f t="shared" si="270"/>
        <v>164.64123000000001</v>
      </c>
      <c r="AD1462" s="17">
        <f>SUM(AC1462*F1463/1000)</f>
        <v>0</v>
      </c>
      <c r="AE1462" s="28" cm="1">
        <f t="array" ref="AE1462">SUM(Z1462:AB1462*F1463/1000)</f>
        <v>0</v>
      </c>
      <c r="AF1462" s="28">
        <f t="shared" si="271"/>
        <v>0</v>
      </c>
      <c r="AG1462" s="17">
        <f t="shared" si="272"/>
        <v>164.64123000000001</v>
      </c>
    </row>
    <row r="1463" spans="2:33" x14ac:dyDescent="0.25">
      <c r="B1463" s="6" t="s">
        <v>8</v>
      </c>
      <c r="C1463" s="6">
        <v>1455</v>
      </c>
      <c r="D1463" s="6">
        <v>433</v>
      </c>
      <c r="E1463" s="12">
        <v>0</v>
      </c>
      <c r="F1463" s="24">
        <f t="shared" si="264"/>
        <v>0</v>
      </c>
      <c r="G1463" s="24">
        <f t="shared" si="273"/>
        <v>15008.250000000002</v>
      </c>
      <c r="H1463" s="17">
        <f t="shared" si="274"/>
        <v>0</v>
      </c>
      <c r="I1463" s="17">
        <f t="shared" si="266"/>
        <v>0</v>
      </c>
      <c r="J1463" s="17">
        <f t="shared" si="275"/>
        <v>0</v>
      </c>
      <c r="U1463">
        <f>IF(E1463&lt;1,1,0)</f>
        <v>1</v>
      </c>
      <c r="V1463" t="str">
        <f>IF(U1463=1,"",E1463)</f>
        <v/>
      </c>
      <c r="W1463">
        <f t="shared" si="265"/>
        <v>0</v>
      </c>
      <c r="Y1463" s="17">
        <f t="shared" si="267"/>
        <v>0</v>
      </c>
      <c r="Z1463" s="17">
        <f t="shared" si="268"/>
        <v>0</v>
      </c>
      <c r="AA1463" s="29">
        <f t="shared" si="269"/>
        <v>164.64123000000001</v>
      </c>
      <c r="AB1463" s="30">
        <f>SUM(0.5*$Y$4*$AA$4*$AB$4*F1464^2)</f>
        <v>0</v>
      </c>
      <c r="AC1463" s="17">
        <f t="shared" si="270"/>
        <v>164.64123000000001</v>
      </c>
      <c r="AD1463" s="17">
        <f>SUM(AC1463*F1464/1000)</f>
        <v>0</v>
      </c>
      <c r="AE1463" s="28" cm="1">
        <f t="array" ref="AE1463">SUM(Z1463:AB1463*F1464/1000)</f>
        <v>0</v>
      </c>
      <c r="AF1463" s="28">
        <f t="shared" si="271"/>
        <v>0</v>
      </c>
      <c r="AG1463" s="17">
        <f t="shared" si="272"/>
        <v>164.64123000000001</v>
      </c>
    </row>
    <row r="1464" spans="2:33" x14ac:dyDescent="0.25">
      <c r="B1464" s="6" t="s">
        <v>8</v>
      </c>
      <c r="C1464" s="6">
        <v>1456</v>
      </c>
      <c r="D1464" s="6">
        <v>434</v>
      </c>
      <c r="E1464" s="12">
        <v>0</v>
      </c>
      <c r="F1464" s="24">
        <f t="shared" si="264"/>
        <v>0</v>
      </c>
      <c r="G1464" s="24">
        <f t="shared" si="273"/>
        <v>15008.250000000002</v>
      </c>
      <c r="H1464" s="17">
        <f t="shared" si="274"/>
        <v>0</v>
      </c>
      <c r="I1464" s="17">
        <f t="shared" si="266"/>
        <v>0</v>
      </c>
      <c r="J1464" s="17">
        <f t="shared" si="275"/>
        <v>0</v>
      </c>
      <c r="U1464">
        <f>IF(E1464&lt;1,1,0)</f>
        <v>1</v>
      </c>
      <c r="V1464" t="str">
        <f>IF(U1464=1,"",E1464)</f>
        <v/>
      </c>
      <c r="W1464">
        <f t="shared" si="265"/>
        <v>0</v>
      </c>
      <c r="Y1464" s="17">
        <f t="shared" si="267"/>
        <v>0</v>
      </c>
      <c r="Z1464" s="17">
        <f t="shared" si="268"/>
        <v>0</v>
      </c>
      <c r="AA1464" s="29">
        <f t="shared" si="269"/>
        <v>164.64123000000001</v>
      </c>
      <c r="AB1464" s="30">
        <f>SUM(0.5*$Y$4*$AA$4*$AB$4*F1465^2)</f>
        <v>0</v>
      </c>
      <c r="AC1464" s="17">
        <f t="shared" si="270"/>
        <v>164.64123000000001</v>
      </c>
      <c r="AD1464" s="17">
        <f>SUM(AC1464*F1465/1000)</f>
        <v>0</v>
      </c>
      <c r="AE1464" s="28" cm="1">
        <f t="array" ref="AE1464">SUM(Z1464:AB1464*F1465/1000)</f>
        <v>0</v>
      </c>
      <c r="AF1464" s="28">
        <f t="shared" si="271"/>
        <v>0</v>
      </c>
      <c r="AG1464" s="17">
        <f t="shared" si="272"/>
        <v>164.64123000000001</v>
      </c>
    </row>
    <row r="1465" spans="2:33" x14ac:dyDescent="0.25">
      <c r="B1465" s="6" t="s">
        <v>8</v>
      </c>
      <c r="C1465" s="6">
        <v>1457</v>
      </c>
      <c r="D1465" s="6">
        <v>435</v>
      </c>
      <c r="E1465" s="12">
        <v>0</v>
      </c>
      <c r="F1465" s="24">
        <f t="shared" si="264"/>
        <v>0</v>
      </c>
      <c r="G1465" s="24">
        <f t="shared" si="273"/>
        <v>15008.250000000002</v>
      </c>
      <c r="H1465" s="17">
        <f t="shared" si="274"/>
        <v>0</v>
      </c>
      <c r="I1465" s="17">
        <f t="shared" si="266"/>
        <v>0</v>
      </c>
      <c r="J1465" s="17">
        <f t="shared" si="275"/>
        <v>0</v>
      </c>
      <c r="U1465">
        <f>IF(E1465&lt;1,1,0)</f>
        <v>1</v>
      </c>
      <c r="V1465" t="str">
        <f>IF(U1465=1,"",E1465)</f>
        <v/>
      </c>
      <c r="W1465">
        <f t="shared" si="265"/>
        <v>0</v>
      </c>
      <c r="Y1465" s="17">
        <f t="shared" si="267"/>
        <v>0</v>
      </c>
      <c r="Z1465" s="17">
        <f t="shared" si="268"/>
        <v>0</v>
      </c>
      <c r="AA1465" s="29">
        <f t="shared" si="269"/>
        <v>164.64123000000001</v>
      </c>
      <c r="AB1465" s="30">
        <f>SUM(0.5*$Y$4*$AA$4*$AB$4*F1466^2)</f>
        <v>0</v>
      </c>
      <c r="AC1465" s="17">
        <f t="shared" si="270"/>
        <v>164.64123000000001</v>
      </c>
      <c r="AD1465" s="17">
        <f>SUM(AC1465*F1466/1000)</f>
        <v>0</v>
      </c>
      <c r="AE1465" s="28" cm="1">
        <f t="array" ref="AE1465">SUM(Z1465:AB1465*F1466/1000)</f>
        <v>0</v>
      </c>
      <c r="AF1465" s="28">
        <f t="shared" si="271"/>
        <v>0</v>
      </c>
      <c r="AG1465" s="17">
        <f t="shared" si="272"/>
        <v>164.64123000000001</v>
      </c>
    </row>
    <row r="1466" spans="2:33" x14ac:dyDescent="0.25">
      <c r="B1466" s="6" t="s">
        <v>8</v>
      </c>
      <c r="C1466" s="6">
        <v>1458</v>
      </c>
      <c r="D1466" s="6">
        <v>436</v>
      </c>
      <c r="E1466" s="12">
        <v>0</v>
      </c>
      <c r="F1466" s="24">
        <f t="shared" si="264"/>
        <v>0</v>
      </c>
      <c r="G1466" s="24">
        <f t="shared" si="273"/>
        <v>15008.250000000002</v>
      </c>
      <c r="H1466" s="17">
        <f t="shared" si="274"/>
        <v>0</v>
      </c>
      <c r="I1466" s="17">
        <f t="shared" si="266"/>
        <v>0</v>
      </c>
      <c r="J1466" s="17">
        <f t="shared" si="275"/>
        <v>0</v>
      </c>
      <c r="U1466">
        <f>IF(E1466&lt;1,1,0)</f>
        <v>1</v>
      </c>
      <c r="V1466" t="str">
        <f>IF(U1466=1,"",E1466)</f>
        <v/>
      </c>
      <c r="W1466">
        <f t="shared" si="265"/>
        <v>0</v>
      </c>
      <c r="Y1466" s="17">
        <f t="shared" si="267"/>
        <v>0</v>
      </c>
      <c r="Z1466" s="17">
        <f t="shared" si="268"/>
        <v>0</v>
      </c>
      <c r="AA1466" s="29">
        <f t="shared" si="269"/>
        <v>164.64123000000001</v>
      </c>
      <c r="AB1466" s="30">
        <f>SUM(0.5*$Y$4*$AA$4*$AB$4*F1467^2)</f>
        <v>0</v>
      </c>
      <c r="AC1466" s="17">
        <f t="shared" si="270"/>
        <v>164.64123000000001</v>
      </c>
      <c r="AD1466" s="17">
        <f>SUM(AC1466*F1467/1000)</f>
        <v>0</v>
      </c>
      <c r="AE1466" s="28" cm="1">
        <f t="array" ref="AE1466">SUM(Z1466:AB1466*F1467/1000)</f>
        <v>0</v>
      </c>
      <c r="AF1466" s="28">
        <f t="shared" si="271"/>
        <v>0</v>
      </c>
      <c r="AG1466" s="17">
        <f t="shared" si="272"/>
        <v>164.64123000000001</v>
      </c>
    </row>
    <row r="1467" spans="2:33" x14ac:dyDescent="0.25">
      <c r="B1467" s="6" t="s">
        <v>8</v>
      </c>
      <c r="C1467" s="6">
        <v>1459</v>
      </c>
      <c r="D1467" s="6">
        <v>437</v>
      </c>
      <c r="E1467" s="12">
        <v>0</v>
      </c>
      <c r="F1467" s="24">
        <f t="shared" si="264"/>
        <v>0</v>
      </c>
      <c r="G1467" s="24">
        <f t="shared" si="273"/>
        <v>15008.250000000002</v>
      </c>
      <c r="H1467" s="17">
        <f t="shared" si="274"/>
        <v>0</v>
      </c>
      <c r="I1467" s="17">
        <f t="shared" si="266"/>
        <v>0</v>
      </c>
      <c r="J1467" s="17">
        <f t="shared" si="275"/>
        <v>0</v>
      </c>
      <c r="U1467">
        <f>IF(E1467&lt;1,1,0)</f>
        <v>1</v>
      </c>
      <c r="V1467" t="str">
        <f>IF(U1467=1,"",E1467)</f>
        <v/>
      </c>
      <c r="W1467">
        <f t="shared" si="265"/>
        <v>0</v>
      </c>
      <c r="Y1467" s="17">
        <f t="shared" si="267"/>
        <v>0</v>
      </c>
      <c r="Z1467" s="17">
        <f t="shared" si="268"/>
        <v>0</v>
      </c>
      <c r="AA1467" s="29">
        <f t="shared" si="269"/>
        <v>164.64123000000001</v>
      </c>
      <c r="AB1467" s="30">
        <f>SUM(0.5*$Y$4*$AA$4*$AB$4*F1468^2)</f>
        <v>0</v>
      </c>
      <c r="AC1467" s="17">
        <f t="shared" si="270"/>
        <v>164.64123000000001</v>
      </c>
      <c r="AD1467" s="17">
        <f>SUM(AC1467*F1468/1000)</f>
        <v>0</v>
      </c>
      <c r="AE1467" s="28" cm="1">
        <f t="array" ref="AE1467">SUM(Z1467:AB1467*F1468/1000)</f>
        <v>0</v>
      </c>
      <c r="AF1467" s="28">
        <f t="shared" si="271"/>
        <v>0</v>
      </c>
      <c r="AG1467" s="17">
        <f t="shared" si="272"/>
        <v>164.64123000000001</v>
      </c>
    </row>
    <row r="1468" spans="2:33" x14ac:dyDescent="0.25">
      <c r="B1468" s="6" t="s">
        <v>8</v>
      </c>
      <c r="C1468" s="6">
        <v>1460</v>
      </c>
      <c r="D1468" s="6">
        <v>438</v>
      </c>
      <c r="E1468" s="12">
        <v>0</v>
      </c>
      <c r="F1468" s="24">
        <f t="shared" si="264"/>
        <v>0</v>
      </c>
      <c r="G1468" s="24">
        <f t="shared" si="273"/>
        <v>15008.250000000002</v>
      </c>
      <c r="H1468" s="17">
        <f t="shared" si="274"/>
        <v>0</v>
      </c>
      <c r="I1468" s="17">
        <f t="shared" si="266"/>
        <v>0</v>
      </c>
      <c r="J1468" s="17">
        <f t="shared" si="275"/>
        <v>0</v>
      </c>
      <c r="U1468">
        <f>IF(E1468&lt;1,1,0)</f>
        <v>1</v>
      </c>
      <c r="V1468" t="str">
        <f>IF(U1468=1,"",E1468)</f>
        <v/>
      </c>
      <c r="W1468">
        <f t="shared" si="265"/>
        <v>0</v>
      </c>
      <c r="Y1468" s="17">
        <f t="shared" si="267"/>
        <v>0</v>
      </c>
      <c r="Z1468" s="17">
        <f t="shared" si="268"/>
        <v>0</v>
      </c>
      <c r="AA1468" s="29">
        <f t="shared" si="269"/>
        <v>164.64123000000001</v>
      </c>
      <c r="AB1468" s="30">
        <f>SUM(0.5*$Y$4*$AA$4*$AB$4*F1469^2)</f>
        <v>0</v>
      </c>
      <c r="AC1468" s="17">
        <f t="shared" si="270"/>
        <v>164.64123000000001</v>
      </c>
      <c r="AD1468" s="17">
        <f>SUM(AC1468*F1469/1000)</f>
        <v>0</v>
      </c>
      <c r="AE1468" s="28" cm="1">
        <f t="array" ref="AE1468">SUM(Z1468:AB1468*F1469/1000)</f>
        <v>0</v>
      </c>
      <c r="AF1468" s="28">
        <f t="shared" si="271"/>
        <v>0</v>
      </c>
      <c r="AG1468" s="17">
        <f t="shared" si="272"/>
        <v>164.64123000000001</v>
      </c>
    </row>
    <row r="1469" spans="2:33" x14ac:dyDescent="0.25">
      <c r="B1469" s="6" t="s">
        <v>8</v>
      </c>
      <c r="C1469" s="6">
        <v>1461</v>
      </c>
      <c r="D1469" s="6">
        <v>439</v>
      </c>
      <c r="E1469" s="12">
        <v>0</v>
      </c>
      <c r="F1469" s="24">
        <f t="shared" si="264"/>
        <v>0</v>
      </c>
      <c r="G1469" s="24">
        <f t="shared" si="273"/>
        <v>15008.250000000002</v>
      </c>
      <c r="H1469" s="17">
        <f t="shared" si="274"/>
        <v>0</v>
      </c>
      <c r="I1469" s="17">
        <f t="shared" si="266"/>
        <v>0</v>
      </c>
      <c r="J1469" s="17">
        <f t="shared" si="275"/>
        <v>0</v>
      </c>
      <c r="U1469">
        <f>IF(E1469&lt;1,1,0)</f>
        <v>1</v>
      </c>
      <c r="V1469" t="str">
        <f>IF(U1469=1,"",E1469)</f>
        <v/>
      </c>
      <c r="W1469">
        <f t="shared" si="265"/>
        <v>0</v>
      </c>
      <c r="Y1469" s="17">
        <f t="shared" si="267"/>
        <v>0</v>
      </c>
      <c r="Z1469" s="17">
        <f t="shared" si="268"/>
        <v>0</v>
      </c>
      <c r="AA1469" s="29">
        <f t="shared" si="269"/>
        <v>164.64123000000001</v>
      </c>
      <c r="AB1469" s="30">
        <f>SUM(0.5*$Y$4*$AA$4*$AB$4*F1470^2)</f>
        <v>0</v>
      </c>
      <c r="AC1469" s="17">
        <f t="shared" si="270"/>
        <v>164.64123000000001</v>
      </c>
      <c r="AD1469" s="17">
        <f>SUM(AC1469*F1470/1000)</f>
        <v>0</v>
      </c>
      <c r="AE1469" s="28" cm="1">
        <f t="array" ref="AE1469">SUM(Z1469:AB1469*F1470/1000)</f>
        <v>0</v>
      </c>
      <c r="AF1469" s="28">
        <f t="shared" si="271"/>
        <v>0</v>
      </c>
      <c r="AG1469" s="17">
        <f t="shared" si="272"/>
        <v>164.64123000000001</v>
      </c>
    </row>
    <row r="1470" spans="2:33" x14ac:dyDescent="0.25">
      <c r="B1470" s="6" t="s">
        <v>8</v>
      </c>
      <c r="C1470" s="6">
        <v>1462</v>
      </c>
      <c r="D1470" s="6">
        <v>440</v>
      </c>
      <c r="E1470" s="12">
        <v>0</v>
      </c>
      <c r="F1470" s="24">
        <f t="shared" si="264"/>
        <v>0</v>
      </c>
      <c r="G1470" s="24">
        <f t="shared" si="273"/>
        <v>15008.250000000002</v>
      </c>
      <c r="H1470" s="17">
        <f t="shared" si="274"/>
        <v>0</v>
      </c>
      <c r="I1470" s="17">
        <f t="shared" si="266"/>
        <v>0</v>
      </c>
      <c r="J1470" s="17">
        <f t="shared" si="275"/>
        <v>0</v>
      </c>
      <c r="U1470">
        <f>IF(E1470&lt;1,1,0)</f>
        <v>1</v>
      </c>
      <c r="V1470" t="str">
        <f>IF(U1470=1,"",E1470)</f>
        <v/>
      </c>
      <c r="W1470">
        <f t="shared" si="265"/>
        <v>0</v>
      </c>
      <c r="Y1470" s="17">
        <f t="shared" si="267"/>
        <v>0</v>
      </c>
      <c r="Z1470" s="17">
        <f t="shared" si="268"/>
        <v>0</v>
      </c>
      <c r="AA1470" s="29">
        <f t="shared" si="269"/>
        <v>164.64123000000001</v>
      </c>
      <c r="AB1470" s="30">
        <f>SUM(0.5*$Y$4*$AA$4*$AB$4*F1471^2)</f>
        <v>0</v>
      </c>
      <c r="AC1470" s="17">
        <f t="shared" si="270"/>
        <v>164.64123000000001</v>
      </c>
      <c r="AD1470" s="17">
        <f>SUM(AC1470*F1471/1000)</f>
        <v>0</v>
      </c>
      <c r="AE1470" s="28" cm="1">
        <f t="array" ref="AE1470">SUM(Z1470:AB1470*F1471/1000)</f>
        <v>0</v>
      </c>
      <c r="AF1470" s="28">
        <f t="shared" si="271"/>
        <v>0</v>
      </c>
      <c r="AG1470" s="17">
        <f t="shared" si="272"/>
        <v>164.64123000000001</v>
      </c>
    </row>
    <row r="1471" spans="2:33" x14ac:dyDescent="0.25">
      <c r="B1471" s="6" t="s">
        <v>8</v>
      </c>
      <c r="C1471" s="6">
        <v>1463</v>
      </c>
      <c r="D1471" s="6">
        <v>441</v>
      </c>
      <c r="E1471" s="12">
        <v>0</v>
      </c>
      <c r="F1471" s="24">
        <f t="shared" si="264"/>
        <v>0</v>
      </c>
      <c r="G1471" s="24">
        <f t="shared" si="273"/>
        <v>15008.250000000002</v>
      </c>
      <c r="H1471" s="17">
        <f t="shared" si="274"/>
        <v>0</v>
      </c>
      <c r="I1471" s="17">
        <f t="shared" si="266"/>
        <v>0</v>
      </c>
      <c r="J1471" s="17">
        <f t="shared" si="275"/>
        <v>0</v>
      </c>
      <c r="U1471">
        <f>IF(E1471&lt;1,1,0)</f>
        <v>1</v>
      </c>
      <c r="V1471" t="str">
        <f>IF(U1471=1,"",E1471)</f>
        <v/>
      </c>
      <c r="W1471">
        <f t="shared" si="265"/>
        <v>0</v>
      </c>
      <c r="Y1471" s="17">
        <f t="shared" si="267"/>
        <v>0</v>
      </c>
      <c r="Z1471" s="17">
        <f t="shared" si="268"/>
        <v>0</v>
      </c>
      <c r="AA1471" s="29">
        <f t="shared" si="269"/>
        <v>164.64123000000001</v>
      </c>
      <c r="AB1471" s="30">
        <f>SUM(0.5*$Y$4*$AA$4*$AB$4*F1472^2)</f>
        <v>0</v>
      </c>
      <c r="AC1471" s="17">
        <f t="shared" si="270"/>
        <v>164.64123000000001</v>
      </c>
      <c r="AD1471" s="17">
        <f>SUM(AC1471*F1472/1000)</f>
        <v>0</v>
      </c>
      <c r="AE1471" s="28" cm="1">
        <f t="array" ref="AE1471">SUM(Z1471:AB1471*F1472/1000)</f>
        <v>0</v>
      </c>
      <c r="AF1471" s="28">
        <f t="shared" si="271"/>
        <v>0</v>
      </c>
      <c r="AG1471" s="17">
        <f t="shared" si="272"/>
        <v>164.64123000000001</v>
      </c>
    </row>
    <row r="1472" spans="2:33" x14ac:dyDescent="0.25">
      <c r="B1472" s="6" t="s">
        <v>8</v>
      </c>
      <c r="C1472" s="6">
        <v>1464</v>
      </c>
      <c r="D1472" s="6">
        <v>442</v>
      </c>
      <c r="E1472" s="12">
        <v>0</v>
      </c>
      <c r="F1472" s="24">
        <f t="shared" si="264"/>
        <v>0</v>
      </c>
      <c r="G1472" s="24">
        <f t="shared" si="273"/>
        <v>15008.250000000002</v>
      </c>
      <c r="H1472" s="17">
        <f t="shared" si="274"/>
        <v>0</v>
      </c>
      <c r="I1472" s="17">
        <f t="shared" si="266"/>
        <v>0</v>
      </c>
      <c r="J1472" s="17">
        <f t="shared" si="275"/>
        <v>0</v>
      </c>
      <c r="U1472">
        <f>IF(E1472&lt;1,1,0)</f>
        <v>1</v>
      </c>
      <c r="V1472" t="str">
        <f>IF(U1472=1,"",E1472)</f>
        <v/>
      </c>
      <c r="W1472">
        <f t="shared" si="265"/>
        <v>0</v>
      </c>
      <c r="Y1472" s="17">
        <f t="shared" si="267"/>
        <v>0</v>
      </c>
      <c r="Z1472" s="17">
        <f t="shared" si="268"/>
        <v>0</v>
      </c>
      <c r="AA1472" s="29">
        <f t="shared" si="269"/>
        <v>164.64123000000001</v>
      </c>
      <c r="AB1472" s="30">
        <f>SUM(0.5*$Y$4*$AA$4*$AB$4*F1473^2)</f>
        <v>0</v>
      </c>
      <c r="AC1472" s="17">
        <f t="shared" si="270"/>
        <v>164.64123000000001</v>
      </c>
      <c r="AD1472" s="17">
        <f>SUM(AC1472*F1473/1000)</f>
        <v>0</v>
      </c>
      <c r="AE1472" s="28" cm="1">
        <f t="array" ref="AE1472">SUM(Z1472:AB1472*F1473/1000)</f>
        <v>0</v>
      </c>
      <c r="AF1472" s="28">
        <f t="shared" si="271"/>
        <v>0</v>
      </c>
      <c r="AG1472" s="17">
        <f t="shared" si="272"/>
        <v>164.64123000000001</v>
      </c>
    </row>
    <row r="1473" spans="2:33" x14ac:dyDescent="0.25">
      <c r="B1473" s="6" t="s">
        <v>8</v>
      </c>
      <c r="C1473" s="6">
        <v>1465</v>
      </c>
      <c r="D1473" s="6">
        <v>443</v>
      </c>
      <c r="E1473" s="12">
        <v>0</v>
      </c>
      <c r="F1473" s="24">
        <f t="shared" si="264"/>
        <v>0</v>
      </c>
      <c r="G1473" s="24">
        <f t="shared" si="273"/>
        <v>15008.250000000002</v>
      </c>
      <c r="H1473" s="17">
        <f t="shared" si="274"/>
        <v>0</v>
      </c>
      <c r="I1473" s="17">
        <f t="shared" si="266"/>
        <v>0</v>
      </c>
      <c r="J1473" s="17">
        <f t="shared" si="275"/>
        <v>0</v>
      </c>
      <c r="U1473">
        <f>IF(E1473&lt;1,1,0)</f>
        <v>1</v>
      </c>
      <c r="V1473" t="str">
        <f>IF(U1473=1,"",E1473)</f>
        <v/>
      </c>
      <c r="W1473">
        <f t="shared" si="265"/>
        <v>0</v>
      </c>
      <c r="Y1473" s="17">
        <f t="shared" si="267"/>
        <v>0</v>
      </c>
      <c r="Z1473" s="17">
        <f t="shared" si="268"/>
        <v>0</v>
      </c>
      <c r="AA1473" s="29">
        <f t="shared" si="269"/>
        <v>164.64123000000001</v>
      </c>
      <c r="AB1473" s="30">
        <f>SUM(0.5*$Y$4*$AA$4*$AB$4*F1474^2)</f>
        <v>0</v>
      </c>
      <c r="AC1473" s="17">
        <f t="shared" si="270"/>
        <v>164.64123000000001</v>
      </c>
      <c r="AD1473" s="17">
        <f>SUM(AC1473*F1474/1000)</f>
        <v>0</v>
      </c>
      <c r="AE1473" s="28" cm="1">
        <f t="array" ref="AE1473">SUM(Z1473:AB1473*F1474/1000)</f>
        <v>0</v>
      </c>
      <c r="AF1473" s="28">
        <f t="shared" si="271"/>
        <v>0</v>
      </c>
      <c r="AG1473" s="17">
        <f t="shared" si="272"/>
        <v>164.64123000000001</v>
      </c>
    </row>
    <row r="1474" spans="2:33" x14ac:dyDescent="0.25">
      <c r="B1474" s="6" t="s">
        <v>8</v>
      </c>
      <c r="C1474" s="6">
        <v>1466</v>
      </c>
      <c r="D1474" s="6">
        <v>444</v>
      </c>
      <c r="E1474" s="12">
        <v>0</v>
      </c>
      <c r="F1474" s="24">
        <f t="shared" si="264"/>
        <v>0</v>
      </c>
      <c r="G1474" s="24">
        <f t="shared" si="273"/>
        <v>15008.250000000002</v>
      </c>
      <c r="H1474" s="17">
        <f t="shared" si="274"/>
        <v>0</v>
      </c>
      <c r="I1474" s="17">
        <f t="shared" si="266"/>
        <v>0</v>
      </c>
      <c r="J1474" s="17">
        <f t="shared" si="275"/>
        <v>0</v>
      </c>
      <c r="U1474">
        <f>IF(E1474&lt;1,1,0)</f>
        <v>1</v>
      </c>
      <c r="V1474" t="str">
        <f>IF(U1474=1,"",E1474)</f>
        <v/>
      </c>
      <c r="W1474">
        <f t="shared" si="265"/>
        <v>0</v>
      </c>
      <c r="Y1474" s="17">
        <f t="shared" si="267"/>
        <v>0</v>
      </c>
      <c r="Z1474" s="17">
        <f t="shared" si="268"/>
        <v>0</v>
      </c>
      <c r="AA1474" s="29">
        <f t="shared" si="269"/>
        <v>164.64123000000001</v>
      </c>
      <c r="AB1474" s="30">
        <f>SUM(0.5*$Y$4*$AA$4*$AB$4*F1475^2)</f>
        <v>0</v>
      </c>
      <c r="AC1474" s="17">
        <f t="shared" si="270"/>
        <v>164.64123000000001</v>
      </c>
      <c r="AD1474" s="17">
        <f>SUM(AC1474*F1475/1000)</f>
        <v>0</v>
      </c>
      <c r="AE1474" s="28" cm="1">
        <f t="array" ref="AE1474">SUM(Z1474:AB1474*F1475/1000)</f>
        <v>0</v>
      </c>
      <c r="AF1474" s="28">
        <f t="shared" si="271"/>
        <v>0</v>
      </c>
      <c r="AG1474" s="17">
        <f t="shared" si="272"/>
        <v>164.64123000000001</v>
      </c>
    </row>
    <row r="1475" spans="2:33" x14ac:dyDescent="0.25">
      <c r="B1475" s="6" t="s">
        <v>8</v>
      </c>
      <c r="C1475" s="6">
        <v>1467</v>
      </c>
      <c r="D1475" s="6">
        <v>445</v>
      </c>
      <c r="E1475" s="12">
        <v>0</v>
      </c>
      <c r="F1475" s="24">
        <f t="shared" si="264"/>
        <v>0</v>
      </c>
      <c r="G1475" s="24">
        <f t="shared" si="273"/>
        <v>15008.250000000002</v>
      </c>
      <c r="H1475" s="17">
        <f t="shared" si="274"/>
        <v>0</v>
      </c>
      <c r="I1475" s="17">
        <f t="shared" si="266"/>
        <v>0</v>
      </c>
      <c r="J1475" s="17">
        <f t="shared" si="275"/>
        <v>0</v>
      </c>
      <c r="U1475">
        <f>IF(E1475&lt;1,1,0)</f>
        <v>1</v>
      </c>
      <c r="V1475" t="str">
        <f>IF(U1475=1,"",E1475)</f>
        <v/>
      </c>
      <c r="W1475">
        <f t="shared" si="265"/>
        <v>0</v>
      </c>
      <c r="Y1475" s="17">
        <f t="shared" si="267"/>
        <v>0</v>
      </c>
      <c r="Z1475" s="17">
        <f t="shared" si="268"/>
        <v>0</v>
      </c>
      <c r="AA1475" s="29">
        <f t="shared" si="269"/>
        <v>164.64123000000001</v>
      </c>
      <c r="AB1475" s="30">
        <f>SUM(0.5*$Y$4*$AA$4*$AB$4*F1476^2)</f>
        <v>0</v>
      </c>
      <c r="AC1475" s="17">
        <f t="shared" si="270"/>
        <v>164.64123000000001</v>
      </c>
      <c r="AD1475" s="17">
        <f>SUM(AC1475*F1476/1000)</f>
        <v>0</v>
      </c>
      <c r="AE1475" s="28" cm="1">
        <f t="array" ref="AE1475">SUM(Z1475:AB1475*F1476/1000)</f>
        <v>0</v>
      </c>
      <c r="AF1475" s="28">
        <f t="shared" si="271"/>
        <v>0</v>
      </c>
      <c r="AG1475" s="17">
        <f t="shared" si="272"/>
        <v>164.64123000000001</v>
      </c>
    </row>
    <row r="1476" spans="2:33" x14ac:dyDescent="0.25">
      <c r="B1476" s="6" t="s">
        <v>8</v>
      </c>
      <c r="C1476" s="6">
        <v>1468</v>
      </c>
      <c r="D1476" s="6">
        <v>446</v>
      </c>
      <c r="E1476" s="12">
        <v>0</v>
      </c>
      <c r="F1476" s="24">
        <f t="shared" si="264"/>
        <v>0</v>
      </c>
      <c r="G1476" s="24">
        <f t="shared" si="273"/>
        <v>15008.250000000002</v>
      </c>
      <c r="H1476" s="17">
        <f t="shared" si="274"/>
        <v>0</v>
      </c>
      <c r="I1476" s="17">
        <f t="shared" si="266"/>
        <v>0</v>
      </c>
      <c r="J1476" s="17">
        <f t="shared" si="275"/>
        <v>0</v>
      </c>
      <c r="U1476">
        <f>IF(E1476&lt;1,1,0)</f>
        <v>1</v>
      </c>
      <c r="V1476" t="str">
        <f>IF(U1476=1,"",E1476)</f>
        <v/>
      </c>
      <c r="W1476">
        <f t="shared" si="265"/>
        <v>0</v>
      </c>
      <c r="Y1476" s="17">
        <f t="shared" si="267"/>
        <v>0</v>
      </c>
      <c r="Z1476" s="17">
        <f t="shared" si="268"/>
        <v>0</v>
      </c>
      <c r="AA1476" s="29">
        <f t="shared" si="269"/>
        <v>164.64123000000001</v>
      </c>
      <c r="AB1476" s="30">
        <f>SUM(0.5*$Y$4*$AA$4*$AB$4*F1477^2)</f>
        <v>0</v>
      </c>
      <c r="AC1476" s="17">
        <f t="shared" si="270"/>
        <v>164.64123000000001</v>
      </c>
      <c r="AD1476" s="17">
        <f>SUM(AC1476*F1477/1000)</f>
        <v>0</v>
      </c>
      <c r="AE1476" s="28" cm="1">
        <f t="array" ref="AE1476">SUM(Z1476:AB1476*F1477/1000)</f>
        <v>0</v>
      </c>
      <c r="AF1476" s="28">
        <f t="shared" si="271"/>
        <v>0</v>
      </c>
      <c r="AG1476" s="17">
        <f t="shared" si="272"/>
        <v>164.64123000000001</v>
      </c>
    </row>
    <row r="1477" spans="2:33" x14ac:dyDescent="0.25">
      <c r="B1477" s="6" t="s">
        <v>8</v>
      </c>
      <c r="C1477" s="6">
        <v>1469</v>
      </c>
      <c r="D1477" s="6">
        <v>447</v>
      </c>
      <c r="E1477" s="12">
        <v>0</v>
      </c>
      <c r="F1477" s="24">
        <f t="shared" si="264"/>
        <v>0</v>
      </c>
      <c r="G1477" s="24">
        <f t="shared" si="273"/>
        <v>15008.250000000002</v>
      </c>
      <c r="H1477" s="17">
        <f t="shared" si="274"/>
        <v>0</v>
      </c>
      <c r="I1477" s="17">
        <f t="shared" si="266"/>
        <v>0</v>
      </c>
      <c r="J1477" s="17">
        <f t="shared" si="275"/>
        <v>0</v>
      </c>
      <c r="U1477">
        <f>IF(E1477&lt;1,1,0)</f>
        <v>1</v>
      </c>
      <c r="V1477" t="str">
        <f>IF(U1477=1,"",E1477)</f>
        <v/>
      </c>
      <c r="W1477">
        <f t="shared" si="265"/>
        <v>0</v>
      </c>
      <c r="Y1477" s="17">
        <f t="shared" si="267"/>
        <v>0</v>
      </c>
      <c r="Z1477" s="17">
        <f t="shared" si="268"/>
        <v>0</v>
      </c>
      <c r="AA1477" s="29">
        <f t="shared" si="269"/>
        <v>164.64123000000001</v>
      </c>
      <c r="AB1477" s="30">
        <f>SUM(0.5*$Y$4*$AA$4*$AB$4*F1478^2)</f>
        <v>0</v>
      </c>
      <c r="AC1477" s="17">
        <f t="shared" si="270"/>
        <v>164.64123000000001</v>
      </c>
      <c r="AD1477" s="17">
        <f>SUM(AC1477*F1478/1000)</f>
        <v>0</v>
      </c>
      <c r="AE1477" s="28" cm="1">
        <f t="array" ref="AE1477">SUM(Z1477:AB1477*F1478/1000)</f>
        <v>0</v>
      </c>
      <c r="AF1477" s="28">
        <f t="shared" si="271"/>
        <v>0</v>
      </c>
      <c r="AG1477" s="17">
        <f t="shared" si="272"/>
        <v>164.64123000000001</v>
      </c>
    </row>
    <row r="1478" spans="2:33" x14ac:dyDescent="0.25">
      <c r="B1478" s="6" t="s">
        <v>8</v>
      </c>
      <c r="C1478" s="6">
        <v>1470</v>
      </c>
      <c r="D1478" s="6">
        <v>448</v>
      </c>
      <c r="E1478" s="12">
        <v>0</v>
      </c>
      <c r="F1478" s="24">
        <f t="shared" si="264"/>
        <v>0</v>
      </c>
      <c r="G1478" s="24">
        <f t="shared" si="273"/>
        <v>15008.250000000002</v>
      </c>
      <c r="H1478" s="17">
        <f t="shared" si="274"/>
        <v>0</v>
      </c>
      <c r="I1478" s="17">
        <f t="shared" si="266"/>
        <v>0</v>
      </c>
      <c r="J1478" s="17">
        <f t="shared" si="275"/>
        <v>0</v>
      </c>
      <c r="U1478">
        <f>IF(E1478&lt;1,1,0)</f>
        <v>1</v>
      </c>
      <c r="V1478" t="str">
        <f>IF(U1478=1,"",E1478)</f>
        <v/>
      </c>
      <c r="W1478">
        <f t="shared" si="265"/>
        <v>0</v>
      </c>
      <c r="Y1478" s="17">
        <f t="shared" si="267"/>
        <v>0</v>
      </c>
      <c r="Z1478" s="17">
        <f t="shared" si="268"/>
        <v>0</v>
      </c>
      <c r="AA1478" s="29">
        <f t="shared" si="269"/>
        <v>164.64123000000001</v>
      </c>
      <c r="AB1478" s="30">
        <f>SUM(0.5*$Y$4*$AA$4*$AB$4*F1479^2)</f>
        <v>0</v>
      </c>
      <c r="AC1478" s="17">
        <f t="shared" si="270"/>
        <v>164.64123000000001</v>
      </c>
      <c r="AD1478" s="17">
        <f>SUM(AC1478*F1479/1000)</f>
        <v>0</v>
      </c>
      <c r="AE1478" s="28" cm="1">
        <f t="array" ref="AE1478">SUM(Z1478:AB1478*F1479/1000)</f>
        <v>0</v>
      </c>
      <c r="AF1478" s="28">
        <f t="shared" si="271"/>
        <v>0</v>
      </c>
      <c r="AG1478" s="17">
        <f t="shared" si="272"/>
        <v>164.64123000000001</v>
      </c>
    </row>
    <row r="1479" spans="2:33" x14ac:dyDescent="0.25">
      <c r="B1479" s="6" t="s">
        <v>8</v>
      </c>
      <c r="C1479" s="6">
        <v>1471</v>
      </c>
      <c r="D1479" s="6">
        <v>449</v>
      </c>
      <c r="E1479" s="12">
        <v>0</v>
      </c>
      <c r="F1479" s="24">
        <f t="shared" si="264"/>
        <v>0</v>
      </c>
      <c r="G1479" s="24">
        <f t="shared" si="273"/>
        <v>15008.250000000002</v>
      </c>
      <c r="H1479" s="17">
        <f t="shared" si="274"/>
        <v>0</v>
      </c>
      <c r="I1479" s="17">
        <f t="shared" si="266"/>
        <v>0</v>
      </c>
      <c r="J1479" s="17">
        <f t="shared" si="275"/>
        <v>0</v>
      </c>
      <c r="U1479">
        <f>IF(E1479&lt;1,1,0)</f>
        <v>1</v>
      </c>
      <c r="V1479" t="str">
        <f>IF(U1479=1,"",E1479)</f>
        <v/>
      </c>
      <c r="W1479">
        <f t="shared" si="265"/>
        <v>0</v>
      </c>
      <c r="Y1479" s="17">
        <f t="shared" si="267"/>
        <v>0</v>
      </c>
      <c r="Z1479" s="17">
        <f t="shared" si="268"/>
        <v>0</v>
      </c>
      <c r="AA1479" s="29">
        <f t="shared" si="269"/>
        <v>164.64123000000001</v>
      </c>
      <c r="AB1479" s="30">
        <f>SUM(0.5*$Y$4*$AA$4*$AB$4*F1480^2)</f>
        <v>0</v>
      </c>
      <c r="AC1479" s="17">
        <f t="shared" si="270"/>
        <v>164.64123000000001</v>
      </c>
      <c r="AD1479" s="17">
        <f>SUM(AC1479*F1480/1000)</f>
        <v>0</v>
      </c>
      <c r="AE1479" s="28" cm="1">
        <f t="array" ref="AE1479">SUM(Z1479:AB1479*F1480/1000)</f>
        <v>0</v>
      </c>
      <c r="AF1479" s="28">
        <f t="shared" si="271"/>
        <v>0</v>
      </c>
      <c r="AG1479" s="17">
        <f t="shared" si="272"/>
        <v>164.64123000000001</v>
      </c>
    </row>
    <row r="1480" spans="2:33" x14ac:dyDescent="0.25">
      <c r="B1480" s="6" t="s">
        <v>8</v>
      </c>
      <c r="C1480" s="6">
        <v>1472</v>
      </c>
      <c r="D1480" s="6">
        <v>450</v>
      </c>
      <c r="E1480" s="12">
        <v>0</v>
      </c>
      <c r="F1480" s="24">
        <f t="shared" ref="F1480:F1543" si="276">SUM(E1480*1000/3600)</f>
        <v>0</v>
      </c>
      <c r="G1480" s="24">
        <f t="shared" si="273"/>
        <v>15008.250000000002</v>
      </c>
      <c r="H1480" s="17">
        <f t="shared" si="274"/>
        <v>0</v>
      </c>
      <c r="I1480" s="17">
        <f t="shared" si="266"/>
        <v>0</v>
      </c>
      <c r="J1480" s="17">
        <f t="shared" si="275"/>
        <v>0</v>
      </c>
      <c r="U1480">
        <f>IF(E1480&lt;1,1,0)</f>
        <v>1</v>
      </c>
      <c r="V1480" t="str">
        <f>IF(U1480=1,"",E1480)</f>
        <v/>
      </c>
      <c r="W1480">
        <f t="shared" ref="W1480:W1543" si="277">E1480/3.6</f>
        <v>0</v>
      </c>
      <c r="Y1480" s="17">
        <f t="shared" si="267"/>
        <v>0</v>
      </c>
      <c r="Z1480" s="17">
        <f t="shared" si="268"/>
        <v>0</v>
      </c>
      <c r="AA1480" s="29">
        <f t="shared" si="269"/>
        <v>164.64123000000001</v>
      </c>
      <c r="AB1480" s="30">
        <f>SUM(0.5*$Y$4*$AA$4*$AB$4*F1481^2)</f>
        <v>0</v>
      </c>
      <c r="AC1480" s="17">
        <f t="shared" si="270"/>
        <v>164.64123000000001</v>
      </c>
      <c r="AD1480" s="17">
        <f>SUM(AC1480*F1481/1000)</f>
        <v>0</v>
      </c>
      <c r="AE1480" s="28" cm="1">
        <f t="array" ref="AE1480">SUM(Z1480:AB1480*F1481/1000)</f>
        <v>0</v>
      </c>
      <c r="AF1480" s="28">
        <f t="shared" si="271"/>
        <v>0</v>
      </c>
      <c r="AG1480" s="17">
        <f t="shared" si="272"/>
        <v>164.64123000000001</v>
      </c>
    </row>
    <row r="1481" spans="2:33" x14ac:dyDescent="0.25">
      <c r="B1481" s="6" t="s">
        <v>8</v>
      </c>
      <c r="C1481" s="6">
        <v>1473</v>
      </c>
      <c r="D1481" s="6">
        <v>451</v>
      </c>
      <c r="E1481" s="12">
        <v>0</v>
      </c>
      <c r="F1481" s="24">
        <f t="shared" si="276"/>
        <v>0</v>
      </c>
      <c r="G1481" s="24">
        <f t="shared" si="273"/>
        <v>15008.250000000002</v>
      </c>
      <c r="H1481" s="17">
        <f t="shared" si="274"/>
        <v>0</v>
      </c>
      <c r="I1481" s="17">
        <f t="shared" ref="I1481:I1544" si="278">ABS(H1481)</f>
        <v>0</v>
      </c>
      <c r="J1481" s="17">
        <f t="shared" si="275"/>
        <v>0</v>
      </c>
      <c r="U1481">
        <f>IF(E1481&lt;1,1,0)</f>
        <v>1</v>
      </c>
      <c r="V1481" t="str">
        <f>IF(U1481=1,"",E1481)</f>
        <v/>
      </c>
      <c r="W1481">
        <f t="shared" si="277"/>
        <v>0</v>
      </c>
      <c r="Y1481" s="17">
        <f t="shared" ref="Y1481:Y1544" si="279">SUM($W$4*H1482*1)</f>
        <v>0</v>
      </c>
      <c r="Z1481" s="17">
        <f t="shared" ref="Z1481:Z1544" si="280">ABS(Y1481)</f>
        <v>0</v>
      </c>
      <c r="AA1481" s="29">
        <f t="shared" ref="AA1481:AA1544" si="281">SUM($W$4*$V$4*$X$4)</f>
        <v>164.64123000000001</v>
      </c>
      <c r="AB1481" s="30">
        <f>SUM(0.5*$Y$4*$AA$4*$AB$4*F1482^2)</f>
        <v>0</v>
      </c>
      <c r="AC1481" s="17">
        <f t="shared" ref="AC1481:AC1544" si="282">SUM(Y1481+$AA$8+AB1481)</f>
        <v>164.64123000000001</v>
      </c>
      <c r="AD1481" s="17">
        <f>SUM(AC1481*F1482/1000)</f>
        <v>0</v>
      </c>
      <c r="AE1481" s="28" cm="1">
        <f t="array" ref="AE1481">SUM(Z1481:AB1481*F1482/1000)</f>
        <v>0</v>
      </c>
      <c r="AF1481" s="28">
        <f t="shared" ref="AF1481:AF1544" si="283">SUM($W$4*H1482)</f>
        <v>0</v>
      </c>
      <c r="AG1481" s="17">
        <f t="shared" ref="AG1481:AG1544" si="284">AF1481+AA1481+AB1481</f>
        <v>164.64123000000001</v>
      </c>
    </row>
    <row r="1482" spans="2:33" x14ac:dyDescent="0.25">
      <c r="B1482" s="6" t="s">
        <v>8</v>
      </c>
      <c r="C1482" s="6">
        <v>1474</v>
      </c>
      <c r="D1482" s="6">
        <v>452</v>
      </c>
      <c r="E1482" s="12">
        <v>0</v>
      </c>
      <c r="F1482" s="24">
        <f t="shared" si="276"/>
        <v>0</v>
      </c>
      <c r="G1482" s="24">
        <f t="shared" ref="G1482:G1545" si="285">SUM(G1481+F1482)</f>
        <v>15008.250000000002</v>
      </c>
      <c r="H1482" s="17">
        <f t="shared" ref="H1482:H1545" si="286">($E1483-$E1481)/2/3.6</f>
        <v>0</v>
      </c>
      <c r="I1482" s="17">
        <f t="shared" si="278"/>
        <v>0</v>
      </c>
      <c r="J1482" s="17">
        <f t="shared" ref="J1482:J1545" si="287">($E1483-$E1481)/2</f>
        <v>0</v>
      </c>
      <c r="U1482">
        <f>IF(E1482&lt;1,1,0)</f>
        <v>1</v>
      </c>
      <c r="V1482" t="str">
        <f>IF(U1482=1,"",E1482)</f>
        <v/>
      </c>
      <c r="W1482">
        <f t="shared" si="277"/>
        <v>0</v>
      </c>
      <c r="Y1482" s="17">
        <f t="shared" si="279"/>
        <v>0</v>
      </c>
      <c r="Z1482" s="17">
        <f t="shared" si="280"/>
        <v>0</v>
      </c>
      <c r="AA1482" s="29">
        <f t="shared" si="281"/>
        <v>164.64123000000001</v>
      </c>
      <c r="AB1482" s="30">
        <f>SUM(0.5*$Y$4*$AA$4*$AB$4*F1483^2)</f>
        <v>0</v>
      </c>
      <c r="AC1482" s="17">
        <f t="shared" si="282"/>
        <v>164.64123000000001</v>
      </c>
      <c r="AD1482" s="17">
        <f>SUM(AC1482*F1483/1000)</f>
        <v>0</v>
      </c>
      <c r="AE1482" s="28" cm="1">
        <f t="array" ref="AE1482">SUM(Z1482:AB1482*F1483/1000)</f>
        <v>0</v>
      </c>
      <c r="AF1482" s="28">
        <f t="shared" si="283"/>
        <v>0</v>
      </c>
      <c r="AG1482" s="17">
        <f t="shared" si="284"/>
        <v>164.64123000000001</v>
      </c>
    </row>
    <row r="1483" spans="2:33" x14ac:dyDescent="0.25">
      <c r="B1483" s="6" t="s">
        <v>8</v>
      </c>
      <c r="C1483" s="6">
        <v>1475</v>
      </c>
      <c r="D1483" s="6">
        <v>453</v>
      </c>
      <c r="E1483" s="12">
        <v>0</v>
      </c>
      <c r="F1483" s="24">
        <f t="shared" si="276"/>
        <v>0</v>
      </c>
      <c r="G1483" s="24">
        <f t="shared" si="285"/>
        <v>15008.250000000002</v>
      </c>
      <c r="H1483" s="17">
        <f t="shared" si="286"/>
        <v>0</v>
      </c>
      <c r="I1483" s="17">
        <f t="shared" si="278"/>
        <v>0</v>
      </c>
      <c r="J1483" s="17">
        <f t="shared" si="287"/>
        <v>0</v>
      </c>
      <c r="U1483">
        <f>IF(E1483&lt;1,1,0)</f>
        <v>1</v>
      </c>
      <c r="V1483" t="str">
        <f>IF(U1483=1,"",E1483)</f>
        <v/>
      </c>
      <c r="W1483">
        <f t="shared" si="277"/>
        <v>0</v>
      </c>
      <c r="Y1483" s="17">
        <f t="shared" si="279"/>
        <v>0</v>
      </c>
      <c r="Z1483" s="17">
        <f t="shared" si="280"/>
        <v>0</v>
      </c>
      <c r="AA1483" s="29">
        <f t="shared" si="281"/>
        <v>164.64123000000001</v>
      </c>
      <c r="AB1483" s="30">
        <f>SUM(0.5*$Y$4*$AA$4*$AB$4*F1484^2)</f>
        <v>0</v>
      </c>
      <c r="AC1483" s="17">
        <f t="shared" si="282"/>
        <v>164.64123000000001</v>
      </c>
      <c r="AD1483" s="17">
        <f>SUM(AC1483*F1484/1000)</f>
        <v>0</v>
      </c>
      <c r="AE1483" s="28" cm="1">
        <f t="array" ref="AE1483">SUM(Z1483:AB1483*F1484/1000)</f>
        <v>0</v>
      </c>
      <c r="AF1483" s="28">
        <f t="shared" si="283"/>
        <v>0</v>
      </c>
      <c r="AG1483" s="17">
        <f t="shared" si="284"/>
        <v>164.64123000000001</v>
      </c>
    </row>
    <row r="1484" spans="2:33" x14ac:dyDescent="0.25">
      <c r="B1484" s="6" t="s">
        <v>8</v>
      </c>
      <c r="C1484" s="6">
        <v>1476</v>
      </c>
      <c r="D1484" s="6">
        <v>454</v>
      </c>
      <c r="E1484" s="12">
        <v>0</v>
      </c>
      <c r="F1484" s="24">
        <f t="shared" si="276"/>
        <v>0</v>
      </c>
      <c r="G1484" s="24">
        <f t="shared" si="285"/>
        <v>15008.250000000002</v>
      </c>
      <c r="H1484" s="17">
        <f t="shared" si="286"/>
        <v>0</v>
      </c>
      <c r="I1484" s="17">
        <f t="shared" si="278"/>
        <v>0</v>
      </c>
      <c r="J1484" s="17">
        <f t="shared" si="287"/>
        <v>0</v>
      </c>
      <c r="U1484">
        <f>IF(E1484&lt;1,1,0)</f>
        <v>1</v>
      </c>
      <c r="V1484" t="str">
        <f>IF(U1484=1,"",E1484)</f>
        <v/>
      </c>
      <c r="W1484">
        <f t="shared" si="277"/>
        <v>0</v>
      </c>
      <c r="Y1484" s="17">
        <f t="shared" si="279"/>
        <v>0</v>
      </c>
      <c r="Z1484" s="17">
        <f t="shared" si="280"/>
        <v>0</v>
      </c>
      <c r="AA1484" s="29">
        <f t="shared" si="281"/>
        <v>164.64123000000001</v>
      </c>
      <c r="AB1484" s="30">
        <f>SUM(0.5*$Y$4*$AA$4*$AB$4*F1485^2)</f>
        <v>0</v>
      </c>
      <c r="AC1484" s="17">
        <f t="shared" si="282"/>
        <v>164.64123000000001</v>
      </c>
      <c r="AD1484" s="17">
        <f>SUM(AC1484*F1485/1000)</f>
        <v>0</v>
      </c>
      <c r="AE1484" s="28" cm="1">
        <f t="array" ref="AE1484">SUM(Z1484:AB1484*F1485/1000)</f>
        <v>0</v>
      </c>
      <c r="AF1484" s="28">
        <f t="shared" si="283"/>
        <v>0</v>
      </c>
      <c r="AG1484" s="17">
        <f t="shared" si="284"/>
        <v>164.64123000000001</v>
      </c>
    </row>
    <row r="1485" spans="2:33" x14ac:dyDescent="0.25">
      <c r="B1485" s="6" t="s">
        <v>8</v>
      </c>
      <c r="C1485" s="6">
        <v>1477</v>
      </c>
      <c r="D1485" s="6">
        <v>455</v>
      </c>
      <c r="E1485" s="12">
        <v>0</v>
      </c>
      <c r="F1485" s="24">
        <f t="shared" si="276"/>
        <v>0</v>
      </c>
      <c r="G1485" s="24">
        <f t="shared" si="285"/>
        <v>15008.250000000002</v>
      </c>
      <c r="H1485" s="17">
        <f t="shared" si="286"/>
        <v>0</v>
      </c>
      <c r="I1485" s="17">
        <f t="shared" si="278"/>
        <v>0</v>
      </c>
      <c r="J1485" s="17">
        <f t="shared" si="287"/>
        <v>0</v>
      </c>
      <c r="U1485">
        <f>IF(E1485&lt;1,1,0)</f>
        <v>1</v>
      </c>
      <c r="V1485" t="str">
        <f>IF(U1485=1,"",E1485)</f>
        <v/>
      </c>
      <c r="W1485">
        <f t="shared" si="277"/>
        <v>0</v>
      </c>
      <c r="Y1485" s="17">
        <f t="shared" si="279"/>
        <v>394.47222222222223</v>
      </c>
      <c r="Z1485" s="17">
        <f t="shared" si="280"/>
        <v>394.47222222222223</v>
      </c>
      <c r="AA1485" s="29">
        <f t="shared" si="281"/>
        <v>164.64123000000001</v>
      </c>
      <c r="AB1485" s="30">
        <f>SUM(0.5*$Y$4*$AA$4*$AB$4*F1486^2)</f>
        <v>0</v>
      </c>
      <c r="AC1485" s="17">
        <f t="shared" si="282"/>
        <v>559.11345222222224</v>
      </c>
      <c r="AD1485" s="17">
        <f>SUM(AC1485*F1486/1000)</f>
        <v>0</v>
      </c>
      <c r="AE1485" s="28" cm="1">
        <f t="array" ref="AE1485">SUM(Z1485:AB1485*F1486/1000)</f>
        <v>0</v>
      </c>
      <c r="AF1485" s="28">
        <f t="shared" si="283"/>
        <v>394.47222222222223</v>
      </c>
      <c r="AG1485" s="17">
        <f t="shared" si="284"/>
        <v>559.11345222222224</v>
      </c>
    </row>
    <row r="1486" spans="2:33" x14ac:dyDescent="0.25">
      <c r="B1486" s="7" t="s">
        <v>9</v>
      </c>
      <c r="C1486" s="7">
        <v>1478</v>
      </c>
      <c r="D1486" s="7">
        <v>1</v>
      </c>
      <c r="E1486" s="13">
        <v>0</v>
      </c>
      <c r="F1486" s="24">
        <f t="shared" si="276"/>
        <v>0</v>
      </c>
      <c r="G1486" s="24">
        <f t="shared" si="285"/>
        <v>15008.250000000002</v>
      </c>
      <c r="H1486" s="17">
        <f t="shared" si="286"/>
        <v>0.30555555555555558</v>
      </c>
      <c r="I1486" s="17">
        <f t="shared" si="278"/>
        <v>0.30555555555555558</v>
      </c>
      <c r="J1486" s="17">
        <f t="shared" si="287"/>
        <v>1.1000000000000001</v>
      </c>
      <c r="U1486">
        <f>IF(E1486&lt;1,1,0)</f>
        <v>1</v>
      </c>
      <c r="V1486" t="str">
        <f>IF(U1486=1,"",E1486)</f>
        <v/>
      </c>
      <c r="W1486">
        <f t="shared" si="277"/>
        <v>0</v>
      </c>
      <c r="Y1486" s="17">
        <f t="shared" si="279"/>
        <v>788.94444444444446</v>
      </c>
      <c r="Z1486" s="17">
        <f t="shared" si="280"/>
        <v>788.94444444444446</v>
      </c>
      <c r="AA1486" s="29">
        <f t="shared" si="281"/>
        <v>164.64123000000001</v>
      </c>
      <c r="AB1486" s="30">
        <f>SUM(0.5*$Y$4*$AA$4*$AB$4*F1487^2)</f>
        <v>0.16489611111111113</v>
      </c>
      <c r="AC1486" s="17">
        <f t="shared" si="282"/>
        <v>953.75057055555567</v>
      </c>
      <c r="AD1486" s="17">
        <f>SUM(AC1486*F1487/1000)</f>
        <v>0.58284757089506178</v>
      </c>
      <c r="AE1486" s="28" cm="1">
        <f t="array" ref="AE1486">SUM(Z1486:AB1486*F1487/1000)</f>
        <v>0.58284757089506178</v>
      </c>
      <c r="AF1486" s="28">
        <f t="shared" si="283"/>
        <v>788.94444444444446</v>
      </c>
      <c r="AG1486" s="17">
        <f t="shared" si="284"/>
        <v>953.75057055555567</v>
      </c>
    </row>
    <row r="1487" spans="2:33" x14ac:dyDescent="0.25">
      <c r="B1487" s="7" t="s">
        <v>9</v>
      </c>
      <c r="C1487" s="7">
        <v>1479</v>
      </c>
      <c r="D1487" s="7">
        <v>2</v>
      </c>
      <c r="E1487" s="13">
        <v>2.2000000000000002</v>
      </c>
      <c r="F1487" s="24">
        <f t="shared" si="276"/>
        <v>0.61111111111111116</v>
      </c>
      <c r="G1487" s="24">
        <f t="shared" si="285"/>
        <v>15008.861111111113</v>
      </c>
      <c r="H1487" s="17">
        <f t="shared" si="286"/>
        <v>0.61111111111111116</v>
      </c>
      <c r="I1487" s="17">
        <f t="shared" si="278"/>
        <v>0.61111111111111116</v>
      </c>
      <c r="J1487" s="17">
        <f t="shared" si="287"/>
        <v>2.2000000000000002</v>
      </c>
      <c r="U1487">
        <f>IF(E1487&lt;1,1,0)</f>
        <v>0</v>
      </c>
      <c r="V1487">
        <f>IF(U1487=1,"",E1487)</f>
        <v>2.2000000000000002</v>
      </c>
      <c r="W1487">
        <f t="shared" si="277"/>
        <v>0.61111111111111116</v>
      </c>
      <c r="Y1487" s="17">
        <f t="shared" si="279"/>
        <v>735.15277777777771</v>
      </c>
      <c r="Z1487" s="17">
        <f t="shared" si="280"/>
        <v>735.15277777777771</v>
      </c>
      <c r="AA1487" s="29">
        <f t="shared" si="281"/>
        <v>164.64123000000001</v>
      </c>
      <c r="AB1487" s="30">
        <f>SUM(0.5*$Y$4*$AA$4*$AB$4*F1488^2)</f>
        <v>0.65958444444444453</v>
      </c>
      <c r="AC1487" s="17">
        <f t="shared" si="282"/>
        <v>900.45359222222226</v>
      </c>
      <c r="AD1487" s="17">
        <f>SUM(AC1487*F1488/1000)</f>
        <v>1.1005543904938273</v>
      </c>
      <c r="AE1487" s="28" cm="1">
        <f t="array" ref="AE1487">SUM(Z1487:AB1487*F1488/1000)</f>
        <v>1.1005543904938271</v>
      </c>
      <c r="AF1487" s="28">
        <f t="shared" si="283"/>
        <v>735.15277777777771</v>
      </c>
      <c r="AG1487" s="17">
        <f t="shared" si="284"/>
        <v>900.45359222222226</v>
      </c>
    </row>
    <row r="1488" spans="2:33" x14ac:dyDescent="0.25">
      <c r="B1488" s="7" t="s">
        <v>9</v>
      </c>
      <c r="C1488" s="7">
        <v>1480</v>
      </c>
      <c r="D1488" s="7">
        <v>3</v>
      </c>
      <c r="E1488" s="13">
        <v>4.4000000000000004</v>
      </c>
      <c r="F1488" s="24">
        <f t="shared" si="276"/>
        <v>1.2222222222222223</v>
      </c>
      <c r="G1488" s="24">
        <f t="shared" si="285"/>
        <v>15010.083333333336</v>
      </c>
      <c r="H1488" s="17">
        <f t="shared" si="286"/>
        <v>0.56944444444444442</v>
      </c>
      <c r="I1488" s="17">
        <f t="shared" si="278"/>
        <v>0.56944444444444442</v>
      </c>
      <c r="J1488" s="17">
        <f t="shared" si="287"/>
        <v>2.0499999999999998</v>
      </c>
      <c r="U1488">
        <f>IF(E1488&lt;1,1,0)</f>
        <v>0</v>
      </c>
      <c r="V1488">
        <f>IF(U1488=1,"",E1488)</f>
        <v>4.4000000000000004</v>
      </c>
      <c r="W1488">
        <f t="shared" si="277"/>
        <v>1.2222222222222223</v>
      </c>
      <c r="Y1488" s="17">
        <f t="shared" si="279"/>
        <v>627.56944444444446</v>
      </c>
      <c r="Z1488" s="17">
        <f t="shared" si="280"/>
        <v>627.56944444444446</v>
      </c>
      <c r="AA1488" s="29">
        <f t="shared" si="281"/>
        <v>164.64123000000001</v>
      </c>
      <c r="AB1488" s="30">
        <f>SUM(0.5*$Y$4*$AA$4*$AB$4*F1489^2)</f>
        <v>1.3522162499999999</v>
      </c>
      <c r="AC1488" s="17">
        <f t="shared" si="282"/>
        <v>793.56289069444449</v>
      </c>
      <c r="AD1488" s="17">
        <f>SUM(AC1488*F1489/1000)</f>
        <v>1.3887350587152778</v>
      </c>
      <c r="AE1488" s="28" cm="1">
        <f t="array" ref="AE1488">SUM(Z1488:AB1488*F1489/1000)</f>
        <v>1.3887350587152778</v>
      </c>
      <c r="AF1488" s="28">
        <f t="shared" si="283"/>
        <v>627.56944444444446</v>
      </c>
      <c r="AG1488" s="17">
        <f t="shared" si="284"/>
        <v>793.56289069444449</v>
      </c>
    </row>
    <row r="1489" spans="2:33" x14ac:dyDescent="0.25">
      <c r="B1489" s="7" t="s">
        <v>9</v>
      </c>
      <c r="C1489" s="7">
        <v>1481</v>
      </c>
      <c r="D1489" s="7">
        <v>4</v>
      </c>
      <c r="E1489" s="13">
        <v>6.3</v>
      </c>
      <c r="F1489" s="24">
        <f t="shared" si="276"/>
        <v>1.75</v>
      </c>
      <c r="G1489" s="24">
        <f t="shared" si="285"/>
        <v>15011.833333333336</v>
      </c>
      <c r="H1489" s="17">
        <f t="shared" si="286"/>
        <v>0.4861111111111111</v>
      </c>
      <c r="I1489" s="17">
        <f t="shared" si="278"/>
        <v>0.4861111111111111</v>
      </c>
      <c r="J1489" s="17">
        <f t="shared" si="287"/>
        <v>1.75</v>
      </c>
      <c r="U1489">
        <f>IF(E1489&lt;1,1,0)</f>
        <v>0</v>
      </c>
      <c r="V1489">
        <f>IF(U1489=1,"",E1489)</f>
        <v>6.3</v>
      </c>
      <c r="W1489">
        <f t="shared" si="277"/>
        <v>1.75</v>
      </c>
      <c r="Y1489" s="17">
        <f t="shared" si="279"/>
        <v>519.98611111111097</v>
      </c>
      <c r="Z1489" s="17">
        <f t="shared" si="280"/>
        <v>519.98611111111097</v>
      </c>
      <c r="AA1489" s="29">
        <f t="shared" si="281"/>
        <v>164.64123000000001</v>
      </c>
      <c r="AB1489" s="30">
        <f>SUM(0.5*$Y$4*$AA$4*$AB$4*F1490^2)</f>
        <v>2.1262740277777779</v>
      </c>
      <c r="AC1489" s="17">
        <f t="shared" si="282"/>
        <v>686.75361513888879</v>
      </c>
      <c r="AD1489" s="17">
        <f>SUM(AC1489*F1490/1000)</f>
        <v>1.5070426554436729</v>
      </c>
      <c r="AE1489" s="28" cm="1">
        <f t="array" ref="AE1489">SUM(Z1489:AB1489*F1490/1000)</f>
        <v>1.5070426554436727</v>
      </c>
      <c r="AF1489" s="28">
        <f t="shared" si="283"/>
        <v>519.98611111111097</v>
      </c>
      <c r="AG1489" s="17">
        <f t="shared" si="284"/>
        <v>686.75361513888879</v>
      </c>
    </row>
    <row r="1490" spans="2:33" x14ac:dyDescent="0.25">
      <c r="B1490" s="7" t="s">
        <v>9</v>
      </c>
      <c r="C1490" s="7">
        <v>1482</v>
      </c>
      <c r="D1490" s="7">
        <v>5</v>
      </c>
      <c r="E1490" s="13">
        <v>7.9</v>
      </c>
      <c r="F1490" s="24">
        <f t="shared" si="276"/>
        <v>2.1944444444444446</v>
      </c>
      <c r="G1490" s="24">
        <f t="shared" si="285"/>
        <v>15014.027777777781</v>
      </c>
      <c r="H1490" s="17">
        <f t="shared" si="286"/>
        <v>0.40277777777777768</v>
      </c>
      <c r="I1490" s="17">
        <f t="shared" si="278"/>
        <v>0.40277777777777768</v>
      </c>
      <c r="J1490" s="17">
        <f t="shared" si="287"/>
        <v>1.4499999999999997</v>
      </c>
      <c r="U1490">
        <f>IF(E1490&lt;1,1,0)</f>
        <v>0</v>
      </c>
      <c r="V1490">
        <f>IF(U1490=1,"",E1490)</f>
        <v>7.9</v>
      </c>
      <c r="W1490">
        <f t="shared" si="277"/>
        <v>2.1944444444444446</v>
      </c>
      <c r="Y1490" s="17">
        <f t="shared" si="279"/>
        <v>448.26388888888886</v>
      </c>
      <c r="Z1490" s="17">
        <f t="shared" si="280"/>
        <v>448.26388888888886</v>
      </c>
      <c r="AA1490" s="29">
        <f t="shared" si="281"/>
        <v>164.64123000000001</v>
      </c>
      <c r="AB1490" s="30">
        <f>SUM(0.5*$Y$4*$AA$4*$AB$4*F1491^2)</f>
        <v>2.8836377777777771</v>
      </c>
      <c r="AC1490" s="17">
        <f t="shared" si="282"/>
        <v>615.78875666666659</v>
      </c>
      <c r="AD1490" s="17">
        <f>SUM(AC1490*F1491/1000)</f>
        <v>1.5736823781481477</v>
      </c>
      <c r="AE1490" s="28" cm="1">
        <f t="array" ref="AE1490">SUM(Z1490:AB1490*F1491/1000)</f>
        <v>1.5736823781481482</v>
      </c>
      <c r="AF1490" s="28">
        <f t="shared" si="283"/>
        <v>448.26388888888886</v>
      </c>
      <c r="AG1490" s="17">
        <f t="shared" si="284"/>
        <v>615.78875666666659</v>
      </c>
    </row>
    <row r="1491" spans="2:33" x14ac:dyDescent="0.25">
      <c r="B1491" s="7" t="s">
        <v>9</v>
      </c>
      <c r="C1491" s="7">
        <v>1483</v>
      </c>
      <c r="D1491" s="7">
        <v>6</v>
      </c>
      <c r="E1491" s="13">
        <v>9.1999999999999993</v>
      </c>
      <c r="F1491" s="24">
        <f t="shared" si="276"/>
        <v>2.5555555555555554</v>
      </c>
      <c r="G1491" s="24">
        <f t="shared" si="285"/>
        <v>15016.583333333336</v>
      </c>
      <c r="H1491" s="17">
        <f t="shared" si="286"/>
        <v>0.34722222222222221</v>
      </c>
      <c r="I1491" s="17">
        <f t="shared" si="278"/>
        <v>0.34722222222222221</v>
      </c>
      <c r="J1491" s="17">
        <f t="shared" si="287"/>
        <v>1.25</v>
      </c>
      <c r="U1491">
        <f>IF(E1491&lt;1,1,0)</f>
        <v>0</v>
      </c>
      <c r="V1491">
        <f>IF(U1491=1,"",E1491)</f>
        <v>9.1999999999999993</v>
      </c>
      <c r="W1491">
        <f t="shared" si="277"/>
        <v>2.5555555555555554</v>
      </c>
      <c r="Y1491" s="17">
        <f t="shared" si="279"/>
        <v>412.40277777777789</v>
      </c>
      <c r="Z1491" s="17">
        <f t="shared" si="280"/>
        <v>412.40277777777789</v>
      </c>
      <c r="AA1491" s="29">
        <f t="shared" si="281"/>
        <v>164.64123000000001</v>
      </c>
      <c r="AB1491" s="30">
        <f>SUM(0.5*$Y$4*$AA$4*$AB$4*F1492^2)</f>
        <v>3.6849511111111108</v>
      </c>
      <c r="AC1491" s="17">
        <f t="shared" si="282"/>
        <v>580.728958888889</v>
      </c>
      <c r="AD1491" s="17">
        <f>SUM(AC1491*F1492/1000)</f>
        <v>1.6776614367901239</v>
      </c>
      <c r="AE1491" s="28" cm="1">
        <f t="array" ref="AE1491">SUM(Z1491:AB1491*F1492/1000)</f>
        <v>1.6776614367901237</v>
      </c>
      <c r="AF1491" s="28">
        <f t="shared" si="283"/>
        <v>412.40277777777789</v>
      </c>
      <c r="AG1491" s="17">
        <f t="shared" si="284"/>
        <v>580.728958888889</v>
      </c>
    </row>
    <row r="1492" spans="2:33" x14ac:dyDescent="0.25">
      <c r="B1492" s="7" t="s">
        <v>9</v>
      </c>
      <c r="C1492" s="7">
        <v>1484</v>
      </c>
      <c r="D1492" s="7">
        <v>7</v>
      </c>
      <c r="E1492" s="13">
        <v>10.4</v>
      </c>
      <c r="F1492" s="24">
        <f t="shared" si="276"/>
        <v>2.8888888888888888</v>
      </c>
      <c r="G1492" s="24">
        <f t="shared" si="285"/>
        <v>15019.472222222224</v>
      </c>
      <c r="H1492" s="17">
        <f t="shared" si="286"/>
        <v>0.31944444444444453</v>
      </c>
      <c r="I1492" s="17">
        <f t="shared" si="278"/>
        <v>0.31944444444444453</v>
      </c>
      <c r="J1492" s="17">
        <f t="shared" si="287"/>
        <v>1.1500000000000004</v>
      </c>
      <c r="U1492">
        <f>IF(E1492&lt;1,1,0)</f>
        <v>0</v>
      </c>
      <c r="V1492">
        <f>IF(U1492=1,"",E1492)</f>
        <v>10.4</v>
      </c>
      <c r="W1492">
        <f t="shared" si="277"/>
        <v>2.8888888888888888</v>
      </c>
      <c r="Y1492" s="17">
        <f t="shared" si="279"/>
        <v>448.26388888888886</v>
      </c>
      <c r="Z1492" s="17">
        <f t="shared" si="280"/>
        <v>448.26388888888886</v>
      </c>
      <c r="AA1492" s="29">
        <f t="shared" si="281"/>
        <v>164.64123000000001</v>
      </c>
      <c r="AB1492" s="30">
        <f>SUM(0.5*$Y$4*$AA$4*$AB$4*F1493^2)</f>
        <v>4.5056840277777779</v>
      </c>
      <c r="AC1492" s="17">
        <f t="shared" si="282"/>
        <v>617.41080291666663</v>
      </c>
      <c r="AD1492" s="17">
        <f>SUM(AC1492*F1493/1000)</f>
        <v>1.9722845093171297</v>
      </c>
      <c r="AE1492" s="28" cm="1">
        <f t="array" ref="AE1492">SUM(Z1492:AB1492*F1493/1000)</f>
        <v>1.9722845093171295</v>
      </c>
      <c r="AF1492" s="28">
        <f t="shared" si="283"/>
        <v>448.26388888888886</v>
      </c>
      <c r="AG1492" s="17">
        <f t="shared" si="284"/>
        <v>617.41080291666663</v>
      </c>
    </row>
    <row r="1493" spans="2:33" x14ac:dyDescent="0.25">
      <c r="B1493" s="7" t="s">
        <v>9</v>
      </c>
      <c r="C1493" s="7">
        <v>1485</v>
      </c>
      <c r="D1493" s="7">
        <v>8</v>
      </c>
      <c r="E1493" s="13">
        <v>11.5</v>
      </c>
      <c r="F1493" s="24">
        <f t="shared" si="276"/>
        <v>3.1944444444444446</v>
      </c>
      <c r="G1493" s="24">
        <f t="shared" si="285"/>
        <v>15022.66666666667</v>
      </c>
      <c r="H1493" s="17">
        <f t="shared" si="286"/>
        <v>0.34722222222222221</v>
      </c>
      <c r="I1493" s="17">
        <f t="shared" si="278"/>
        <v>0.34722222222222221</v>
      </c>
      <c r="J1493" s="17">
        <f t="shared" si="287"/>
        <v>1.25</v>
      </c>
      <c r="U1493">
        <f>IF(E1493&lt;1,1,0)</f>
        <v>0</v>
      </c>
      <c r="V1493">
        <f>IF(U1493=1,"",E1493)</f>
        <v>11.5</v>
      </c>
      <c r="W1493">
        <f t="shared" si="277"/>
        <v>3.1944444444444442</v>
      </c>
      <c r="Y1493" s="17">
        <f t="shared" si="279"/>
        <v>573.7777777777776</v>
      </c>
      <c r="Z1493" s="17">
        <f t="shared" si="280"/>
        <v>573.7777777777776</v>
      </c>
      <c r="AA1493" s="29">
        <f t="shared" si="281"/>
        <v>164.64123000000001</v>
      </c>
      <c r="AB1493" s="30">
        <f>SUM(0.5*$Y$4*$AA$4*$AB$4*F1494^2)</f>
        <v>5.6694962499999999</v>
      </c>
      <c r="AC1493" s="17">
        <f t="shared" si="282"/>
        <v>744.0885040277775</v>
      </c>
      <c r="AD1493" s="17">
        <f>SUM(AC1493*F1494/1000)</f>
        <v>2.6663171394328695</v>
      </c>
      <c r="AE1493" s="28" cm="1">
        <f t="array" ref="AE1493">SUM(Z1493:AB1493*F1494/1000)</f>
        <v>2.66631713943287</v>
      </c>
      <c r="AF1493" s="28">
        <f t="shared" si="283"/>
        <v>573.7777777777776</v>
      </c>
      <c r="AG1493" s="17">
        <f t="shared" si="284"/>
        <v>744.0885040277775</v>
      </c>
    </row>
    <row r="1494" spans="2:33" x14ac:dyDescent="0.25">
      <c r="B1494" s="7" t="s">
        <v>9</v>
      </c>
      <c r="C1494" s="7">
        <v>1486</v>
      </c>
      <c r="D1494" s="7">
        <v>9</v>
      </c>
      <c r="E1494" s="13">
        <v>12.9</v>
      </c>
      <c r="F1494" s="24">
        <f t="shared" si="276"/>
        <v>3.5833333333333335</v>
      </c>
      <c r="G1494" s="24">
        <f t="shared" si="285"/>
        <v>15026.250000000004</v>
      </c>
      <c r="H1494" s="17">
        <f t="shared" si="286"/>
        <v>0.44444444444444431</v>
      </c>
      <c r="I1494" s="17">
        <f t="shared" si="278"/>
        <v>0.44444444444444431</v>
      </c>
      <c r="J1494" s="17">
        <f t="shared" si="287"/>
        <v>1.5999999999999996</v>
      </c>
      <c r="U1494">
        <f>IF(E1494&lt;1,1,0)</f>
        <v>0</v>
      </c>
      <c r="V1494">
        <f>IF(U1494=1,"",E1494)</f>
        <v>12.9</v>
      </c>
      <c r="W1494">
        <f t="shared" si="277"/>
        <v>3.5833333333333335</v>
      </c>
      <c r="Y1494" s="17">
        <f t="shared" si="279"/>
        <v>735.15277777777771</v>
      </c>
      <c r="Z1494" s="17">
        <f t="shared" si="280"/>
        <v>735.15277777777771</v>
      </c>
      <c r="AA1494" s="29">
        <f t="shared" si="281"/>
        <v>164.64123000000001</v>
      </c>
      <c r="AB1494" s="30">
        <f>SUM(0.5*$Y$4*$AA$4*$AB$4*F1495^2)</f>
        <v>7.362066249999998</v>
      </c>
      <c r="AC1494" s="17">
        <f t="shared" si="282"/>
        <v>907.15607402777778</v>
      </c>
      <c r="AD1494" s="17">
        <f>SUM(AC1494*F1495/1000)</f>
        <v>3.7042206356134257</v>
      </c>
      <c r="AE1494" s="28" cm="1">
        <f t="array" ref="AE1494">SUM(Z1494:AB1494*F1495/1000)</f>
        <v>3.7042206356134253</v>
      </c>
      <c r="AF1494" s="28">
        <f t="shared" si="283"/>
        <v>735.15277777777771</v>
      </c>
      <c r="AG1494" s="17">
        <f t="shared" si="284"/>
        <v>907.15607402777778</v>
      </c>
    </row>
    <row r="1495" spans="2:33" x14ac:dyDescent="0.25">
      <c r="B1495" s="7" t="s">
        <v>9</v>
      </c>
      <c r="C1495" s="7">
        <v>1487</v>
      </c>
      <c r="D1495" s="7">
        <v>10</v>
      </c>
      <c r="E1495" s="13">
        <v>14.7</v>
      </c>
      <c r="F1495" s="24">
        <f t="shared" si="276"/>
        <v>4.083333333333333</v>
      </c>
      <c r="G1495" s="24">
        <f t="shared" si="285"/>
        <v>15030.333333333338</v>
      </c>
      <c r="H1495" s="17">
        <f t="shared" si="286"/>
        <v>0.56944444444444442</v>
      </c>
      <c r="I1495" s="17">
        <f t="shared" si="278"/>
        <v>0.56944444444444442</v>
      </c>
      <c r="J1495" s="17">
        <f t="shared" si="287"/>
        <v>2.0499999999999998</v>
      </c>
      <c r="U1495">
        <f>IF(E1495&lt;1,1,0)</f>
        <v>0</v>
      </c>
      <c r="V1495">
        <f>IF(U1495=1,"",E1495)</f>
        <v>14.7</v>
      </c>
      <c r="W1495">
        <f t="shared" si="277"/>
        <v>4.083333333333333</v>
      </c>
      <c r="Y1495" s="17">
        <f t="shared" si="279"/>
        <v>914.45833333333348</v>
      </c>
      <c r="Z1495" s="17">
        <f t="shared" si="280"/>
        <v>914.45833333333348</v>
      </c>
      <c r="AA1495" s="29">
        <f t="shared" si="281"/>
        <v>164.64123000000001</v>
      </c>
      <c r="AB1495" s="30">
        <f>SUM(0.5*$Y$4*$AA$4*$AB$4*F1496^2)</f>
        <v>9.8460694444444439</v>
      </c>
      <c r="AC1495" s="17">
        <f t="shared" si="282"/>
        <v>1088.945632777778</v>
      </c>
      <c r="AD1495" s="17">
        <f>SUM(AC1495*F1496/1000)</f>
        <v>5.142243265895063</v>
      </c>
      <c r="AE1495" s="28" cm="1">
        <f t="array" ref="AE1495">SUM(Z1495:AB1495*F1496/1000)</f>
        <v>5.1422432658950621</v>
      </c>
      <c r="AF1495" s="28">
        <f t="shared" si="283"/>
        <v>914.45833333333348</v>
      </c>
      <c r="AG1495" s="17">
        <f t="shared" si="284"/>
        <v>1088.945632777778</v>
      </c>
    </row>
    <row r="1496" spans="2:33" x14ac:dyDescent="0.25">
      <c r="B1496" s="7" t="s">
        <v>9</v>
      </c>
      <c r="C1496" s="7">
        <v>1488</v>
      </c>
      <c r="D1496" s="7">
        <v>11</v>
      </c>
      <c r="E1496" s="13">
        <v>17</v>
      </c>
      <c r="F1496" s="24">
        <f t="shared" si="276"/>
        <v>4.7222222222222223</v>
      </c>
      <c r="G1496" s="24">
        <f t="shared" si="285"/>
        <v>15035.05555555556</v>
      </c>
      <c r="H1496" s="17">
        <f t="shared" si="286"/>
        <v>0.70833333333333348</v>
      </c>
      <c r="I1496" s="17">
        <f t="shared" si="278"/>
        <v>0.70833333333333348</v>
      </c>
      <c r="J1496" s="17">
        <f t="shared" si="287"/>
        <v>2.5500000000000007</v>
      </c>
      <c r="U1496">
        <f>IF(E1496&lt;1,1,0)</f>
        <v>0</v>
      </c>
      <c r="V1496">
        <f>IF(U1496=1,"",E1496)</f>
        <v>17</v>
      </c>
      <c r="W1496">
        <f t="shared" si="277"/>
        <v>4.7222222222222223</v>
      </c>
      <c r="Y1496" s="17">
        <f t="shared" si="279"/>
        <v>1093.7638888888891</v>
      </c>
      <c r="Z1496" s="17">
        <f t="shared" si="280"/>
        <v>1093.7638888888891</v>
      </c>
      <c r="AA1496" s="29">
        <f t="shared" si="281"/>
        <v>164.64123000000001</v>
      </c>
      <c r="AB1496" s="30">
        <f>SUM(0.5*$Y$4*$AA$4*$AB$4*F1497^2)</f>
        <v>13.356584999999999</v>
      </c>
      <c r="AC1496" s="17">
        <f t="shared" si="282"/>
        <v>1271.7617038888891</v>
      </c>
      <c r="AD1496" s="17">
        <f>SUM(AC1496*F1497/1000)</f>
        <v>6.9946893713888905</v>
      </c>
      <c r="AE1496" s="28" cm="1">
        <f t="array" ref="AE1496">SUM(Z1496:AB1496*F1497/1000)</f>
        <v>6.9946893713888914</v>
      </c>
      <c r="AF1496" s="28">
        <f t="shared" si="283"/>
        <v>1093.7638888888891</v>
      </c>
      <c r="AG1496" s="17">
        <f t="shared" si="284"/>
        <v>1271.7617038888891</v>
      </c>
    </row>
    <row r="1497" spans="2:33" x14ac:dyDescent="0.25">
      <c r="B1497" s="7" t="s">
        <v>9</v>
      </c>
      <c r="C1497" s="7">
        <v>1489</v>
      </c>
      <c r="D1497" s="7">
        <v>12</v>
      </c>
      <c r="E1497" s="13">
        <v>19.8</v>
      </c>
      <c r="F1497" s="24">
        <f t="shared" si="276"/>
        <v>5.5</v>
      </c>
      <c r="G1497" s="24">
        <f t="shared" si="285"/>
        <v>15040.55555555556</v>
      </c>
      <c r="H1497" s="17">
        <f t="shared" si="286"/>
        <v>0.84722222222222243</v>
      </c>
      <c r="I1497" s="17">
        <f t="shared" si="278"/>
        <v>0.84722222222222243</v>
      </c>
      <c r="J1497" s="17">
        <f t="shared" si="287"/>
        <v>3.0500000000000007</v>
      </c>
      <c r="U1497">
        <f>IF(E1497&lt;1,1,0)</f>
        <v>0</v>
      </c>
      <c r="V1497">
        <f>IF(U1497=1,"",E1497)</f>
        <v>19.8</v>
      </c>
      <c r="W1497">
        <f t="shared" si="277"/>
        <v>5.5</v>
      </c>
      <c r="Y1497" s="17">
        <f t="shared" si="279"/>
        <v>1237.208333333333</v>
      </c>
      <c r="Z1497" s="17">
        <f t="shared" si="280"/>
        <v>1237.208333333333</v>
      </c>
      <c r="AA1497" s="29">
        <f t="shared" si="281"/>
        <v>164.64123000000001</v>
      </c>
      <c r="AB1497" s="30">
        <f>SUM(0.5*$Y$4*$AA$4*$AB$4*F1498^2)</f>
        <v>18.179796250000003</v>
      </c>
      <c r="AC1497" s="17">
        <f t="shared" si="282"/>
        <v>1420.029359583333</v>
      </c>
      <c r="AD1497" s="17">
        <f>SUM(AC1497*F1498/1000)</f>
        <v>9.1118550573263875</v>
      </c>
      <c r="AE1497" s="28" cm="1">
        <f t="array" ref="AE1497">SUM(Z1497:AB1497*F1498/1000)</f>
        <v>9.1118550573263875</v>
      </c>
      <c r="AF1497" s="28">
        <f t="shared" si="283"/>
        <v>1237.208333333333</v>
      </c>
      <c r="AG1497" s="17">
        <f t="shared" si="284"/>
        <v>1420.029359583333</v>
      </c>
    </row>
    <row r="1498" spans="2:33" x14ac:dyDescent="0.25">
      <c r="B1498" s="7" t="s">
        <v>9</v>
      </c>
      <c r="C1498" s="7">
        <v>1490</v>
      </c>
      <c r="D1498" s="7">
        <v>13</v>
      </c>
      <c r="E1498" s="13">
        <v>23.1</v>
      </c>
      <c r="F1498" s="24">
        <f t="shared" si="276"/>
        <v>6.416666666666667</v>
      </c>
      <c r="G1498" s="24">
        <f t="shared" si="285"/>
        <v>15046.972222222226</v>
      </c>
      <c r="H1498" s="17">
        <f t="shared" si="286"/>
        <v>0.95833333333333315</v>
      </c>
      <c r="I1498" s="17">
        <f t="shared" si="278"/>
        <v>0.95833333333333315</v>
      </c>
      <c r="J1498" s="17">
        <f t="shared" si="287"/>
        <v>3.4499999999999993</v>
      </c>
      <c r="U1498">
        <f>IF(E1498&lt;1,1,0)</f>
        <v>0</v>
      </c>
      <c r="V1498">
        <f>IF(U1498=1,"",E1498)</f>
        <v>23.1</v>
      </c>
      <c r="W1498">
        <f t="shared" si="277"/>
        <v>6.416666666666667</v>
      </c>
      <c r="Y1498" s="17">
        <f t="shared" si="279"/>
        <v>1326.8611111111106</v>
      </c>
      <c r="Z1498" s="17">
        <f t="shared" si="280"/>
        <v>1326.8611111111106</v>
      </c>
      <c r="AA1498" s="29">
        <f t="shared" si="281"/>
        <v>164.64123000000001</v>
      </c>
      <c r="AB1498" s="30">
        <f>SUM(0.5*$Y$4*$AA$4*$AB$4*F1499^2)</f>
        <v>24.287766250000001</v>
      </c>
      <c r="AC1498" s="17">
        <f t="shared" si="282"/>
        <v>1515.7901073611106</v>
      </c>
      <c r="AD1498" s="17">
        <f>SUM(AC1498*F1499/1000)</f>
        <v>11.242109962928238</v>
      </c>
      <c r="AE1498" s="28" cm="1">
        <f t="array" ref="AE1498">SUM(Z1498:AB1498*F1499/1000)</f>
        <v>11.242109962928238</v>
      </c>
      <c r="AF1498" s="28">
        <f t="shared" si="283"/>
        <v>1326.8611111111106</v>
      </c>
      <c r="AG1498" s="17">
        <f t="shared" si="284"/>
        <v>1515.7901073611106</v>
      </c>
    </row>
    <row r="1499" spans="2:33" x14ac:dyDescent="0.25">
      <c r="B1499" s="7" t="s">
        <v>9</v>
      </c>
      <c r="C1499" s="7">
        <v>1491</v>
      </c>
      <c r="D1499" s="7">
        <v>14</v>
      </c>
      <c r="E1499" s="13">
        <v>26.7</v>
      </c>
      <c r="F1499" s="24">
        <f t="shared" si="276"/>
        <v>7.416666666666667</v>
      </c>
      <c r="G1499" s="24">
        <f t="shared" si="285"/>
        <v>15054.388888888892</v>
      </c>
      <c r="H1499" s="17">
        <f t="shared" si="286"/>
        <v>1.0277777777777775</v>
      </c>
      <c r="I1499" s="17">
        <f t="shared" si="278"/>
        <v>1.0277777777777775</v>
      </c>
      <c r="J1499" s="17">
        <f t="shared" si="287"/>
        <v>3.6999999999999993</v>
      </c>
      <c r="U1499">
        <f>IF(E1499&lt;1,1,0)</f>
        <v>0</v>
      </c>
      <c r="V1499">
        <f>IF(U1499=1,"",E1499)</f>
        <v>26.7</v>
      </c>
      <c r="W1499">
        <f t="shared" si="277"/>
        <v>7.4166666666666661</v>
      </c>
      <c r="Y1499" s="17">
        <f t="shared" si="279"/>
        <v>1326.8611111111115</v>
      </c>
      <c r="Z1499" s="17">
        <f t="shared" si="280"/>
        <v>1326.8611111111115</v>
      </c>
      <c r="AA1499" s="29">
        <f t="shared" si="281"/>
        <v>164.64123000000001</v>
      </c>
      <c r="AB1499" s="30">
        <f>SUM(0.5*$Y$4*$AA$4*$AB$4*F1500^2)</f>
        <v>31.693100694444439</v>
      </c>
      <c r="AC1499" s="17">
        <f t="shared" si="282"/>
        <v>1523.1954418055559</v>
      </c>
      <c r="AD1499" s="17">
        <f>SUM(AC1499*F1500/1000)</f>
        <v>12.904850270852625</v>
      </c>
      <c r="AE1499" s="28" cm="1">
        <f t="array" ref="AE1499">SUM(Z1499:AB1499*F1500/1000)</f>
        <v>12.904850270852625</v>
      </c>
      <c r="AF1499" s="28">
        <f t="shared" si="283"/>
        <v>1326.8611111111115</v>
      </c>
      <c r="AG1499" s="17">
        <f t="shared" si="284"/>
        <v>1523.1954418055559</v>
      </c>
    </row>
    <row r="1500" spans="2:33" x14ac:dyDescent="0.25">
      <c r="B1500" s="7" t="s">
        <v>9</v>
      </c>
      <c r="C1500" s="7">
        <v>1492</v>
      </c>
      <c r="D1500" s="7">
        <v>15</v>
      </c>
      <c r="E1500" s="13">
        <v>30.5</v>
      </c>
      <c r="F1500" s="24">
        <f t="shared" si="276"/>
        <v>8.4722222222222214</v>
      </c>
      <c r="G1500" s="24">
        <f t="shared" si="285"/>
        <v>15062.861111111115</v>
      </c>
      <c r="H1500" s="17">
        <f t="shared" si="286"/>
        <v>1.0277777777777781</v>
      </c>
      <c r="I1500" s="17">
        <f t="shared" si="278"/>
        <v>1.0277777777777781</v>
      </c>
      <c r="J1500" s="17">
        <f t="shared" si="287"/>
        <v>3.7000000000000011</v>
      </c>
      <c r="U1500">
        <f>IF(E1500&lt;1,1,0)</f>
        <v>0</v>
      </c>
      <c r="V1500">
        <f>IF(U1500=1,"",E1500)</f>
        <v>30.5</v>
      </c>
      <c r="W1500">
        <f t="shared" si="277"/>
        <v>8.4722222222222214</v>
      </c>
      <c r="Y1500" s="17">
        <f t="shared" si="279"/>
        <v>1255.1388888888889</v>
      </c>
      <c r="Z1500" s="17">
        <f t="shared" si="280"/>
        <v>1255.1388888888889</v>
      </c>
      <c r="AA1500" s="29">
        <f t="shared" si="281"/>
        <v>164.64123000000001</v>
      </c>
      <c r="AB1500" s="30">
        <f>SUM(0.5*$Y$4*$AA$4*$AB$4*F1501^2)</f>
        <v>39.616290694444437</v>
      </c>
      <c r="AC1500" s="17">
        <f t="shared" si="282"/>
        <v>1459.3964095833333</v>
      </c>
      <c r="AD1500" s="17">
        <f>SUM(AC1500*F1501/1000)</f>
        <v>13.823727101886572</v>
      </c>
      <c r="AE1500" s="28" cm="1">
        <f t="array" ref="AE1500">SUM(Z1500:AB1500*F1501/1000)</f>
        <v>13.823727101886572</v>
      </c>
      <c r="AF1500" s="28">
        <f t="shared" si="283"/>
        <v>1255.1388888888889</v>
      </c>
      <c r="AG1500" s="17">
        <f t="shared" si="284"/>
        <v>1459.3964095833333</v>
      </c>
    </row>
    <row r="1501" spans="2:33" x14ac:dyDescent="0.25">
      <c r="B1501" s="7" t="s">
        <v>9</v>
      </c>
      <c r="C1501" s="7">
        <v>1493</v>
      </c>
      <c r="D1501" s="7">
        <v>16</v>
      </c>
      <c r="E1501" s="13">
        <v>34.1</v>
      </c>
      <c r="F1501" s="24">
        <f t="shared" si="276"/>
        <v>9.4722222222222214</v>
      </c>
      <c r="G1501" s="24">
        <f t="shared" si="285"/>
        <v>15072.333333333338</v>
      </c>
      <c r="H1501" s="17">
        <f t="shared" si="286"/>
        <v>0.97222222222222221</v>
      </c>
      <c r="I1501" s="17">
        <f t="shared" si="278"/>
        <v>0.97222222222222221</v>
      </c>
      <c r="J1501" s="17">
        <f t="shared" si="287"/>
        <v>3.5</v>
      </c>
      <c r="U1501">
        <f>IF(E1501&lt;1,1,0)</f>
        <v>0</v>
      </c>
      <c r="V1501">
        <f>IF(U1501=1,"",E1501)</f>
        <v>34.1</v>
      </c>
      <c r="W1501">
        <f t="shared" si="277"/>
        <v>9.4722222222222232</v>
      </c>
      <c r="Y1501" s="17">
        <f t="shared" si="279"/>
        <v>1165.4861111111111</v>
      </c>
      <c r="Z1501" s="17">
        <f t="shared" si="280"/>
        <v>1165.4861111111111</v>
      </c>
      <c r="AA1501" s="29">
        <f t="shared" si="281"/>
        <v>164.64123000000001</v>
      </c>
      <c r="AB1501" s="30">
        <f>SUM(0.5*$Y$4*$AA$4*$AB$4*F1502^2)</f>
        <v>47.910156249999993</v>
      </c>
      <c r="AC1501" s="17">
        <f t="shared" si="282"/>
        <v>1378.037497361111</v>
      </c>
      <c r="AD1501" s="17">
        <f>SUM(AC1501*F1502/1000)</f>
        <v>14.354557264178238</v>
      </c>
      <c r="AE1501" s="28" cm="1">
        <f t="array" ref="AE1501">SUM(Z1501:AB1501*F1502/1000)</f>
        <v>14.354557264178238</v>
      </c>
      <c r="AF1501" s="28">
        <f t="shared" si="283"/>
        <v>1165.4861111111111</v>
      </c>
      <c r="AG1501" s="17">
        <f t="shared" si="284"/>
        <v>1378.037497361111</v>
      </c>
    </row>
    <row r="1502" spans="2:33" x14ac:dyDescent="0.25">
      <c r="B1502" s="7" t="s">
        <v>9</v>
      </c>
      <c r="C1502" s="7">
        <v>1494</v>
      </c>
      <c r="D1502" s="7">
        <v>17</v>
      </c>
      <c r="E1502" s="13">
        <v>37.5</v>
      </c>
      <c r="F1502" s="24">
        <f t="shared" si="276"/>
        <v>10.416666666666666</v>
      </c>
      <c r="G1502" s="24">
        <f t="shared" si="285"/>
        <v>15082.750000000004</v>
      </c>
      <c r="H1502" s="17">
        <f t="shared" si="286"/>
        <v>0.90277777777777779</v>
      </c>
      <c r="I1502" s="17">
        <f t="shared" si="278"/>
        <v>0.90277777777777779</v>
      </c>
      <c r="J1502" s="17">
        <f t="shared" si="287"/>
        <v>3.25</v>
      </c>
      <c r="U1502">
        <f>IF(E1502&lt;1,1,0)</f>
        <v>0</v>
      </c>
      <c r="V1502">
        <f>IF(U1502=1,"",E1502)</f>
        <v>37.5</v>
      </c>
      <c r="W1502">
        <f t="shared" si="277"/>
        <v>10.416666666666666</v>
      </c>
      <c r="Y1502" s="17">
        <f t="shared" si="279"/>
        <v>1039.9722222222217</v>
      </c>
      <c r="Z1502" s="17">
        <f t="shared" si="280"/>
        <v>1039.9722222222217</v>
      </c>
      <c r="AA1502" s="29">
        <f t="shared" si="281"/>
        <v>164.64123000000001</v>
      </c>
      <c r="AB1502" s="30">
        <f>SUM(0.5*$Y$4*$AA$4*$AB$4*F1503^2)</f>
        <v>56.158709444444455</v>
      </c>
      <c r="AC1502" s="17">
        <f t="shared" si="282"/>
        <v>1260.7721616666661</v>
      </c>
      <c r="AD1502" s="17">
        <f>SUM(AC1502*F1503/1000)</f>
        <v>14.218708267685178</v>
      </c>
      <c r="AE1502" s="28" cm="1">
        <f t="array" ref="AE1502">SUM(Z1502:AB1502*F1503/1000)</f>
        <v>14.21870826768518</v>
      </c>
      <c r="AF1502" s="28">
        <f t="shared" si="283"/>
        <v>1039.9722222222217</v>
      </c>
      <c r="AG1502" s="17">
        <f t="shared" si="284"/>
        <v>1260.7721616666661</v>
      </c>
    </row>
    <row r="1503" spans="2:33" x14ac:dyDescent="0.25">
      <c r="B1503" s="7" t="s">
        <v>9</v>
      </c>
      <c r="C1503" s="7">
        <v>1495</v>
      </c>
      <c r="D1503" s="7">
        <v>18</v>
      </c>
      <c r="E1503" s="13">
        <v>40.6</v>
      </c>
      <c r="F1503" s="24">
        <f t="shared" si="276"/>
        <v>11.277777777777779</v>
      </c>
      <c r="G1503" s="24">
        <f t="shared" si="285"/>
        <v>15094.027777777781</v>
      </c>
      <c r="H1503" s="17">
        <f t="shared" si="286"/>
        <v>0.80555555555555514</v>
      </c>
      <c r="I1503" s="17">
        <f t="shared" si="278"/>
        <v>0.80555555555555514</v>
      </c>
      <c r="J1503" s="17">
        <f t="shared" si="287"/>
        <v>2.8999999999999986</v>
      </c>
      <c r="U1503">
        <f>IF(E1503&lt;1,1,0)</f>
        <v>0</v>
      </c>
      <c r="V1503">
        <f>IF(U1503=1,"",E1503)</f>
        <v>40.6</v>
      </c>
      <c r="W1503">
        <f t="shared" si="277"/>
        <v>11.277777777777779</v>
      </c>
      <c r="Y1503" s="17">
        <f t="shared" si="279"/>
        <v>914.45833333333348</v>
      </c>
      <c r="Z1503" s="17">
        <f t="shared" si="280"/>
        <v>914.45833333333348</v>
      </c>
      <c r="AA1503" s="29">
        <f t="shared" si="281"/>
        <v>164.64123000000001</v>
      </c>
      <c r="AB1503" s="30">
        <f>SUM(0.5*$Y$4*$AA$4*$AB$4*F1504^2)</f>
        <v>63.876460694444454</v>
      </c>
      <c r="AC1503" s="17">
        <f t="shared" si="282"/>
        <v>1142.9760240277778</v>
      </c>
      <c r="AD1503" s="17">
        <f>SUM(AC1503*F1504/1000)</f>
        <v>13.747461622334107</v>
      </c>
      <c r="AE1503" s="28" cm="1">
        <f t="array" ref="AE1503">SUM(Z1503:AB1503*F1504/1000)</f>
        <v>13.747461622334107</v>
      </c>
      <c r="AF1503" s="28">
        <f t="shared" si="283"/>
        <v>914.45833333333348</v>
      </c>
      <c r="AG1503" s="17">
        <f t="shared" si="284"/>
        <v>1142.9760240277778</v>
      </c>
    </row>
    <row r="1504" spans="2:33" x14ac:dyDescent="0.25">
      <c r="B1504" s="7" t="s">
        <v>9</v>
      </c>
      <c r="C1504" s="7">
        <v>1496</v>
      </c>
      <c r="D1504" s="7">
        <v>19</v>
      </c>
      <c r="E1504" s="13">
        <v>43.3</v>
      </c>
      <c r="F1504" s="24">
        <f t="shared" si="276"/>
        <v>12.027777777777779</v>
      </c>
      <c r="G1504" s="24">
        <f t="shared" si="285"/>
        <v>15106.055555555558</v>
      </c>
      <c r="H1504" s="17">
        <f t="shared" si="286"/>
        <v>0.70833333333333348</v>
      </c>
      <c r="I1504" s="17">
        <f t="shared" si="278"/>
        <v>0.70833333333333348</v>
      </c>
      <c r="J1504" s="17">
        <f t="shared" si="287"/>
        <v>2.5500000000000007</v>
      </c>
      <c r="U1504">
        <f>IF(E1504&lt;1,1,0)</f>
        <v>0</v>
      </c>
      <c r="V1504">
        <f>IF(U1504=1,"",E1504)</f>
        <v>43.3</v>
      </c>
      <c r="W1504">
        <f t="shared" si="277"/>
        <v>12.027777777777777</v>
      </c>
      <c r="Y1504" s="17">
        <f t="shared" si="279"/>
        <v>788.94444444444548</v>
      </c>
      <c r="Z1504" s="17">
        <f t="shared" si="280"/>
        <v>788.94444444444548</v>
      </c>
      <c r="AA1504" s="29">
        <f t="shared" si="281"/>
        <v>164.64123000000001</v>
      </c>
      <c r="AB1504" s="30">
        <f>SUM(0.5*$Y$4*$AA$4*$AB$4*F1505^2)</f>
        <v>71.153694027777775</v>
      </c>
      <c r="AC1504" s="17">
        <f t="shared" si="282"/>
        <v>1024.7393684722233</v>
      </c>
      <c r="AD1504" s="17">
        <f>SUM(AC1504*F1505/1000)</f>
        <v>13.008496983105724</v>
      </c>
      <c r="AE1504" s="28" cm="1">
        <f t="array" ref="AE1504">SUM(Z1504:AB1504*F1505/1000)</f>
        <v>13.008496983105722</v>
      </c>
      <c r="AF1504" s="28">
        <f t="shared" si="283"/>
        <v>788.94444444444548</v>
      </c>
      <c r="AG1504" s="17">
        <f t="shared" si="284"/>
        <v>1024.7393684722233</v>
      </c>
    </row>
    <row r="1505" spans="2:33" x14ac:dyDescent="0.25">
      <c r="B1505" s="7" t="s">
        <v>9</v>
      </c>
      <c r="C1505" s="7">
        <v>1497</v>
      </c>
      <c r="D1505" s="7">
        <v>20</v>
      </c>
      <c r="E1505" s="13">
        <v>45.7</v>
      </c>
      <c r="F1505" s="24">
        <f t="shared" si="276"/>
        <v>12.694444444444445</v>
      </c>
      <c r="G1505" s="24">
        <f t="shared" si="285"/>
        <v>15118.750000000004</v>
      </c>
      <c r="H1505" s="17">
        <f t="shared" si="286"/>
        <v>0.61111111111111194</v>
      </c>
      <c r="I1505" s="17">
        <f t="shared" si="278"/>
        <v>0.61111111111111194</v>
      </c>
      <c r="J1505" s="17">
        <f t="shared" si="287"/>
        <v>2.2000000000000028</v>
      </c>
      <c r="U1505">
        <f>IF(E1505&lt;1,1,0)</f>
        <v>0</v>
      </c>
      <c r="V1505">
        <f>IF(U1505=1,"",E1505)</f>
        <v>45.7</v>
      </c>
      <c r="W1505">
        <f t="shared" si="277"/>
        <v>12.694444444444445</v>
      </c>
      <c r="Y1505" s="17">
        <f t="shared" si="279"/>
        <v>645.49999999999898</v>
      </c>
      <c r="Z1505" s="17">
        <f t="shared" si="280"/>
        <v>645.49999999999898</v>
      </c>
      <c r="AA1505" s="29">
        <f t="shared" si="281"/>
        <v>164.64123000000001</v>
      </c>
      <c r="AB1505" s="30">
        <f>SUM(0.5*$Y$4*$AA$4*$AB$4*F1506^2)</f>
        <v>77.517866249999997</v>
      </c>
      <c r="AC1505" s="17">
        <f t="shared" si="282"/>
        <v>887.65909624999904</v>
      </c>
      <c r="AD1505" s="17">
        <f>SUM(AC1505*F1506/1000)</f>
        <v>11.761483025312488</v>
      </c>
      <c r="AE1505" s="28" cm="1">
        <f t="array" ref="AE1505">SUM(Z1505:AB1505*F1506/1000)</f>
        <v>11.761483025312488</v>
      </c>
      <c r="AF1505" s="28">
        <f t="shared" si="283"/>
        <v>645.49999999999898</v>
      </c>
      <c r="AG1505" s="17">
        <f t="shared" si="284"/>
        <v>887.65909624999904</v>
      </c>
    </row>
    <row r="1506" spans="2:33" x14ac:dyDescent="0.25">
      <c r="B1506" s="7" t="s">
        <v>9</v>
      </c>
      <c r="C1506" s="7">
        <v>1498</v>
      </c>
      <c r="D1506" s="7">
        <v>21</v>
      </c>
      <c r="E1506" s="13">
        <v>47.7</v>
      </c>
      <c r="F1506" s="24">
        <f t="shared" si="276"/>
        <v>13.25</v>
      </c>
      <c r="G1506" s="24">
        <f t="shared" si="285"/>
        <v>15132.000000000004</v>
      </c>
      <c r="H1506" s="17">
        <f t="shared" si="286"/>
        <v>0.49999999999999922</v>
      </c>
      <c r="I1506" s="17">
        <f t="shared" si="278"/>
        <v>0.49999999999999922</v>
      </c>
      <c r="J1506" s="17">
        <f t="shared" si="287"/>
        <v>1.7999999999999972</v>
      </c>
      <c r="U1506">
        <f>IF(E1506&lt;1,1,0)</f>
        <v>0</v>
      </c>
      <c r="V1506">
        <f>IF(U1506=1,"",E1506)</f>
        <v>47.7</v>
      </c>
      <c r="W1506">
        <f t="shared" si="277"/>
        <v>13.25</v>
      </c>
      <c r="Y1506" s="17">
        <f t="shared" si="279"/>
        <v>502.05555555555509</v>
      </c>
      <c r="Z1506" s="17">
        <f t="shared" si="280"/>
        <v>502.05555555555509</v>
      </c>
      <c r="AA1506" s="29">
        <f t="shared" si="281"/>
        <v>164.64123000000001</v>
      </c>
      <c r="AB1506" s="30">
        <f>SUM(0.5*$Y$4*$AA$4*$AB$4*F1507^2)</f>
        <v>82.805444027777781</v>
      </c>
      <c r="AC1506" s="17">
        <f t="shared" si="282"/>
        <v>749.50222958333291</v>
      </c>
      <c r="AD1506" s="17">
        <f>SUM(AC1506*F1507/1000)</f>
        <v>10.264016644016197</v>
      </c>
      <c r="AE1506" s="28" cm="1">
        <f t="array" ref="AE1506">SUM(Z1506:AB1506*F1507/1000)</f>
        <v>10.264016644016197</v>
      </c>
      <c r="AF1506" s="28">
        <f t="shared" si="283"/>
        <v>502.05555555555509</v>
      </c>
      <c r="AG1506" s="17">
        <f t="shared" si="284"/>
        <v>749.50222958333291</v>
      </c>
    </row>
    <row r="1507" spans="2:33" x14ac:dyDescent="0.25">
      <c r="B1507" s="7" t="s">
        <v>9</v>
      </c>
      <c r="C1507" s="7">
        <v>1499</v>
      </c>
      <c r="D1507" s="7">
        <v>22</v>
      </c>
      <c r="E1507" s="13">
        <v>49.3</v>
      </c>
      <c r="F1507" s="24">
        <f t="shared" si="276"/>
        <v>13.694444444444445</v>
      </c>
      <c r="G1507" s="24">
        <f t="shared" si="285"/>
        <v>15145.694444444449</v>
      </c>
      <c r="H1507" s="17">
        <f t="shared" si="286"/>
        <v>0.38888888888888851</v>
      </c>
      <c r="I1507" s="17">
        <f t="shared" si="278"/>
        <v>0.38888888888888851</v>
      </c>
      <c r="J1507" s="17">
        <f t="shared" si="287"/>
        <v>1.3999999999999986</v>
      </c>
      <c r="U1507">
        <f>IF(E1507&lt;1,1,0)</f>
        <v>0</v>
      </c>
      <c r="V1507">
        <f>IF(U1507=1,"",E1507)</f>
        <v>49.3</v>
      </c>
      <c r="W1507">
        <f t="shared" si="277"/>
        <v>13.694444444444443</v>
      </c>
      <c r="Y1507" s="17">
        <f t="shared" si="279"/>
        <v>358.61111111111114</v>
      </c>
      <c r="Z1507" s="17">
        <f t="shared" si="280"/>
        <v>358.61111111111114</v>
      </c>
      <c r="AA1507" s="29">
        <f t="shared" si="281"/>
        <v>164.64123000000001</v>
      </c>
      <c r="AB1507" s="30">
        <f>SUM(0.5*$Y$4*$AA$4*$AB$4*F1508^2)</f>
        <v>86.885600694444449</v>
      </c>
      <c r="AC1507" s="17">
        <f t="shared" si="282"/>
        <v>610.13794180555556</v>
      </c>
      <c r="AD1507" s="17">
        <f>SUM(AC1507*F1508/1000)</f>
        <v>8.5588794614390444</v>
      </c>
      <c r="AE1507" s="28" cm="1">
        <f t="array" ref="AE1507">SUM(Z1507:AB1507*F1508/1000)</f>
        <v>8.5588794614390444</v>
      </c>
      <c r="AF1507" s="28">
        <f t="shared" si="283"/>
        <v>358.61111111111114</v>
      </c>
      <c r="AG1507" s="17">
        <f t="shared" si="284"/>
        <v>610.13794180555556</v>
      </c>
    </row>
    <row r="1508" spans="2:33" x14ac:dyDescent="0.25">
      <c r="B1508" s="7" t="s">
        <v>9</v>
      </c>
      <c r="C1508" s="7">
        <v>1500</v>
      </c>
      <c r="D1508" s="7">
        <v>23</v>
      </c>
      <c r="E1508" s="13">
        <v>50.5</v>
      </c>
      <c r="F1508" s="24">
        <f t="shared" si="276"/>
        <v>14.027777777777779</v>
      </c>
      <c r="G1508" s="24">
        <f t="shared" si="285"/>
        <v>15159.722222222226</v>
      </c>
      <c r="H1508" s="17">
        <f t="shared" si="286"/>
        <v>0.27777777777777779</v>
      </c>
      <c r="I1508" s="17">
        <f t="shared" si="278"/>
        <v>0.27777777777777779</v>
      </c>
      <c r="J1508" s="17">
        <f t="shared" si="287"/>
        <v>1</v>
      </c>
      <c r="U1508">
        <f>IF(E1508&lt;1,1,0)</f>
        <v>0</v>
      </c>
      <c r="V1508">
        <f>IF(U1508=1,"",E1508)</f>
        <v>50.5</v>
      </c>
      <c r="W1508">
        <f t="shared" si="277"/>
        <v>14.027777777777777</v>
      </c>
      <c r="Y1508" s="17">
        <f t="shared" si="279"/>
        <v>286.88888888888914</v>
      </c>
      <c r="Z1508" s="17">
        <f t="shared" si="280"/>
        <v>286.88888888888914</v>
      </c>
      <c r="AA1508" s="29">
        <f t="shared" si="281"/>
        <v>164.64123000000001</v>
      </c>
      <c r="AB1508" s="30">
        <f>SUM(0.5*$Y$4*$AA$4*$AB$4*F1509^2)</f>
        <v>89.660216249999991</v>
      </c>
      <c r="AC1508" s="17">
        <f t="shared" si="282"/>
        <v>541.19033513888917</v>
      </c>
      <c r="AD1508" s="17">
        <f>SUM(AC1508*F1509/1000)</f>
        <v>7.7119622757291708</v>
      </c>
      <c r="AE1508" s="28" cm="1">
        <f t="array" ref="AE1508">SUM(Z1508:AB1508*F1509/1000)</f>
        <v>7.7119622757291699</v>
      </c>
      <c r="AF1508" s="28">
        <f t="shared" si="283"/>
        <v>286.88888888888914</v>
      </c>
      <c r="AG1508" s="17">
        <f t="shared" si="284"/>
        <v>541.19033513888917</v>
      </c>
    </row>
    <row r="1509" spans="2:33" x14ac:dyDescent="0.25">
      <c r="B1509" s="7" t="s">
        <v>9</v>
      </c>
      <c r="C1509" s="7">
        <v>1501</v>
      </c>
      <c r="D1509" s="7">
        <v>24</v>
      </c>
      <c r="E1509" s="13">
        <v>51.3</v>
      </c>
      <c r="F1509" s="24">
        <f t="shared" si="276"/>
        <v>14.25</v>
      </c>
      <c r="G1509" s="24">
        <f t="shared" si="285"/>
        <v>15173.972222222226</v>
      </c>
      <c r="H1509" s="17">
        <f t="shared" si="286"/>
        <v>0.2222222222222224</v>
      </c>
      <c r="I1509" s="17">
        <f t="shared" si="278"/>
        <v>0.2222222222222224</v>
      </c>
      <c r="J1509" s="17">
        <f t="shared" si="287"/>
        <v>0.80000000000000071</v>
      </c>
      <c r="U1509">
        <f>IF(E1509&lt;1,1,0)</f>
        <v>0</v>
      </c>
      <c r="V1509">
        <f>IF(U1509=1,"",E1509)</f>
        <v>51.3</v>
      </c>
      <c r="W1509">
        <f t="shared" si="277"/>
        <v>14.249999999999998</v>
      </c>
      <c r="Y1509" s="17">
        <f t="shared" si="279"/>
        <v>251.02777777777879</v>
      </c>
      <c r="Z1509" s="17">
        <f t="shared" si="280"/>
        <v>251.02777777777879</v>
      </c>
      <c r="AA1509" s="29">
        <f t="shared" si="281"/>
        <v>164.64123000000001</v>
      </c>
      <c r="AB1509" s="30">
        <f>SUM(0.5*$Y$4*$AA$4*$AB$4*F1510^2)</f>
        <v>92.47844069444443</v>
      </c>
      <c r="AC1509" s="17">
        <f t="shared" si="282"/>
        <v>508.14744847222323</v>
      </c>
      <c r="AD1509" s="17">
        <f>SUM(AC1509*F1510/1000)</f>
        <v>7.3540227959452302</v>
      </c>
      <c r="AE1509" s="28" cm="1">
        <f t="array" ref="AE1509">SUM(Z1509:AB1509*F1510/1000)</f>
        <v>7.3540227959452302</v>
      </c>
      <c r="AF1509" s="28">
        <f t="shared" si="283"/>
        <v>251.02777777777879</v>
      </c>
      <c r="AG1509" s="17">
        <f t="shared" si="284"/>
        <v>508.14744847222323</v>
      </c>
    </row>
    <row r="1510" spans="2:33" x14ac:dyDescent="0.25">
      <c r="B1510" s="7" t="s">
        <v>9</v>
      </c>
      <c r="C1510" s="7">
        <v>1502</v>
      </c>
      <c r="D1510" s="7">
        <v>25</v>
      </c>
      <c r="E1510" s="13">
        <v>52.1</v>
      </c>
      <c r="F1510" s="24">
        <f t="shared" si="276"/>
        <v>14.472222222222221</v>
      </c>
      <c r="G1510" s="24">
        <f t="shared" si="285"/>
        <v>15188.444444444449</v>
      </c>
      <c r="H1510" s="17">
        <f t="shared" si="286"/>
        <v>0.19444444444444522</v>
      </c>
      <c r="I1510" s="17">
        <f t="shared" si="278"/>
        <v>0.19444444444444522</v>
      </c>
      <c r="J1510" s="17">
        <f t="shared" si="287"/>
        <v>0.70000000000000284</v>
      </c>
      <c r="U1510">
        <f>IF(E1510&lt;1,1,0)</f>
        <v>0</v>
      </c>
      <c r="V1510">
        <f>IF(U1510=1,"",E1510)</f>
        <v>52.1</v>
      </c>
      <c r="W1510">
        <f t="shared" si="277"/>
        <v>14.472222222222221</v>
      </c>
      <c r="Y1510" s="17">
        <f t="shared" si="279"/>
        <v>233.09722222222172</v>
      </c>
      <c r="Z1510" s="17">
        <f t="shared" si="280"/>
        <v>233.09722222222172</v>
      </c>
      <c r="AA1510" s="29">
        <f t="shared" si="281"/>
        <v>164.64123000000001</v>
      </c>
      <c r="AB1510" s="30">
        <f>SUM(0.5*$Y$4*$AA$4*$AB$4*F1511^2)</f>
        <v>94.620727361111122</v>
      </c>
      <c r="AC1510" s="17">
        <f t="shared" si="282"/>
        <v>492.35917958333283</v>
      </c>
      <c r="AD1510" s="17">
        <f>SUM(AC1510*F1511/1000)</f>
        <v>7.2075913233449</v>
      </c>
      <c r="AE1510" s="28" cm="1">
        <f t="array" ref="AE1510">SUM(Z1510:AB1510*F1511/1000)</f>
        <v>7.2075913233449</v>
      </c>
      <c r="AF1510" s="28">
        <f t="shared" si="283"/>
        <v>233.09722222222172</v>
      </c>
      <c r="AG1510" s="17">
        <f t="shared" si="284"/>
        <v>492.35917958333283</v>
      </c>
    </row>
    <row r="1511" spans="2:33" x14ac:dyDescent="0.25">
      <c r="B1511" s="7" t="s">
        <v>9</v>
      </c>
      <c r="C1511" s="7">
        <v>1503</v>
      </c>
      <c r="D1511" s="7">
        <v>26</v>
      </c>
      <c r="E1511" s="13">
        <v>52.7</v>
      </c>
      <c r="F1511" s="24">
        <f t="shared" si="276"/>
        <v>14.638888888888889</v>
      </c>
      <c r="G1511" s="24">
        <f t="shared" si="285"/>
        <v>15203.083333333338</v>
      </c>
      <c r="H1511" s="17">
        <f t="shared" si="286"/>
        <v>0.18055555555555516</v>
      </c>
      <c r="I1511" s="17">
        <f t="shared" si="278"/>
        <v>0.18055555555555516</v>
      </c>
      <c r="J1511" s="17">
        <f t="shared" si="287"/>
        <v>0.64999999999999858</v>
      </c>
      <c r="U1511">
        <f>IF(E1511&lt;1,1,0)</f>
        <v>0</v>
      </c>
      <c r="V1511">
        <f>IF(U1511=1,"",E1511)</f>
        <v>52.7</v>
      </c>
      <c r="W1511">
        <f t="shared" si="277"/>
        <v>14.638888888888889</v>
      </c>
      <c r="Y1511" s="17">
        <f t="shared" si="279"/>
        <v>233.09722222222172</v>
      </c>
      <c r="Z1511" s="17">
        <f t="shared" si="280"/>
        <v>233.09722222222172</v>
      </c>
      <c r="AA1511" s="29">
        <f t="shared" si="281"/>
        <v>164.64123000000001</v>
      </c>
      <c r="AB1511" s="30">
        <f>SUM(0.5*$Y$4*$AA$4*$AB$4*F1512^2)</f>
        <v>97.151065000000003</v>
      </c>
      <c r="AC1511" s="17">
        <f t="shared" si="282"/>
        <v>494.88951722222174</v>
      </c>
      <c r="AD1511" s="17">
        <f>SUM(AC1511*F1512/1000)</f>
        <v>7.3408611721296229</v>
      </c>
      <c r="AE1511" s="28" cm="1">
        <f t="array" ref="AE1511">SUM(Z1511:AB1511*F1512/1000)</f>
        <v>7.3408611721296229</v>
      </c>
      <c r="AF1511" s="28">
        <f t="shared" si="283"/>
        <v>233.09722222222172</v>
      </c>
      <c r="AG1511" s="17">
        <f t="shared" si="284"/>
        <v>494.88951722222174</v>
      </c>
    </row>
    <row r="1512" spans="2:33" x14ac:dyDescent="0.25">
      <c r="B1512" s="7" t="s">
        <v>9</v>
      </c>
      <c r="C1512" s="7">
        <v>1504</v>
      </c>
      <c r="D1512" s="7">
        <v>27</v>
      </c>
      <c r="E1512" s="13">
        <v>53.4</v>
      </c>
      <c r="F1512" s="24">
        <f t="shared" si="276"/>
        <v>14.833333333333334</v>
      </c>
      <c r="G1512" s="24">
        <f t="shared" si="285"/>
        <v>15217.916666666672</v>
      </c>
      <c r="H1512" s="17">
        <f t="shared" si="286"/>
        <v>0.18055555555555516</v>
      </c>
      <c r="I1512" s="17">
        <f t="shared" si="278"/>
        <v>0.18055555555555516</v>
      </c>
      <c r="J1512" s="17">
        <f t="shared" si="287"/>
        <v>0.64999999999999858</v>
      </c>
      <c r="U1512">
        <f>IF(E1512&lt;1,1,0)</f>
        <v>0</v>
      </c>
      <c r="V1512">
        <f>IF(U1512=1,"",E1512)</f>
        <v>53.4</v>
      </c>
      <c r="W1512">
        <f t="shared" si="277"/>
        <v>14.833333333333332</v>
      </c>
      <c r="Y1512" s="17">
        <f t="shared" si="279"/>
        <v>197.23611111111137</v>
      </c>
      <c r="Z1512" s="17">
        <f t="shared" si="280"/>
        <v>197.23611111111137</v>
      </c>
      <c r="AA1512" s="29">
        <f t="shared" si="281"/>
        <v>164.64123000000001</v>
      </c>
      <c r="AB1512" s="30">
        <f>SUM(0.5*$Y$4*$AA$4*$AB$4*F1513^2)</f>
        <v>99.346499999999992</v>
      </c>
      <c r="AC1512" s="17">
        <f t="shared" si="282"/>
        <v>461.22384111111137</v>
      </c>
      <c r="AD1512" s="17">
        <f>SUM(AC1512*F1513/1000)</f>
        <v>6.9183576166666709</v>
      </c>
      <c r="AE1512" s="28" cm="1">
        <f t="array" ref="AE1512">SUM(Z1512:AB1512*F1513/1000)</f>
        <v>6.9183576166666709</v>
      </c>
      <c r="AF1512" s="28">
        <f t="shared" si="283"/>
        <v>197.23611111111137</v>
      </c>
      <c r="AG1512" s="17">
        <f t="shared" si="284"/>
        <v>461.22384111111137</v>
      </c>
    </row>
    <row r="1513" spans="2:33" x14ac:dyDescent="0.25">
      <c r="B1513" s="7" t="s">
        <v>9</v>
      </c>
      <c r="C1513" s="7">
        <v>1505</v>
      </c>
      <c r="D1513" s="7">
        <v>28</v>
      </c>
      <c r="E1513" s="13">
        <v>54</v>
      </c>
      <c r="F1513" s="24">
        <f t="shared" si="276"/>
        <v>15</v>
      </c>
      <c r="G1513" s="24">
        <f t="shared" si="285"/>
        <v>15232.916666666672</v>
      </c>
      <c r="H1513" s="17">
        <f t="shared" si="286"/>
        <v>0.15277777777777798</v>
      </c>
      <c r="I1513" s="17">
        <f t="shared" si="278"/>
        <v>0.15277777777777798</v>
      </c>
      <c r="J1513" s="17">
        <f t="shared" si="287"/>
        <v>0.55000000000000071</v>
      </c>
      <c r="U1513">
        <f>IF(E1513&lt;1,1,0)</f>
        <v>0</v>
      </c>
      <c r="V1513">
        <f>IF(U1513=1,"",E1513)</f>
        <v>54</v>
      </c>
      <c r="W1513">
        <f t="shared" si="277"/>
        <v>15</v>
      </c>
      <c r="Y1513" s="17">
        <f t="shared" si="279"/>
        <v>179.30555555555557</v>
      </c>
      <c r="Z1513" s="17">
        <f t="shared" si="280"/>
        <v>179.30555555555557</v>
      </c>
      <c r="AA1513" s="29">
        <f t="shared" si="281"/>
        <v>164.64123000000001</v>
      </c>
      <c r="AB1513" s="30">
        <f>SUM(0.5*$Y$4*$AA$4*$AB$4*F1514^2)</f>
        <v>101.19476736111112</v>
      </c>
      <c r="AC1513" s="17">
        <f t="shared" si="282"/>
        <v>445.14155291666674</v>
      </c>
      <c r="AD1513" s="17">
        <f>SUM(AC1513*F1514/1000)</f>
        <v>6.7389485094328716</v>
      </c>
      <c r="AE1513" s="28" cm="1">
        <f t="array" ref="AE1513">SUM(Z1513:AB1513*F1514/1000)</f>
        <v>6.7389485094328707</v>
      </c>
      <c r="AF1513" s="28">
        <f t="shared" si="283"/>
        <v>179.30555555555557</v>
      </c>
      <c r="AG1513" s="17">
        <f t="shared" si="284"/>
        <v>445.14155291666674</v>
      </c>
    </row>
    <row r="1514" spans="2:33" x14ac:dyDescent="0.25">
      <c r="B1514" s="7" t="s">
        <v>9</v>
      </c>
      <c r="C1514" s="7">
        <v>1506</v>
      </c>
      <c r="D1514" s="7">
        <v>29</v>
      </c>
      <c r="E1514" s="13">
        <v>54.5</v>
      </c>
      <c r="F1514" s="24">
        <f t="shared" si="276"/>
        <v>15.138888888888889</v>
      </c>
      <c r="G1514" s="24">
        <f t="shared" si="285"/>
        <v>15248.05555555556</v>
      </c>
      <c r="H1514" s="17">
        <f t="shared" si="286"/>
        <v>0.1388888888888889</v>
      </c>
      <c r="I1514" s="17">
        <f t="shared" si="278"/>
        <v>0.1388888888888889</v>
      </c>
      <c r="J1514" s="17">
        <f t="shared" si="287"/>
        <v>0.5</v>
      </c>
      <c r="U1514">
        <f>IF(E1514&lt;1,1,0)</f>
        <v>0</v>
      </c>
      <c r="V1514">
        <f>IF(U1514=1,"",E1514)</f>
        <v>54.5</v>
      </c>
      <c r="W1514">
        <f t="shared" si="277"/>
        <v>15.138888888888889</v>
      </c>
      <c r="Y1514" s="17">
        <f t="shared" si="279"/>
        <v>197.23611111111137</v>
      </c>
      <c r="Z1514" s="17">
        <f t="shared" si="280"/>
        <v>197.23611111111137</v>
      </c>
      <c r="AA1514" s="29">
        <f t="shared" si="281"/>
        <v>164.64123000000001</v>
      </c>
      <c r="AB1514" s="30">
        <f>SUM(0.5*$Y$4*$AA$4*$AB$4*F1515^2)</f>
        <v>103.06006944444445</v>
      </c>
      <c r="AC1514" s="17">
        <f t="shared" si="282"/>
        <v>464.93741055555586</v>
      </c>
      <c r="AD1514" s="17">
        <f>SUM(AC1514*F1515/1000)</f>
        <v>7.1032104390432149</v>
      </c>
      <c r="AE1514" s="28" cm="1">
        <f t="array" ref="AE1514">SUM(Z1514:AB1514*F1515/1000)</f>
        <v>7.103210439043214</v>
      </c>
      <c r="AF1514" s="28">
        <f t="shared" si="283"/>
        <v>197.23611111111137</v>
      </c>
      <c r="AG1514" s="17">
        <f t="shared" si="284"/>
        <v>464.93741055555586</v>
      </c>
    </row>
    <row r="1515" spans="2:33" x14ac:dyDescent="0.25">
      <c r="B1515" s="7" t="s">
        <v>9</v>
      </c>
      <c r="C1515" s="7">
        <v>1507</v>
      </c>
      <c r="D1515" s="7">
        <v>30</v>
      </c>
      <c r="E1515" s="13">
        <v>55</v>
      </c>
      <c r="F1515" s="24">
        <f t="shared" si="276"/>
        <v>15.277777777777779</v>
      </c>
      <c r="G1515" s="24">
        <f t="shared" si="285"/>
        <v>15263.333333333338</v>
      </c>
      <c r="H1515" s="17">
        <f t="shared" si="286"/>
        <v>0.15277777777777798</v>
      </c>
      <c r="I1515" s="17">
        <f t="shared" si="278"/>
        <v>0.15277777777777798</v>
      </c>
      <c r="J1515" s="17">
        <f t="shared" si="287"/>
        <v>0.55000000000000071</v>
      </c>
      <c r="U1515">
        <f>IF(E1515&lt;1,1,0)</f>
        <v>0</v>
      </c>
      <c r="V1515">
        <f>IF(U1515=1,"",E1515)</f>
        <v>55</v>
      </c>
      <c r="W1515">
        <f t="shared" si="277"/>
        <v>15.277777777777777</v>
      </c>
      <c r="Y1515" s="17">
        <f t="shared" si="279"/>
        <v>233.09722222222172</v>
      </c>
      <c r="Z1515" s="17">
        <f t="shared" si="280"/>
        <v>233.09722222222172</v>
      </c>
      <c r="AA1515" s="29">
        <f t="shared" si="281"/>
        <v>164.64123000000001</v>
      </c>
      <c r="AB1515" s="30">
        <f>SUM(0.5*$Y$4*$AA$4*$AB$4*F1516^2)</f>
        <v>105.32091777777778</v>
      </c>
      <c r="AC1515" s="17">
        <f t="shared" si="282"/>
        <v>503.05936999999949</v>
      </c>
      <c r="AD1515" s="17">
        <f>SUM(AC1515*F1516/1000)</f>
        <v>7.7694724922222136</v>
      </c>
      <c r="AE1515" s="28" cm="1">
        <f t="array" ref="AE1515">SUM(Z1515:AB1515*F1516/1000)</f>
        <v>7.7694724922222154</v>
      </c>
      <c r="AF1515" s="28">
        <f t="shared" si="283"/>
        <v>233.09722222222172</v>
      </c>
      <c r="AG1515" s="17">
        <f t="shared" si="284"/>
        <v>503.05936999999949</v>
      </c>
    </row>
    <row r="1516" spans="2:33" x14ac:dyDescent="0.25">
      <c r="B1516" s="7" t="s">
        <v>9</v>
      </c>
      <c r="C1516" s="7">
        <v>1508</v>
      </c>
      <c r="D1516" s="7">
        <v>31</v>
      </c>
      <c r="E1516" s="13">
        <v>55.6</v>
      </c>
      <c r="F1516" s="24">
        <f t="shared" si="276"/>
        <v>15.444444444444445</v>
      </c>
      <c r="G1516" s="24">
        <f t="shared" si="285"/>
        <v>15278.777777777783</v>
      </c>
      <c r="H1516" s="17">
        <f t="shared" si="286"/>
        <v>0.18055555555555516</v>
      </c>
      <c r="I1516" s="17">
        <f t="shared" si="278"/>
        <v>0.18055555555555516</v>
      </c>
      <c r="J1516" s="17">
        <f t="shared" si="287"/>
        <v>0.64999999999999858</v>
      </c>
      <c r="U1516">
        <f>IF(E1516&lt;1,1,0)</f>
        <v>0</v>
      </c>
      <c r="V1516">
        <f>IF(U1516=1,"",E1516)</f>
        <v>55.6</v>
      </c>
      <c r="W1516">
        <f t="shared" si="277"/>
        <v>15.444444444444445</v>
      </c>
      <c r="Y1516" s="17">
        <f t="shared" si="279"/>
        <v>286.88888888888914</v>
      </c>
      <c r="Z1516" s="17">
        <f t="shared" si="280"/>
        <v>286.88888888888914</v>
      </c>
      <c r="AA1516" s="29">
        <f t="shared" si="281"/>
        <v>164.64123000000001</v>
      </c>
      <c r="AB1516" s="30">
        <f>SUM(0.5*$Y$4*$AA$4*$AB$4*F1517^2)</f>
        <v>107.98957736111112</v>
      </c>
      <c r="AC1516" s="17">
        <f t="shared" si="282"/>
        <v>559.51969625000027</v>
      </c>
      <c r="AD1516" s="17">
        <f>SUM(AC1516*F1517/1000)</f>
        <v>8.7502663607986158</v>
      </c>
      <c r="AE1516" s="28" cm="1">
        <f t="array" ref="AE1516">SUM(Z1516:AB1516*F1517/1000)</f>
        <v>8.750266360798614</v>
      </c>
      <c r="AF1516" s="28">
        <f t="shared" si="283"/>
        <v>286.88888888888914</v>
      </c>
      <c r="AG1516" s="17">
        <f t="shared" si="284"/>
        <v>559.51969625000027</v>
      </c>
    </row>
    <row r="1517" spans="2:33" x14ac:dyDescent="0.25">
      <c r="B1517" s="7" t="s">
        <v>9</v>
      </c>
      <c r="C1517" s="7">
        <v>1509</v>
      </c>
      <c r="D1517" s="7">
        <v>32</v>
      </c>
      <c r="E1517" s="13">
        <v>56.3</v>
      </c>
      <c r="F1517" s="24">
        <f t="shared" si="276"/>
        <v>15.638888888888889</v>
      </c>
      <c r="G1517" s="24">
        <f t="shared" si="285"/>
        <v>15294.416666666672</v>
      </c>
      <c r="H1517" s="17">
        <f t="shared" si="286"/>
        <v>0.2222222222222224</v>
      </c>
      <c r="I1517" s="17">
        <f t="shared" si="278"/>
        <v>0.2222222222222224</v>
      </c>
      <c r="J1517" s="17">
        <f t="shared" si="287"/>
        <v>0.80000000000000071</v>
      </c>
      <c r="U1517">
        <f>IF(E1517&lt;1,1,0)</f>
        <v>0</v>
      </c>
      <c r="V1517">
        <f>IF(U1517=1,"",E1517)</f>
        <v>56.3</v>
      </c>
      <c r="W1517">
        <f t="shared" si="277"/>
        <v>15.638888888888888</v>
      </c>
      <c r="Y1517" s="17">
        <f t="shared" si="279"/>
        <v>394.47222222222274</v>
      </c>
      <c r="Z1517" s="17">
        <f t="shared" si="280"/>
        <v>394.47222222222274</v>
      </c>
      <c r="AA1517" s="29">
        <f t="shared" si="281"/>
        <v>164.64123000000001</v>
      </c>
      <c r="AB1517" s="30">
        <f>SUM(0.5*$Y$4*$AA$4*$AB$4*F1518^2)</f>
        <v>111.46977111111111</v>
      </c>
      <c r="AC1517" s="17">
        <f t="shared" si="282"/>
        <v>670.58322333333388</v>
      </c>
      <c r="AD1517" s="17">
        <f>SUM(AC1517*F1518/1000)</f>
        <v>10.654822326296305</v>
      </c>
      <c r="AE1517" s="28" cm="1">
        <f t="array" ref="AE1517">SUM(Z1517:AB1517*F1518/1000)</f>
        <v>10.654822326296305</v>
      </c>
      <c r="AF1517" s="28">
        <f t="shared" si="283"/>
        <v>394.47222222222274</v>
      </c>
      <c r="AG1517" s="17">
        <f t="shared" si="284"/>
        <v>670.58322333333388</v>
      </c>
    </row>
    <row r="1518" spans="2:33" x14ac:dyDescent="0.25">
      <c r="B1518" s="7" t="s">
        <v>9</v>
      </c>
      <c r="C1518" s="7">
        <v>1510</v>
      </c>
      <c r="D1518" s="7">
        <v>33</v>
      </c>
      <c r="E1518" s="13">
        <v>57.2</v>
      </c>
      <c r="F1518" s="24">
        <f t="shared" si="276"/>
        <v>15.888888888888889</v>
      </c>
      <c r="G1518" s="24">
        <f t="shared" si="285"/>
        <v>15310.30555555556</v>
      </c>
      <c r="H1518" s="17">
        <f t="shared" si="286"/>
        <v>0.30555555555555597</v>
      </c>
      <c r="I1518" s="17">
        <f t="shared" si="278"/>
        <v>0.30555555555555597</v>
      </c>
      <c r="J1518" s="17">
        <f t="shared" si="287"/>
        <v>1.1000000000000014</v>
      </c>
      <c r="U1518">
        <f>IF(E1518&lt;1,1,0)</f>
        <v>0</v>
      </c>
      <c r="V1518">
        <f>IF(U1518=1,"",E1518)</f>
        <v>57.2</v>
      </c>
      <c r="W1518">
        <f t="shared" si="277"/>
        <v>15.888888888888889</v>
      </c>
      <c r="Y1518" s="17">
        <f t="shared" si="279"/>
        <v>537.91666666666663</v>
      </c>
      <c r="Z1518" s="17">
        <f t="shared" si="280"/>
        <v>537.91666666666663</v>
      </c>
      <c r="AA1518" s="29">
        <f t="shared" si="281"/>
        <v>164.64123000000001</v>
      </c>
      <c r="AB1518" s="30">
        <f>SUM(0.5*$Y$4*$AA$4*$AB$4*F1519^2)</f>
        <v>116.59415625</v>
      </c>
      <c r="AC1518" s="17">
        <f t="shared" si="282"/>
        <v>819.15205291666666</v>
      </c>
      <c r="AD1518" s="17">
        <f>SUM(AC1518*F1519/1000)</f>
        <v>13.311220859895833</v>
      </c>
      <c r="AE1518" s="28" cm="1">
        <f t="array" ref="AE1518">SUM(Z1518:AB1518*F1519/1000)</f>
        <v>13.311220859895833</v>
      </c>
      <c r="AF1518" s="28">
        <f t="shared" si="283"/>
        <v>537.91666666666663</v>
      </c>
      <c r="AG1518" s="17">
        <f t="shared" si="284"/>
        <v>819.15205291666666</v>
      </c>
    </row>
    <row r="1519" spans="2:33" x14ac:dyDescent="0.25">
      <c r="B1519" s="7" t="s">
        <v>9</v>
      </c>
      <c r="C1519" s="7">
        <v>1511</v>
      </c>
      <c r="D1519" s="7">
        <v>34</v>
      </c>
      <c r="E1519" s="13">
        <v>58.5</v>
      </c>
      <c r="F1519" s="24">
        <f t="shared" si="276"/>
        <v>16.25</v>
      </c>
      <c r="G1519" s="24">
        <f t="shared" si="285"/>
        <v>15326.55555555556</v>
      </c>
      <c r="H1519" s="17">
        <f t="shared" si="286"/>
        <v>0.41666666666666663</v>
      </c>
      <c r="I1519" s="17">
        <f t="shared" si="278"/>
        <v>0.41666666666666663</v>
      </c>
      <c r="J1519" s="17">
        <f t="shared" si="287"/>
        <v>1.5</v>
      </c>
      <c r="U1519">
        <f>IF(E1519&lt;1,1,0)</f>
        <v>0</v>
      </c>
      <c r="V1519">
        <f>IF(U1519=1,"",E1519)</f>
        <v>58.5</v>
      </c>
      <c r="W1519">
        <f t="shared" si="277"/>
        <v>16.25</v>
      </c>
      <c r="Y1519" s="17">
        <f t="shared" si="279"/>
        <v>681.36111111111052</v>
      </c>
      <c r="Z1519" s="17">
        <f t="shared" si="280"/>
        <v>681.36111111111052</v>
      </c>
      <c r="AA1519" s="29">
        <f t="shared" si="281"/>
        <v>164.64123000000001</v>
      </c>
      <c r="AB1519" s="30">
        <f>SUM(0.5*$Y$4*$AA$4*$AB$4*F1520^2)</f>
        <v>123.46902944444443</v>
      </c>
      <c r="AC1519" s="17">
        <f t="shared" si="282"/>
        <v>969.47137055555504</v>
      </c>
      <c r="AD1519" s="17">
        <f>SUM(AC1519*F1520/1000)</f>
        <v>16.211715696512336</v>
      </c>
      <c r="AE1519" s="28" cm="1">
        <f t="array" ref="AE1519">SUM(Z1519:AB1519*F1520/1000)</f>
        <v>16.211715696512336</v>
      </c>
      <c r="AF1519" s="28">
        <f t="shared" si="283"/>
        <v>681.36111111111052</v>
      </c>
      <c r="AG1519" s="17">
        <f t="shared" si="284"/>
        <v>969.47137055555504</v>
      </c>
    </row>
    <row r="1520" spans="2:33" x14ac:dyDescent="0.25">
      <c r="B1520" s="7" t="s">
        <v>9</v>
      </c>
      <c r="C1520" s="7">
        <v>1512</v>
      </c>
      <c r="D1520" s="7">
        <v>35</v>
      </c>
      <c r="E1520" s="13">
        <v>60.2</v>
      </c>
      <c r="F1520" s="24">
        <f t="shared" si="276"/>
        <v>16.722222222222221</v>
      </c>
      <c r="G1520" s="24">
        <f t="shared" si="285"/>
        <v>15343.277777777783</v>
      </c>
      <c r="H1520" s="17">
        <f t="shared" si="286"/>
        <v>0.52777777777777735</v>
      </c>
      <c r="I1520" s="17">
        <f t="shared" si="278"/>
        <v>0.52777777777777735</v>
      </c>
      <c r="J1520" s="17">
        <f t="shared" si="287"/>
        <v>1.8999999999999986</v>
      </c>
      <c r="U1520">
        <f>IF(E1520&lt;1,1,0)</f>
        <v>0</v>
      </c>
      <c r="V1520">
        <f>IF(U1520=1,"",E1520)</f>
        <v>60.2</v>
      </c>
      <c r="W1520">
        <f t="shared" si="277"/>
        <v>16.722222222222221</v>
      </c>
      <c r="Y1520" s="17">
        <f t="shared" si="279"/>
        <v>806.875</v>
      </c>
      <c r="Z1520" s="17">
        <f t="shared" si="280"/>
        <v>806.875</v>
      </c>
      <c r="AA1520" s="29">
        <f t="shared" si="281"/>
        <v>164.64123000000001</v>
      </c>
      <c r="AB1520" s="30">
        <f>SUM(0.5*$Y$4*$AA$4*$AB$4*F1521^2)</f>
        <v>132.23339402777779</v>
      </c>
      <c r="AC1520" s="17">
        <f t="shared" si="282"/>
        <v>1103.7496240277778</v>
      </c>
      <c r="AD1520" s="17">
        <f>SUM(AC1520*F1521/1000)</f>
        <v>19.101000438036269</v>
      </c>
      <c r="AE1520" s="28" cm="1">
        <f t="array" ref="AE1520">SUM(Z1520:AB1520*F1521/1000)</f>
        <v>19.101000438036269</v>
      </c>
      <c r="AF1520" s="28">
        <f t="shared" si="283"/>
        <v>806.875</v>
      </c>
      <c r="AG1520" s="17">
        <f t="shared" si="284"/>
        <v>1103.7496240277778</v>
      </c>
    </row>
    <row r="1521" spans="2:33" x14ac:dyDescent="0.25">
      <c r="B1521" s="7" t="s">
        <v>9</v>
      </c>
      <c r="C1521" s="7">
        <v>1513</v>
      </c>
      <c r="D1521" s="7">
        <v>36</v>
      </c>
      <c r="E1521" s="13">
        <v>62.3</v>
      </c>
      <c r="F1521" s="24">
        <f t="shared" si="276"/>
        <v>17.305555555555557</v>
      </c>
      <c r="G1521" s="24">
        <f t="shared" si="285"/>
        <v>15360.583333333338</v>
      </c>
      <c r="H1521" s="17">
        <f t="shared" si="286"/>
        <v>0.625</v>
      </c>
      <c r="I1521" s="17">
        <f t="shared" si="278"/>
        <v>0.625</v>
      </c>
      <c r="J1521" s="17">
        <f t="shared" si="287"/>
        <v>2.25</v>
      </c>
      <c r="U1521">
        <f>IF(E1521&lt;1,1,0)</f>
        <v>0</v>
      </c>
      <c r="V1521">
        <f>IF(U1521=1,"",E1521)</f>
        <v>62.3</v>
      </c>
      <c r="W1521">
        <f t="shared" si="277"/>
        <v>17.305555555555554</v>
      </c>
      <c r="Y1521" s="17">
        <f t="shared" si="279"/>
        <v>860.66666666666617</v>
      </c>
      <c r="Z1521" s="17">
        <f t="shared" si="280"/>
        <v>860.66666666666617</v>
      </c>
      <c r="AA1521" s="29">
        <f t="shared" si="281"/>
        <v>164.64123000000001</v>
      </c>
      <c r="AB1521" s="30">
        <f>SUM(0.5*$Y$4*$AA$4*$AB$4*F1522^2)</f>
        <v>142.61776069444443</v>
      </c>
      <c r="AC1521" s="17">
        <f t="shared" si="282"/>
        <v>1167.9256573611106</v>
      </c>
      <c r="AD1521" s="17">
        <f>SUM(AC1521*F1522/1000)</f>
        <v>20.990219453128848</v>
      </c>
      <c r="AE1521" s="28" cm="1">
        <f t="array" ref="AE1521">SUM(Z1521:AB1521*F1522/1000)</f>
        <v>20.990219453128844</v>
      </c>
      <c r="AF1521" s="28">
        <f t="shared" si="283"/>
        <v>860.66666666666617</v>
      </c>
      <c r="AG1521" s="17">
        <f t="shared" si="284"/>
        <v>1167.9256573611106</v>
      </c>
    </row>
    <row r="1522" spans="2:33" x14ac:dyDescent="0.25">
      <c r="B1522" s="7" t="s">
        <v>9</v>
      </c>
      <c r="C1522" s="7">
        <v>1514</v>
      </c>
      <c r="D1522" s="7">
        <v>37</v>
      </c>
      <c r="E1522" s="13">
        <v>64.7</v>
      </c>
      <c r="F1522" s="24">
        <f t="shared" si="276"/>
        <v>17.972222222222221</v>
      </c>
      <c r="G1522" s="24">
        <f t="shared" si="285"/>
        <v>15378.55555555556</v>
      </c>
      <c r="H1522" s="17">
        <f t="shared" si="286"/>
        <v>0.6666666666666663</v>
      </c>
      <c r="I1522" s="17">
        <f t="shared" si="278"/>
        <v>0.6666666666666663</v>
      </c>
      <c r="J1522" s="17">
        <f t="shared" si="287"/>
        <v>2.3999999999999986</v>
      </c>
      <c r="U1522">
        <f>IF(E1522&lt;1,1,0)</f>
        <v>0</v>
      </c>
      <c r="V1522">
        <f>IF(U1522=1,"",E1522)</f>
        <v>64.7</v>
      </c>
      <c r="W1522">
        <f t="shared" si="277"/>
        <v>17.972222222222221</v>
      </c>
      <c r="Y1522" s="17">
        <f t="shared" si="279"/>
        <v>806.875</v>
      </c>
      <c r="Z1522" s="17">
        <f t="shared" si="280"/>
        <v>806.875</v>
      </c>
      <c r="AA1522" s="29">
        <f t="shared" si="281"/>
        <v>164.64123000000001</v>
      </c>
      <c r="AB1522" s="30">
        <f>SUM(0.5*$Y$4*$AA$4*$AB$4*F1523^2)</f>
        <v>153.3946073611111</v>
      </c>
      <c r="AC1522" s="17">
        <f t="shared" si="282"/>
        <v>1124.9108373611111</v>
      </c>
      <c r="AD1522" s="17">
        <f>SUM(AC1522*F1523/1000)</f>
        <v>20.967088107480713</v>
      </c>
      <c r="AE1522" s="28" cm="1">
        <f t="array" ref="AE1522">SUM(Z1522:AB1522*F1523/1000)</f>
        <v>20.967088107480709</v>
      </c>
      <c r="AF1522" s="28">
        <f t="shared" si="283"/>
        <v>806.875</v>
      </c>
      <c r="AG1522" s="17">
        <f t="shared" si="284"/>
        <v>1124.9108373611111</v>
      </c>
    </row>
    <row r="1523" spans="2:33" x14ac:dyDescent="0.25">
      <c r="B1523" s="7" t="s">
        <v>9</v>
      </c>
      <c r="C1523" s="7">
        <v>1515</v>
      </c>
      <c r="D1523" s="7">
        <v>38</v>
      </c>
      <c r="E1523" s="13">
        <v>67.099999999999994</v>
      </c>
      <c r="F1523" s="24">
        <f t="shared" si="276"/>
        <v>18.638888888888889</v>
      </c>
      <c r="G1523" s="24">
        <f t="shared" si="285"/>
        <v>15397.194444444449</v>
      </c>
      <c r="H1523" s="17">
        <f t="shared" si="286"/>
        <v>0.625</v>
      </c>
      <c r="I1523" s="17">
        <f t="shared" si="278"/>
        <v>0.625</v>
      </c>
      <c r="J1523" s="17">
        <f t="shared" si="287"/>
        <v>2.25</v>
      </c>
      <c r="U1523">
        <f>IF(E1523&lt;1,1,0)</f>
        <v>0</v>
      </c>
      <c r="V1523">
        <f>IF(U1523=1,"",E1523)</f>
        <v>67.099999999999994</v>
      </c>
      <c r="W1523">
        <f t="shared" si="277"/>
        <v>18.638888888888886</v>
      </c>
      <c r="Y1523" s="17">
        <f t="shared" si="279"/>
        <v>645.50000000000159</v>
      </c>
      <c r="Z1523" s="17">
        <f t="shared" si="280"/>
        <v>645.50000000000159</v>
      </c>
      <c r="AA1523" s="29">
        <f t="shared" si="281"/>
        <v>164.64123000000001</v>
      </c>
      <c r="AB1523" s="30">
        <f>SUM(0.5*$Y$4*$AA$4*$AB$4*F1524^2)</f>
        <v>163.14630444444444</v>
      </c>
      <c r="AC1523" s="17">
        <f t="shared" si="282"/>
        <v>973.28753444444601</v>
      </c>
      <c r="AD1523" s="17">
        <f>SUM(AC1523*F1524/1000)</f>
        <v>18.708749273209904</v>
      </c>
      <c r="AE1523" s="28" cm="1">
        <f t="array" ref="AE1523">SUM(Z1523:AB1523*F1524/1000)</f>
        <v>18.708749273209907</v>
      </c>
      <c r="AF1523" s="28">
        <f t="shared" si="283"/>
        <v>645.50000000000159</v>
      </c>
      <c r="AG1523" s="17">
        <f t="shared" si="284"/>
        <v>973.28753444444601</v>
      </c>
    </row>
    <row r="1524" spans="2:33" x14ac:dyDescent="0.25">
      <c r="B1524" s="7" t="s">
        <v>9</v>
      </c>
      <c r="C1524" s="7">
        <v>1516</v>
      </c>
      <c r="D1524" s="7">
        <v>39</v>
      </c>
      <c r="E1524" s="13">
        <v>69.2</v>
      </c>
      <c r="F1524" s="24">
        <f t="shared" si="276"/>
        <v>19.222222222222221</v>
      </c>
      <c r="G1524" s="24">
        <f t="shared" si="285"/>
        <v>15416.416666666672</v>
      </c>
      <c r="H1524" s="17">
        <f t="shared" si="286"/>
        <v>0.50000000000000122</v>
      </c>
      <c r="I1524" s="17">
        <f t="shared" si="278"/>
        <v>0.50000000000000122</v>
      </c>
      <c r="J1524" s="17">
        <f t="shared" si="287"/>
        <v>1.8000000000000043</v>
      </c>
      <c r="U1524">
        <f>IF(E1524&lt;1,1,0)</f>
        <v>0</v>
      </c>
      <c r="V1524">
        <f>IF(U1524=1,"",E1524)</f>
        <v>69.2</v>
      </c>
      <c r="W1524">
        <f t="shared" si="277"/>
        <v>19.222222222222221</v>
      </c>
      <c r="Y1524" s="17">
        <f t="shared" si="279"/>
        <v>484.12500000000051</v>
      </c>
      <c r="Z1524" s="17">
        <f t="shared" si="280"/>
        <v>484.12500000000051</v>
      </c>
      <c r="AA1524" s="29">
        <f t="shared" si="281"/>
        <v>164.64123000000001</v>
      </c>
      <c r="AB1524" s="30">
        <f>SUM(0.5*$Y$4*$AA$4*$AB$4*F1525^2)</f>
        <v>170.29577736111113</v>
      </c>
      <c r="AC1524" s="17">
        <f t="shared" si="282"/>
        <v>819.06200736111168</v>
      </c>
      <c r="AD1524" s="17">
        <f>SUM(AC1524*F1525/1000)</f>
        <v>16.085467755675168</v>
      </c>
      <c r="AE1524" s="28" cm="1">
        <f t="array" ref="AE1524">SUM(Z1524:AB1524*F1525/1000)</f>
        <v>16.085467755675165</v>
      </c>
      <c r="AF1524" s="28">
        <f t="shared" si="283"/>
        <v>484.12500000000051</v>
      </c>
      <c r="AG1524" s="17">
        <f t="shared" si="284"/>
        <v>819.06200736111168</v>
      </c>
    </row>
    <row r="1525" spans="2:33" x14ac:dyDescent="0.25">
      <c r="B1525" s="7" t="s">
        <v>9</v>
      </c>
      <c r="C1525" s="7">
        <v>1517</v>
      </c>
      <c r="D1525" s="7">
        <v>40</v>
      </c>
      <c r="E1525" s="13">
        <v>70.7</v>
      </c>
      <c r="F1525" s="24">
        <f t="shared" si="276"/>
        <v>19.638888888888889</v>
      </c>
      <c r="G1525" s="24">
        <f t="shared" si="285"/>
        <v>15436.05555555556</v>
      </c>
      <c r="H1525" s="17">
        <f t="shared" si="286"/>
        <v>0.37500000000000039</v>
      </c>
      <c r="I1525" s="17">
        <f t="shared" si="278"/>
        <v>0.37500000000000039</v>
      </c>
      <c r="J1525" s="17">
        <f t="shared" si="287"/>
        <v>1.3500000000000014</v>
      </c>
      <c r="U1525">
        <f>IF(E1525&lt;1,1,0)</f>
        <v>0</v>
      </c>
      <c r="V1525">
        <f>IF(U1525=1,"",E1525)</f>
        <v>70.7</v>
      </c>
      <c r="W1525">
        <f t="shared" si="277"/>
        <v>19.638888888888889</v>
      </c>
      <c r="Y1525" s="17">
        <f t="shared" si="279"/>
        <v>358.61111111111114</v>
      </c>
      <c r="Z1525" s="17">
        <f t="shared" si="280"/>
        <v>358.61111111111114</v>
      </c>
      <c r="AA1525" s="29">
        <f t="shared" si="281"/>
        <v>164.64123000000001</v>
      </c>
      <c r="AB1525" s="30">
        <f>SUM(0.5*$Y$4*$AA$4*$AB$4*F1526^2)</f>
        <v>176.12574069444443</v>
      </c>
      <c r="AC1525" s="17">
        <f t="shared" si="282"/>
        <v>699.37808180555555</v>
      </c>
      <c r="AD1525" s="17">
        <f>SUM(AC1525*F1526/1000)</f>
        <v>13.968134467172067</v>
      </c>
      <c r="AE1525" s="28" cm="1">
        <f t="array" ref="AE1525">SUM(Z1525:AB1525*F1526/1000)</f>
        <v>13.968134467172067</v>
      </c>
      <c r="AF1525" s="28">
        <f t="shared" si="283"/>
        <v>358.61111111111114</v>
      </c>
      <c r="AG1525" s="17">
        <f t="shared" si="284"/>
        <v>699.37808180555555</v>
      </c>
    </row>
    <row r="1526" spans="2:33" x14ac:dyDescent="0.25">
      <c r="B1526" s="7" t="s">
        <v>9</v>
      </c>
      <c r="C1526" s="7">
        <v>1518</v>
      </c>
      <c r="D1526" s="7">
        <v>41</v>
      </c>
      <c r="E1526" s="13">
        <v>71.900000000000006</v>
      </c>
      <c r="F1526" s="24">
        <f t="shared" si="276"/>
        <v>19.972222222222221</v>
      </c>
      <c r="G1526" s="24">
        <f t="shared" si="285"/>
        <v>15456.027777777783</v>
      </c>
      <c r="H1526" s="17">
        <f t="shared" si="286"/>
        <v>0.27777777777777779</v>
      </c>
      <c r="I1526" s="17">
        <f t="shared" si="278"/>
        <v>0.27777777777777779</v>
      </c>
      <c r="J1526" s="17">
        <f t="shared" si="287"/>
        <v>1</v>
      </c>
      <c r="U1526">
        <f>IF(E1526&lt;1,1,0)</f>
        <v>0</v>
      </c>
      <c r="V1526">
        <f>IF(U1526=1,"",E1526)</f>
        <v>71.900000000000006</v>
      </c>
      <c r="W1526">
        <f t="shared" si="277"/>
        <v>19.972222222222225</v>
      </c>
      <c r="Y1526" s="17">
        <f t="shared" si="279"/>
        <v>268.95833333333331</v>
      </c>
      <c r="Z1526" s="17">
        <f t="shared" si="280"/>
        <v>268.95833333333331</v>
      </c>
      <c r="AA1526" s="29">
        <f t="shared" si="281"/>
        <v>164.64123000000001</v>
      </c>
      <c r="AB1526" s="30">
        <f>SUM(0.5*$Y$4*$AA$4*$AB$4*F1527^2)</f>
        <v>180.06689402777775</v>
      </c>
      <c r="AC1526" s="17">
        <f t="shared" si="282"/>
        <v>613.66645736111104</v>
      </c>
      <c r="AD1526" s="17">
        <f>SUM(AC1526*F1527/1000)</f>
        <v>12.392653180597993</v>
      </c>
      <c r="AE1526" s="28" cm="1">
        <f t="array" ref="AE1526">SUM(Z1526:AB1526*F1527/1000)</f>
        <v>12.392653180597993</v>
      </c>
      <c r="AF1526" s="28">
        <f t="shared" si="283"/>
        <v>268.95833333333331</v>
      </c>
      <c r="AG1526" s="17">
        <f t="shared" si="284"/>
        <v>613.66645736111104</v>
      </c>
    </row>
    <row r="1527" spans="2:33" x14ac:dyDescent="0.25">
      <c r="B1527" s="7" t="s">
        <v>9</v>
      </c>
      <c r="C1527" s="7">
        <v>1519</v>
      </c>
      <c r="D1527" s="7">
        <v>42</v>
      </c>
      <c r="E1527" s="13">
        <v>72.7</v>
      </c>
      <c r="F1527" s="24">
        <f t="shared" si="276"/>
        <v>20.194444444444443</v>
      </c>
      <c r="G1527" s="24">
        <f t="shared" si="285"/>
        <v>15476.222222222228</v>
      </c>
      <c r="H1527" s="17">
        <f t="shared" si="286"/>
        <v>0.20833333333333331</v>
      </c>
      <c r="I1527" s="17">
        <f t="shared" si="278"/>
        <v>0.20833333333333331</v>
      </c>
      <c r="J1527" s="17">
        <f t="shared" si="287"/>
        <v>0.75</v>
      </c>
      <c r="U1527">
        <f>IF(E1527&lt;1,1,0)</f>
        <v>0</v>
      </c>
      <c r="V1527">
        <f>IF(U1527=1,"",E1527)</f>
        <v>72.7</v>
      </c>
      <c r="W1527">
        <f t="shared" si="277"/>
        <v>20.194444444444446</v>
      </c>
      <c r="Y1527" s="17">
        <f t="shared" si="279"/>
        <v>197.23611111111009</v>
      </c>
      <c r="Z1527" s="17">
        <f t="shared" si="280"/>
        <v>197.23611111111009</v>
      </c>
      <c r="AA1527" s="29">
        <f t="shared" si="281"/>
        <v>164.64123000000001</v>
      </c>
      <c r="AB1527" s="30">
        <f>SUM(0.5*$Y$4*$AA$4*$AB$4*F1528^2)</f>
        <v>183.55117611111112</v>
      </c>
      <c r="AC1527" s="17">
        <f t="shared" si="282"/>
        <v>545.42851722222122</v>
      </c>
      <c r="AD1527" s="17">
        <f>SUM(AC1527*F1528/1000)</f>
        <v>11.120681434475287</v>
      </c>
      <c r="AE1527" s="28" cm="1">
        <f t="array" ref="AE1527">SUM(Z1527:AB1527*F1528/1000)</f>
        <v>11.120681434475289</v>
      </c>
      <c r="AF1527" s="28">
        <f t="shared" si="283"/>
        <v>197.23611111111009</v>
      </c>
      <c r="AG1527" s="17">
        <f t="shared" si="284"/>
        <v>545.42851722222122</v>
      </c>
    </row>
    <row r="1528" spans="2:33" x14ac:dyDescent="0.25">
      <c r="B1528" s="7" t="s">
        <v>9</v>
      </c>
      <c r="C1528" s="7">
        <v>1520</v>
      </c>
      <c r="D1528" s="7">
        <v>43</v>
      </c>
      <c r="E1528" s="13">
        <v>73.400000000000006</v>
      </c>
      <c r="F1528" s="24">
        <f t="shared" si="276"/>
        <v>20.388888888888889</v>
      </c>
      <c r="G1528" s="24">
        <f t="shared" si="285"/>
        <v>15496.611111111117</v>
      </c>
      <c r="H1528" s="17">
        <f t="shared" si="286"/>
        <v>0.15277777777777699</v>
      </c>
      <c r="I1528" s="17">
        <f t="shared" si="278"/>
        <v>0.15277777777777699</v>
      </c>
      <c r="J1528" s="17">
        <f t="shared" si="287"/>
        <v>0.54999999999999716</v>
      </c>
      <c r="U1528">
        <f>IF(E1528&lt;1,1,0)</f>
        <v>0</v>
      </c>
      <c r="V1528">
        <f>IF(U1528=1,"",E1528)</f>
        <v>73.400000000000006</v>
      </c>
      <c r="W1528">
        <f t="shared" si="277"/>
        <v>20.388888888888889</v>
      </c>
      <c r="Y1528" s="17">
        <f t="shared" si="279"/>
        <v>125.51388888888685</v>
      </c>
      <c r="Z1528" s="17">
        <f t="shared" si="280"/>
        <v>125.51388888888685</v>
      </c>
      <c r="AA1528" s="29">
        <f t="shared" si="281"/>
        <v>164.64123000000001</v>
      </c>
      <c r="AB1528" s="30">
        <f>SUM(0.5*$Y$4*$AA$4*$AB$4*F1529^2)</f>
        <v>185.557185</v>
      </c>
      <c r="AC1528" s="17">
        <f t="shared" si="282"/>
        <v>475.71230388888688</v>
      </c>
      <c r="AD1528" s="17">
        <f>SUM(AC1528*F1529/1000)</f>
        <v>9.7521022297221815</v>
      </c>
      <c r="AE1528" s="28" cm="1">
        <f t="array" ref="AE1528">SUM(Z1528:AB1528*F1529/1000)</f>
        <v>9.7521022297221798</v>
      </c>
      <c r="AF1528" s="28">
        <f t="shared" si="283"/>
        <v>125.51388888888685</v>
      </c>
      <c r="AG1528" s="17">
        <f t="shared" si="284"/>
        <v>475.71230388888688</v>
      </c>
    </row>
    <row r="1529" spans="2:33" x14ac:dyDescent="0.25">
      <c r="B1529" s="7" t="s">
        <v>9</v>
      </c>
      <c r="C1529" s="7">
        <v>1521</v>
      </c>
      <c r="D1529" s="7">
        <v>44</v>
      </c>
      <c r="E1529" s="13">
        <v>73.8</v>
      </c>
      <c r="F1529" s="24">
        <f t="shared" si="276"/>
        <v>20.5</v>
      </c>
      <c r="G1529" s="24">
        <f t="shared" si="285"/>
        <v>15517.111111111117</v>
      </c>
      <c r="H1529" s="17">
        <f t="shared" si="286"/>
        <v>9.7222222222220642E-2</v>
      </c>
      <c r="I1529" s="17">
        <f t="shared" si="278"/>
        <v>9.7222222222220642E-2</v>
      </c>
      <c r="J1529" s="17">
        <f t="shared" si="287"/>
        <v>0.34999999999999432</v>
      </c>
      <c r="U1529">
        <f>IF(E1529&lt;1,1,0)</f>
        <v>0</v>
      </c>
      <c r="V1529">
        <f>IF(U1529=1,"",E1529)</f>
        <v>73.8</v>
      </c>
      <c r="W1529">
        <f t="shared" si="277"/>
        <v>20.5</v>
      </c>
      <c r="Y1529" s="17">
        <f t="shared" si="279"/>
        <v>35.861111111111619</v>
      </c>
      <c r="Z1529" s="17">
        <f t="shared" si="280"/>
        <v>35.861111111111619</v>
      </c>
      <c r="AA1529" s="29">
        <f t="shared" si="281"/>
        <v>164.64123000000001</v>
      </c>
      <c r="AB1529" s="30">
        <f>SUM(0.5*$Y$4*$AA$4*$AB$4*F1530^2)</f>
        <v>187.06884624999998</v>
      </c>
      <c r="AC1529" s="17">
        <f t="shared" si="282"/>
        <v>387.57118736111158</v>
      </c>
      <c r="AD1529" s="17">
        <f>SUM(AC1529*F1530/1000)</f>
        <v>7.9775069398495457</v>
      </c>
      <c r="AE1529" s="28" cm="1">
        <f t="array" ref="AE1529">SUM(Z1529:AB1529*F1530/1000)</f>
        <v>7.9775069398495475</v>
      </c>
      <c r="AF1529" s="28">
        <f t="shared" si="283"/>
        <v>35.861111111111619</v>
      </c>
      <c r="AG1529" s="17">
        <f t="shared" si="284"/>
        <v>387.57118736111158</v>
      </c>
    </row>
    <row r="1530" spans="2:33" x14ac:dyDescent="0.25">
      <c r="B1530" s="7" t="s">
        <v>9</v>
      </c>
      <c r="C1530" s="7">
        <v>1522</v>
      </c>
      <c r="D1530" s="7">
        <v>45</v>
      </c>
      <c r="E1530" s="13">
        <v>74.099999999999994</v>
      </c>
      <c r="F1530" s="24">
        <f t="shared" si="276"/>
        <v>20.583333333333332</v>
      </c>
      <c r="G1530" s="24">
        <f t="shared" si="285"/>
        <v>15537.694444444451</v>
      </c>
      <c r="H1530" s="17">
        <f t="shared" si="286"/>
        <v>2.7777777777778172E-2</v>
      </c>
      <c r="I1530" s="17">
        <f t="shared" si="278"/>
        <v>2.7777777777778172E-2</v>
      </c>
      <c r="J1530" s="17">
        <f t="shared" si="287"/>
        <v>0.10000000000000142</v>
      </c>
      <c r="U1530">
        <f>IF(E1530&lt;1,1,0)</f>
        <v>0</v>
      </c>
      <c r="V1530">
        <f>IF(U1530=1,"",E1530)</f>
        <v>74.099999999999994</v>
      </c>
      <c r="W1530">
        <f t="shared" si="277"/>
        <v>20.583333333333332</v>
      </c>
      <c r="Y1530" s="17">
        <f t="shared" si="279"/>
        <v>-89.652777777777786</v>
      </c>
      <c r="Z1530" s="17">
        <f t="shared" si="280"/>
        <v>89.652777777777786</v>
      </c>
      <c r="AA1530" s="29">
        <f t="shared" si="281"/>
        <v>164.64123000000001</v>
      </c>
      <c r="AB1530" s="30">
        <f>SUM(0.5*$Y$4*$AA$4*$AB$4*F1531^2)</f>
        <v>186.56427777777782</v>
      </c>
      <c r="AC1530" s="17">
        <f t="shared" si="282"/>
        <v>261.55273000000005</v>
      </c>
      <c r="AD1530" s="17">
        <f>SUM(AC1530*F1531/1000)</f>
        <v>5.3763616722222238</v>
      </c>
      <c r="AE1530" s="28" cm="1">
        <f t="array" ref="AE1530">SUM(Z1530:AB1530*F1531/1000)</f>
        <v>9.0620869808641995</v>
      </c>
      <c r="AF1530" s="28">
        <f t="shared" si="283"/>
        <v>-89.652777777777786</v>
      </c>
      <c r="AG1530" s="17">
        <f t="shared" si="284"/>
        <v>261.55273000000005</v>
      </c>
    </row>
    <row r="1531" spans="2:33" x14ac:dyDescent="0.25">
      <c r="B1531" s="7" t="s">
        <v>9</v>
      </c>
      <c r="C1531" s="7">
        <v>1523</v>
      </c>
      <c r="D1531" s="7">
        <v>46</v>
      </c>
      <c r="E1531" s="13">
        <v>74</v>
      </c>
      <c r="F1531" s="24">
        <f t="shared" si="276"/>
        <v>20.555555555555557</v>
      </c>
      <c r="G1531" s="24">
        <f t="shared" si="285"/>
        <v>15558.250000000005</v>
      </c>
      <c r="H1531" s="17">
        <f t="shared" si="286"/>
        <v>-6.9444444444444448E-2</v>
      </c>
      <c r="I1531" s="17">
        <f t="shared" si="278"/>
        <v>6.9444444444444448E-2</v>
      </c>
      <c r="J1531" s="17">
        <f t="shared" si="287"/>
        <v>-0.25</v>
      </c>
      <c r="U1531">
        <f>IF(E1531&lt;1,1,0)</f>
        <v>0</v>
      </c>
      <c r="V1531">
        <f>IF(U1531=1,"",E1531)</f>
        <v>74</v>
      </c>
      <c r="W1531">
        <f t="shared" si="277"/>
        <v>20.555555555555554</v>
      </c>
      <c r="Y1531" s="17">
        <f t="shared" si="279"/>
        <v>-268.95833333333331</v>
      </c>
      <c r="Z1531" s="17">
        <f t="shared" si="280"/>
        <v>268.95833333333331</v>
      </c>
      <c r="AA1531" s="29">
        <f t="shared" si="281"/>
        <v>164.64123000000001</v>
      </c>
      <c r="AB1531" s="30">
        <f>SUM(0.5*$Y$4*$AA$4*$AB$4*F1532^2)</f>
        <v>184.55281777777773</v>
      </c>
      <c r="AC1531" s="17">
        <f t="shared" si="282"/>
        <v>80.235714444444426</v>
      </c>
      <c r="AD1531" s="17">
        <f>SUM(AC1531*F1532/1000)</f>
        <v>1.6403746064197526</v>
      </c>
      <c r="AE1531" s="28" cm="1">
        <f t="array" ref="AE1531">SUM(Z1531:AB1531*F1532/1000)</f>
        <v>12.637782013827158</v>
      </c>
      <c r="AF1531" s="28">
        <f t="shared" si="283"/>
        <v>-268.95833333333331</v>
      </c>
      <c r="AG1531" s="17">
        <f t="shared" si="284"/>
        <v>80.235714444444426</v>
      </c>
    </row>
    <row r="1532" spans="2:33" x14ac:dyDescent="0.25">
      <c r="B1532" s="7" t="s">
        <v>9</v>
      </c>
      <c r="C1532" s="7">
        <v>1524</v>
      </c>
      <c r="D1532" s="7">
        <v>47</v>
      </c>
      <c r="E1532" s="13">
        <v>73.599999999999994</v>
      </c>
      <c r="F1532" s="24">
        <f t="shared" si="276"/>
        <v>20.444444444444443</v>
      </c>
      <c r="G1532" s="24">
        <f t="shared" si="285"/>
        <v>15578.694444444451</v>
      </c>
      <c r="H1532" s="17">
        <f t="shared" si="286"/>
        <v>-0.20833333333333331</v>
      </c>
      <c r="I1532" s="17">
        <f t="shared" si="278"/>
        <v>0.20833333333333331</v>
      </c>
      <c r="J1532" s="17">
        <f t="shared" si="287"/>
        <v>-0.75</v>
      </c>
      <c r="U1532">
        <f>IF(E1532&lt;1,1,0)</f>
        <v>0</v>
      </c>
      <c r="V1532">
        <f>IF(U1532=1,"",E1532)</f>
        <v>73.599999999999994</v>
      </c>
      <c r="W1532">
        <f t="shared" si="277"/>
        <v>20.444444444444443</v>
      </c>
      <c r="Y1532" s="17">
        <f t="shared" si="279"/>
        <v>-502.05555555555509</v>
      </c>
      <c r="Z1532" s="17">
        <f t="shared" si="280"/>
        <v>502.05555555555509</v>
      </c>
      <c r="AA1532" s="29">
        <f t="shared" si="281"/>
        <v>164.64123000000001</v>
      </c>
      <c r="AB1532" s="30">
        <f>SUM(0.5*$Y$4*$AA$4*$AB$4*F1533^2)</f>
        <v>179.07751736111112</v>
      </c>
      <c r="AC1532" s="17">
        <f t="shared" si="282"/>
        <v>-158.33680819444396</v>
      </c>
      <c r="AD1532" s="17">
        <f>SUM(AC1532*F1533/1000)</f>
        <v>-3.1887273872492186</v>
      </c>
      <c r="AE1532" s="28" cm="1">
        <f t="array" ref="AE1532">SUM(Z1532:AB1532*F1533/1000)</f>
        <v>17.032954711516194</v>
      </c>
      <c r="AF1532" s="28">
        <f t="shared" si="283"/>
        <v>-502.05555555555509</v>
      </c>
      <c r="AG1532" s="17">
        <f t="shared" si="284"/>
        <v>-158.33680819444396</v>
      </c>
    </row>
    <row r="1533" spans="2:33" x14ac:dyDescent="0.25">
      <c r="B1533" s="7" t="s">
        <v>9</v>
      </c>
      <c r="C1533" s="7">
        <v>1525</v>
      </c>
      <c r="D1533" s="7">
        <v>48</v>
      </c>
      <c r="E1533" s="13">
        <v>72.5</v>
      </c>
      <c r="F1533" s="24">
        <f t="shared" si="276"/>
        <v>20.138888888888889</v>
      </c>
      <c r="G1533" s="24">
        <f t="shared" si="285"/>
        <v>15598.833333333339</v>
      </c>
      <c r="H1533" s="17">
        <f t="shared" si="286"/>
        <v>-0.38888888888888851</v>
      </c>
      <c r="I1533" s="17">
        <f t="shared" si="278"/>
        <v>0.38888888888888851</v>
      </c>
      <c r="J1533" s="17">
        <f t="shared" si="287"/>
        <v>-1.3999999999999986</v>
      </c>
      <c r="U1533">
        <f>IF(E1533&lt;1,1,0)</f>
        <v>0</v>
      </c>
      <c r="V1533">
        <f>IF(U1533=1,"",E1533)</f>
        <v>72.5</v>
      </c>
      <c r="W1533">
        <f t="shared" si="277"/>
        <v>20.138888888888889</v>
      </c>
      <c r="Y1533" s="17">
        <f t="shared" si="279"/>
        <v>-699.29166666666765</v>
      </c>
      <c r="Z1533" s="17">
        <f t="shared" si="280"/>
        <v>699.29166666666765</v>
      </c>
      <c r="AA1533" s="29">
        <f t="shared" si="281"/>
        <v>164.64123000000001</v>
      </c>
      <c r="AB1533" s="30">
        <f>SUM(0.5*$Y$4*$AA$4*$AB$4*F1534^2)</f>
        <v>170.77786</v>
      </c>
      <c r="AC1533" s="17">
        <f t="shared" si="282"/>
        <v>-363.87257666666767</v>
      </c>
      <c r="AD1533" s="17">
        <f>SUM(AC1533*F1534/1000)</f>
        <v>-7.1561606744444646</v>
      </c>
      <c r="AE1533" s="28" cm="1">
        <f t="array" ref="AE1533">SUM(Z1533:AB1533*F1534/1000)</f>
        <v>20.349311547777802</v>
      </c>
      <c r="AF1533" s="28">
        <f t="shared" si="283"/>
        <v>-699.29166666666765</v>
      </c>
      <c r="AG1533" s="17">
        <f t="shared" si="284"/>
        <v>-363.87257666666767</v>
      </c>
    </row>
    <row r="1534" spans="2:33" x14ac:dyDescent="0.25">
      <c r="B1534" s="7" t="s">
        <v>9</v>
      </c>
      <c r="C1534" s="7">
        <v>1526</v>
      </c>
      <c r="D1534" s="7">
        <v>49</v>
      </c>
      <c r="E1534" s="13">
        <v>70.8</v>
      </c>
      <c r="F1534" s="24">
        <f t="shared" si="276"/>
        <v>19.666666666666668</v>
      </c>
      <c r="G1534" s="24">
        <f t="shared" si="285"/>
        <v>15618.500000000005</v>
      </c>
      <c r="H1534" s="17">
        <f t="shared" si="286"/>
        <v>-0.54166666666666741</v>
      </c>
      <c r="I1534" s="17">
        <f t="shared" si="278"/>
        <v>0.54166666666666741</v>
      </c>
      <c r="J1534" s="17">
        <f t="shared" si="287"/>
        <v>-1.9500000000000028</v>
      </c>
      <c r="U1534">
        <f>IF(E1534&lt;1,1,0)</f>
        <v>0</v>
      </c>
      <c r="V1534">
        <f>IF(U1534=1,"",E1534)</f>
        <v>70.8</v>
      </c>
      <c r="W1534">
        <f t="shared" si="277"/>
        <v>19.666666666666664</v>
      </c>
      <c r="Y1534" s="17">
        <f t="shared" si="279"/>
        <v>-824.80555555555452</v>
      </c>
      <c r="Z1534" s="17">
        <f t="shared" si="280"/>
        <v>824.80555555555452</v>
      </c>
      <c r="AA1534" s="29">
        <f t="shared" si="281"/>
        <v>164.64123000000001</v>
      </c>
      <c r="AB1534" s="30">
        <f>SUM(0.5*$Y$4*$AA$4*$AB$4*F1535^2)</f>
        <v>160.32944277777781</v>
      </c>
      <c r="AC1534" s="17">
        <f t="shared" si="282"/>
        <v>-499.83488277777678</v>
      </c>
      <c r="AD1534" s="17">
        <f>SUM(AC1534*F1535/1000)</f>
        <v>-9.5246313773765259</v>
      </c>
      <c r="AE1534" s="28" cm="1">
        <f t="array" ref="AE1534">SUM(Z1534:AB1534*F1535/1000)</f>
        <v>21.909624795462946</v>
      </c>
      <c r="AF1534" s="28">
        <f t="shared" si="283"/>
        <v>-824.80555555555452</v>
      </c>
      <c r="AG1534" s="17">
        <f t="shared" si="284"/>
        <v>-499.83488277777678</v>
      </c>
    </row>
    <row r="1535" spans="2:33" x14ac:dyDescent="0.25">
      <c r="B1535" s="7" t="s">
        <v>9</v>
      </c>
      <c r="C1535" s="7">
        <v>1527</v>
      </c>
      <c r="D1535" s="7">
        <v>50</v>
      </c>
      <c r="E1535" s="13">
        <v>68.599999999999994</v>
      </c>
      <c r="F1535" s="24">
        <f t="shared" si="276"/>
        <v>19.055555555555557</v>
      </c>
      <c r="G1535" s="24">
        <f t="shared" si="285"/>
        <v>15637.55555555556</v>
      </c>
      <c r="H1535" s="17">
        <f t="shared" si="286"/>
        <v>-0.63888888888888806</v>
      </c>
      <c r="I1535" s="17">
        <f t="shared" si="278"/>
        <v>0.63888888888888806</v>
      </c>
      <c r="J1535" s="17">
        <f t="shared" si="287"/>
        <v>-2.2999999999999972</v>
      </c>
      <c r="U1535">
        <f>IF(E1535&lt;1,1,0)</f>
        <v>0</v>
      </c>
      <c r="V1535">
        <f>IF(U1535=1,"",E1535)</f>
        <v>68.599999999999994</v>
      </c>
      <c r="W1535">
        <f t="shared" si="277"/>
        <v>19.055555555555554</v>
      </c>
      <c r="Y1535" s="17">
        <f t="shared" si="279"/>
        <v>-824.80555555555452</v>
      </c>
      <c r="Z1535" s="17">
        <f t="shared" si="280"/>
        <v>824.80555555555452</v>
      </c>
      <c r="AA1535" s="29">
        <f t="shared" si="281"/>
        <v>164.64123000000001</v>
      </c>
      <c r="AB1535" s="30">
        <f>SUM(0.5*$Y$4*$AA$4*$AB$4*F1536^2)</f>
        <v>149.30729611111113</v>
      </c>
      <c r="AC1535" s="17">
        <f t="shared" si="282"/>
        <v>-510.85702944444347</v>
      </c>
      <c r="AD1535" s="17">
        <f>SUM(AC1535*F1536/1000)</f>
        <v>-9.3940931525617106</v>
      </c>
      <c r="AE1535" s="28" cm="1">
        <f t="array" ref="AE1535">SUM(Z1535:AB1535*F1536/1000)</f>
        <v>20.940422279537017</v>
      </c>
      <c r="AF1535" s="28">
        <f t="shared" si="283"/>
        <v>-824.80555555555452</v>
      </c>
      <c r="AG1535" s="17">
        <f t="shared" si="284"/>
        <v>-510.85702944444347</v>
      </c>
    </row>
    <row r="1536" spans="2:33" x14ac:dyDescent="0.25">
      <c r="B1536" s="7" t="s">
        <v>9</v>
      </c>
      <c r="C1536" s="7">
        <v>1528</v>
      </c>
      <c r="D1536" s="7">
        <v>51</v>
      </c>
      <c r="E1536" s="13">
        <v>66.2</v>
      </c>
      <c r="F1536" s="24">
        <f t="shared" si="276"/>
        <v>18.388888888888889</v>
      </c>
      <c r="G1536" s="24">
        <f t="shared" si="285"/>
        <v>15655.944444444449</v>
      </c>
      <c r="H1536" s="17">
        <f t="shared" si="286"/>
        <v>-0.63888888888888806</v>
      </c>
      <c r="I1536" s="17">
        <f t="shared" si="278"/>
        <v>0.63888888888888806</v>
      </c>
      <c r="J1536" s="17">
        <f t="shared" si="287"/>
        <v>-2.2999999999999972</v>
      </c>
      <c r="U1536">
        <f>IF(E1536&lt;1,1,0)</f>
        <v>0</v>
      </c>
      <c r="V1536">
        <f>IF(U1536=1,"",E1536)</f>
        <v>66.2</v>
      </c>
      <c r="W1536">
        <f t="shared" si="277"/>
        <v>18.388888888888889</v>
      </c>
      <c r="Y1536" s="17">
        <f t="shared" si="279"/>
        <v>-717.22222222222229</v>
      </c>
      <c r="Z1536" s="17">
        <f t="shared" si="280"/>
        <v>717.22222222222229</v>
      </c>
      <c r="AA1536" s="29">
        <f t="shared" si="281"/>
        <v>164.64123000000001</v>
      </c>
      <c r="AB1536" s="30">
        <f>SUM(0.5*$Y$4*$AA$4*$AB$4*F1537^2)</f>
        <v>139.54844444444447</v>
      </c>
      <c r="AC1536" s="17">
        <f t="shared" si="282"/>
        <v>-413.03254777777772</v>
      </c>
      <c r="AD1536" s="17">
        <f>SUM(AC1536*F1537/1000)</f>
        <v>-7.3428008493827157</v>
      </c>
      <c r="AE1536" s="28" cm="1">
        <f t="array" ref="AE1536">SUM(Z1536:AB1536*F1537/1000)</f>
        <v>18.15843371851852</v>
      </c>
      <c r="AF1536" s="28">
        <f t="shared" si="283"/>
        <v>-717.22222222222229</v>
      </c>
      <c r="AG1536" s="17">
        <f t="shared" si="284"/>
        <v>-413.03254777777772</v>
      </c>
    </row>
    <row r="1537" spans="2:33" x14ac:dyDescent="0.25">
      <c r="B1537" s="7" t="s">
        <v>9</v>
      </c>
      <c r="C1537" s="7">
        <v>1529</v>
      </c>
      <c r="D1537" s="7">
        <v>52</v>
      </c>
      <c r="E1537" s="13">
        <v>64</v>
      </c>
      <c r="F1537" s="24">
        <f t="shared" si="276"/>
        <v>17.777777777777779</v>
      </c>
      <c r="G1537" s="24">
        <f t="shared" si="285"/>
        <v>15673.722222222226</v>
      </c>
      <c r="H1537" s="17">
        <f t="shared" si="286"/>
        <v>-0.55555555555555558</v>
      </c>
      <c r="I1537" s="17">
        <f t="shared" si="278"/>
        <v>0.55555555555555558</v>
      </c>
      <c r="J1537" s="17">
        <f t="shared" si="287"/>
        <v>-2</v>
      </c>
      <c r="U1537">
        <f>IF(E1537&lt;1,1,0)</f>
        <v>0</v>
      </c>
      <c r="V1537">
        <f>IF(U1537=1,"",E1537)</f>
        <v>64</v>
      </c>
      <c r="W1537">
        <f t="shared" si="277"/>
        <v>17.777777777777779</v>
      </c>
      <c r="Y1537" s="17">
        <f t="shared" si="279"/>
        <v>-555.84722222222251</v>
      </c>
      <c r="Z1537" s="17">
        <f t="shared" si="280"/>
        <v>555.84722222222251</v>
      </c>
      <c r="AA1537" s="29">
        <f t="shared" si="281"/>
        <v>164.64123000000001</v>
      </c>
      <c r="AB1537" s="30">
        <f>SUM(0.5*$Y$4*$AA$4*$AB$4*F1538^2)</f>
        <v>131.80922944444447</v>
      </c>
      <c r="AC1537" s="17">
        <f t="shared" si="282"/>
        <v>-259.39676277777801</v>
      </c>
      <c r="AD1537" s="17">
        <f>SUM(AC1537*F1538/1000)</f>
        <v>-4.4817996235493869</v>
      </c>
      <c r="AE1537" s="28" cm="1">
        <f t="array" ref="AE1537">SUM(Z1537:AB1537*F1538/1000)</f>
        <v>14.725809944351859</v>
      </c>
      <c r="AF1537" s="28">
        <f t="shared" si="283"/>
        <v>-555.84722222222251</v>
      </c>
      <c r="AG1537" s="17">
        <f t="shared" si="284"/>
        <v>-259.39676277777801</v>
      </c>
    </row>
    <row r="1538" spans="2:33" x14ac:dyDescent="0.25">
      <c r="B1538" s="7" t="s">
        <v>9</v>
      </c>
      <c r="C1538" s="7">
        <v>1530</v>
      </c>
      <c r="D1538" s="7">
        <v>53</v>
      </c>
      <c r="E1538" s="13">
        <v>62.2</v>
      </c>
      <c r="F1538" s="24">
        <f t="shared" si="276"/>
        <v>17.277777777777779</v>
      </c>
      <c r="G1538" s="24">
        <f t="shared" si="285"/>
        <v>15691.000000000004</v>
      </c>
      <c r="H1538" s="17">
        <f t="shared" si="286"/>
        <v>-0.43055555555555575</v>
      </c>
      <c r="I1538" s="17">
        <f t="shared" si="278"/>
        <v>0.43055555555555575</v>
      </c>
      <c r="J1538" s="17">
        <f t="shared" si="287"/>
        <v>-1.5500000000000007</v>
      </c>
      <c r="U1538">
        <f>IF(E1538&lt;1,1,0)</f>
        <v>0</v>
      </c>
      <c r="V1538">
        <f>IF(U1538=1,"",E1538)</f>
        <v>62.2</v>
      </c>
      <c r="W1538">
        <f t="shared" si="277"/>
        <v>17.277777777777779</v>
      </c>
      <c r="Y1538" s="17">
        <f t="shared" si="279"/>
        <v>-358.61111111111114</v>
      </c>
      <c r="Z1538" s="17">
        <f t="shared" si="280"/>
        <v>358.61111111111114</v>
      </c>
      <c r="AA1538" s="29">
        <f t="shared" si="281"/>
        <v>164.64123000000001</v>
      </c>
      <c r="AB1538" s="30">
        <f>SUM(0.5*$Y$4*$AA$4*$AB$4*F1539^2)</f>
        <v>126.35709625000001</v>
      </c>
      <c r="AC1538" s="17">
        <f t="shared" si="282"/>
        <v>-67.612784861111123</v>
      </c>
      <c r="AD1538" s="17">
        <f>SUM(AC1538*F1539/1000)</f>
        <v>-1.1437829439004634</v>
      </c>
      <c r="AE1538" s="28" cm="1">
        <f t="array" ref="AE1538">SUM(Z1538:AB1538*F1539/1000)</f>
        <v>10.989226315358797</v>
      </c>
      <c r="AF1538" s="28">
        <f t="shared" si="283"/>
        <v>-358.61111111111114</v>
      </c>
      <c r="AG1538" s="17">
        <f t="shared" si="284"/>
        <v>-67.612784861111123</v>
      </c>
    </row>
    <row r="1539" spans="2:33" x14ac:dyDescent="0.25">
      <c r="B1539" s="7" t="s">
        <v>9</v>
      </c>
      <c r="C1539" s="7">
        <v>1531</v>
      </c>
      <c r="D1539" s="7">
        <v>54</v>
      </c>
      <c r="E1539" s="13">
        <v>60.9</v>
      </c>
      <c r="F1539" s="24">
        <f t="shared" si="276"/>
        <v>16.916666666666668</v>
      </c>
      <c r="G1539" s="24">
        <f t="shared" si="285"/>
        <v>15707.91666666667</v>
      </c>
      <c r="H1539" s="17">
        <f t="shared" si="286"/>
        <v>-0.27777777777777779</v>
      </c>
      <c r="I1539" s="17">
        <f t="shared" si="278"/>
        <v>0.27777777777777779</v>
      </c>
      <c r="J1539" s="17">
        <f t="shared" si="287"/>
        <v>-1</v>
      </c>
      <c r="U1539">
        <f>IF(E1539&lt;1,1,0)</f>
        <v>0</v>
      </c>
      <c r="V1539">
        <f>IF(U1539=1,"",E1539)</f>
        <v>60.9</v>
      </c>
      <c r="W1539">
        <f t="shared" si="277"/>
        <v>16.916666666666664</v>
      </c>
      <c r="Y1539" s="17">
        <f t="shared" si="279"/>
        <v>-161.37499999999974</v>
      </c>
      <c r="Z1539" s="17">
        <f t="shared" si="280"/>
        <v>161.37499999999974</v>
      </c>
      <c r="AA1539" s="29">
        <f t="shared" si="281"/>
        <v>164.64123000000001</v>
      </c>
      <c r="AB1539" s="30">
        <f>SUM(0.5*$Y$4*$AA$4*$AB$4*F1540^2)</f>
        <v>123.46902944444443</v>
      </c>
      <c r="AC1539" s="17">
        <f t="shared" si="282"/>
        <v>126.73525944444469</v>
      </c>
      <c r="AD1539" s="17">
        <f>SUM(AC1539*F1540/1000)</f>
        <v>2.1192951718209914</v>
      </c>
      <c r="AE1539" s="28" cm="1">
        <f t="array" ref="AE1539">SUM(Z1539:AB1539*F1540/1000)</f>
        <v>7.5163923940432049</v>
      </c>
      <c r="AF1539" s="28">
        <f t="shared" si="283"/>
        <v>-161.37499999999974</v>
      </c>
      <c r="AG1539" s="17">
        <f t="shared" si="284"/>
        <v>126.73525944444469</v>
      </c>
    </row>
    <row r="1540" spans="2:33" x14ac:dyDescent="0.25">
      <c r="B1540" s="7" t="s">
        <v>9</v>
      </c>
      <c r="C1540" s="7">
        <v>1532</v>
      </c>
      <c r="D1540" s="7">
        <v>55</v>
      </c>
      <c r="E1540" s="13">
        <v>60.2</v>
      </c>
      <c r="F1540" s="24">
        <f t="shared" si="276"/>
        <v>16.722222222222221</v>
      </c>
      <c r="G1540" s="24">
        <f t="shared" si="285"/>
        <v>15724.638888888892</v>
      </c>
      <c r="H1540" s="17">
        <f t="shared" si="286"/>
        <v>-0.12499999999999981</v>
      </c>
      <c r="I1540" s="17">
        <f t="shared" si="278"/>
        <v>0.12499999999999981</v>
      </c>
      <c r="J1540" s="17">
        <f t="shared" si="287"/>
        <v>-0.44999999999999929</v>
      </c>
      <c r="U1540">
        <f>IF(E1540&lt;1,1,0)</f>
        <v>0</v>
      </c>
      <c r="V1540">
        <f>IF(U1540=1,"",E1540)</f>
        <v>60.2</v>
      </c>
      <c r="W1540">
        <f t="shared" si="277"/>
        <v>16.722222222222221</v>
      </c>
      <c r="Y1540" s="17">
        <f t="shared" si="279"/>
        <v>35.861111111110347</v>
      </c>
      <c r="Z1540" s="17">
        <f t="shared" si="280"/>
        <v>35.861111111110347</v>
      </c>
      <c r="AA1540" s="29">
        <f t="shared" si="281"/>
        <v>164.64123000000001</v>
      </c>
      <c r="AB1540" s="30">
        <f>SUM(0.5*$Y$4*$AA$4*$AB$4*F1541^2)</f>
        <v>122.65000000000002</v>
      </c>
      <c r="AC1540" s="17">
        <f t="shared" si="282"/>
        <v>323.15234111111039</v>
      </c>
      <c r="AD1540" s="17">
        <f>SUM(AC1540*F1541/1000)</f>
        <v>5.3858723518518401</v>
      </c>
      <c r="AE1540" s="28" cm="1">
        <f t="array" ref="AE1540">SUM(Z1540:AB1540*F1541/1000)</f>
        <v>5.3858723518518401</v>
      </c>
      <c r="AF1540" s="28">
        <f t="shared" si="283"/>
        <v>35.861111111110347</v>
      </c>
      <c r="AG1540" s="17">
        <f t="shared" si="284"/>
        <v>323.15234111111039</v>
      </c>
    </row>
    <row r="1541" spans="2:33" x14ac:dyDescent="0.25">
      <c r="B1541" s="7" t="s">
        <v>9</v>
      </c>
      <c r="C1541" s="7">
        <v>1533</v>
      </c>
      <c r="D1541" s="7">
        <v>56</v>
      </c>
      <c r="E1541" s="13">
        <v>60</v>
      </c>
      <c r="F1541" s="24">
        <f t="shared" si="276"/>
        <v>16.666666666666668</v>
      </c>
      <c r="G1541" s="24">
        <f t="shared" si="285"/>
        <v>15741.305555555558</v>
      </c>
      <c r="H1541" s="17">
        <f t="shared" si="286"/>
        <v>2.7777777777777186E-2</v>
      </c>
      <c r="I1541" s="17">
        <f t="shared" si="278"/>
        <v>2.7777777777777186E-2</v>
      </c>
      <c r="J1541" s="17">
        <f t="shared" si="287"/>
        <v>9.9999999999997868E-2</v>
      </c>
      <c r="U1541">
        <f>IF(E1541&lt;1,1,0)</f>
        <v>0</v>
      </c>
      <c r="V1541">
        <f>IF(U1541=1,"",E1541)</f>
        <v>60</v>
      </c>
      <c r="W1541">
        <f t="shared" si="277"/>
        <v>16.666666666666668</v>
      </c>
      <c r="Y1541" s="17">
        <f t="shared" si="279"/>
        <v>251.02777777777754</v>
      </c>
      <c r="Z1541" s="17">
        <f t="shared" si="280"/>
        <v>251.02777777777754</v>
      </c>
      <c r="AA1541" s="29">
        <f t="shared" si="281"/>
        <v>164.64123000000001</v>
      </c>
      <c r="AB1541" s="30">
        <f>SUM(0.5*$Y$4*$AA$4*$AB$4*F1542^2)</f>
        <v>124.29078444444447</v>
      </c>
      <c r="AC1541" s="17">
        <f t="shared" si="282"/>
        <v>539.95979222222206</v>
      </c>
      <c r="AD1541" s="17">
        <f>SUM(AC1541*F1542/1000)</f>
        <v>9.0593254028395034</v>
      </c>
      <c r="AE1541" s="28" cm="1">
        <f t="array" ref="AE1541">SUM(Z1541:AB1541*F1542/1000)</f>
        <v>9.0593254028395034</v>
      </c>
      <c r="AF1541" s="28">
        <f t="shared" si="283"/>
        <v>251.02777777777754</v>
      </c>
      <c r="AG1541" s="17">
        <f t="shared" si="284"/>
        <v>539.95979222222206</v>
      </c>
    </row>
    <row r="1542" spans="2:33" x14ac:dyDescent="0.25">
      <c r="B1542" s="7" t="s">
        <v>9</v>
      </c>
      <c r="C1542" s="7">
        <v>1534</v>
      </c>
      <c r="D1542" s="7">
        <v>57</v>
      </c>
      <c r="E1542" s="13">
        <v>60.4</v>
      </c>
      <c r="F1542" s="24">
        <f t="shared" si="276"/>
        <v>16.777777777777779</v>
      </c>
      <c r="G1542" s="24">
        <f t="shared" si="285"/>
        <v>15758.083333333336</v>
      </c>
      <c r="H1542" s="17">
        <f t="shared" si="286"/>
        <v>0.19444444444444425</v>
      </c>
      <c r="I1542" s="17">
        <f t="shared" si="278"/>
        <v>0.19444444444444425</v>
      </c>
      <c r="J1542" s="17">
        <f t="shared" si="287"/>
        <v>0.69999999999999929</v>
      </c>
      <c r="U1542">
        <f>IF(E1542&lt;1,1,0)</f>
        <v>0</v>
      </c>
      <c r="V1542">
        <f>IF(U1542=1,"",E1542)</f>
        <v>60.4</v>
      </c>
      <c r="W1542">
        <f t="shared" si="277"/>
        <v>16.777777777777779</v>
      </c>
      <c r="Y1542" s="17">
        <f t="shared" si="279"/>
        <v>502.05555555555628</v>
      </c>
      <c r="Z1542" s="17">
        <f t="shared" si="280"/>
        <v>502.05555555555628</v>
      </c>
      <c r="AA1542" s="29">
        <f t="shared" si="281"/>
        <v>164.64123000000001</v>
      </c>
      <c r="AB1542" s="30">
        <f>SUM(0.5*$Y$4*$AA$4*$AB$4*F1543^2)</f>
        <v>128.4404427777778</v>
      </c>
      <c r="AC1542" s="17">
        <f t="shared" si="282"/>
        <v>795.13722833333406</v>
      </c>
      <c r="AD1542" s="17">
        <f>SUM(AC1542*F1543/1000)</f>
        <v>13.561507172129643</v>
      </c>
      <c r="AE1542" s="28" cm="1">
        <f t="array" ref="AE1542">SUM(Z1542:AB1542*F1543/1000)</f>
        <v>13.561507172129643</v>
      </c>
      <c r="AF1542" s="28">
        <f t="shared" si="283"/>
        <v>502.05555555555628</v>
      </c>
      <c r="AG1542" s="17">
        <f t="shared" si="284"/>
        <v>795.13722833333406</v>
      </c>
    </row>
    <row r="1543" spans="2:33" x14ac:dyDescent="0.25">
      <c r="B1543" s="7" t="s">
        <v>9</v>
      </c>
      <c r="C1543" s="7">
        <v>1535</v>
      </c>
      <c r="D1543" s="7">
        <v>58</v>
      </c>
      <c r="E1543" s="13">
        <v>61.4</v>
      </c>
      <c r="F1543" s="24">
        <f t="shared" si="276"/>
        <v>17.055555555555557</v>
      </c>
      <c r="G1543" s="24">
        <f t="shared" si="285"/>
        <v>15775.138888888891</v>
      </c>
      <c r="H1543" s="17">
        <f t="shared" si="286"/>
        <v>0.38888888888888945</v>
      </c>
      <c r="I1543" s="17">
        <f t="shared" si="278"/>
        <v>0.38888888888888945</v>
      </c>
      <c r="J1543" s="17">
        <f t="shared" si="287"/>
        <v>1.4000000000000021</v>
      </c>
      <c r="U1543">
        <f>IF(E1543&lt;1,1,0)</f>
        <v>0</v>
      </c>
      <c r="V1543">
        <f>IF(U1543=1,"",E1543)</f>
        <v>61.4</v>
      </c>
      <c r="W1543">
        <f t="shared" si="277"/>
        <v>17.055555555555554</v>
      </c>
      <c r="Y1543" s="17">
        <f t="shared" si="279"/>
        <v>753.08333333333258</v>
      </c>
      <c r="Z1543" s="17">
        <f t="shared" si="280"/>
        <v>753.08333333333258</v>
      </c>
      <c r="AA1543" s="29">
        <f t="shared" si="281"/>
        <v>164.64123000000001</v>
      </c>
      <c r="AB1543" s="30">
        <f>SUM(0.5*$Y$4*$AA$4*$AB$4*F1544^2)</f>
        <v>136.08153777777778</v>
      </c>
      <c r="AC1543" s="17">
        <f t="shared" si="282"/>
        <v>1053.8061011111104</v>
      </c>
      <c r="AD1543" s="17">
        <f>SUM(AC1543*F1544/1000)</f>
        <v>18.500151552839494</v>
      </c>
      <c r="AE1543" s="28" cm="1">
        <f t="array" ref="AE1543">SUM(Z1543:AB1543*F1544/1000)</f>
        <v>18.500151552839494</v>
      </c>
      <c r="AF1543" s="28">
        <f t="shared" si="283"/>
        <v>753.08333333333258</v>
      </c>
      <c r="AG1543" s="17">
        <f t="shared" si="284"/>
        <v>1053.8061011111104</v>
      </c>
    </row>
    <row r="1544" spans="2:33" x14ac:dyDescent="0.25">
      <c r="B1544" s="7" t="s">
        <v>9</v>
      </c>
      <c r="C1544" s="7">
        <v>1536</v>
      </c>
      <c r="D1544" s="7">
        <v>59</v>
      </c>
      <c r="E1544" s="13">
        <v>63.2</v>
      </c>
      <c r="F1544" s="24">
        <f t="shared" ref="F1544:F1607" si="288">SUM(E1544*1000/3600)</f>
        <v>17.555555555555557</v>
      </c>
      <c r="G1544" s="24">
        <f t="shared" si="285"/>
        <v>15792.694444444445</v>
      </c>
      <c r="H1544" s="17">
        <f t="shared" si="286"/>
        <v>0.5833333333333327</v>
      </c>
      <c r="I1544" s="17">
        <f t="shared" si="278"/>
        <v>0.5833333333333327</v>
      </c>
      <c r="J1544" s="17">
        <f t="shared" si="287"/>
        <v>2.0999999999999979</v>
      </c>
      <c r="U1544">
        <f>IF(E1544&lt;1,1,0)</f>
        <v>0</v>
      </c>
      <c r="V1544">
        <f>IF(U1544=1,"",E1544)</f>
        <v>63.2</v>
      </c>
      <c r="W1544">
        <f t="shared" ref="W1544:W1607" si="289">E1544/3.6</f>
        <v>17.555555555555557</v>
      </c>
      <c r="Y1544" s="17">
        <f t="shared" si="279"/>
        <v>932.38888888888948</v>
      </c>
      <c r="Z1544" s="17">
        <f t="shared" si="280"/>
        <v>932.38888888888948</v>
      </c>
      <c r="AA1544" s="29">
        <f t="shared" si="281"/>
        <v>164.64123000000001</v>
      </c>
      <c r="AB1544" s="30">
        <f>SUM(0.5*$Y$4*$AA$4*$AB$4*F1545^2)</f>
        <v>146.61308444444444</v>
      </c>
      <c r="AC1544" s="17">
        <f t="shared" si="282"/>
        <v>1243.643203333334</v>
      </c>
      <c r="AD1544" s="17">
        <f>SUM(AC1544*F1545/1000)</f>
        <v>22.66194281629631</v>
      </c>
      <c r="AE1544" s="28" cm="1">
        <f t="array" ref="AE1544">SUM(Z1544:AB1544*F1545/1000)</f>
        <v>22.661942816296307</v>
      </c>
      <c r="AF1544" s="28">
        <f t="shared" si="283"/>
        <v>932.38888888888948</v>
      </c>
      <c r="AG1544" s="17">
        <f t="shared" si="284"/>
        <v>1243.643203333334</v>
      </c>
    </row>
    <row r="1545" spans="2:33" x14ac:dyDescent="0.25">
      <c r="B1545" s="7" t="s">
        <v>9</v>
      </c>
      <c r="C1545" s="7">
        <v>1537</v>
      </c>
      <c r="D1545" s="7">
        <v>60</v>
      </c>
      <c r="E1545" s="13">
        <v>65.599999999999994</v>
      </c>
      <c r="F1545" s="24">
        <f t="shared" si="288"/>
        <v>18.222222222222221</v>
      </c>
      <c r="G1545" s="24">
        <f t="shared" si="285"/>
        <v>15810.916666666668</v>
      </c>
      <c r="H1545" s="17">
        <f t="shared" si="286"/>
        <v>0.72222222222222265</v>
      </c>
      <c r="I1545" s="17">
        <f t="shared" ref="I1545:I1608" si="290">ABS(H1545)</f>
        <v>0.72222222222222265</v>
      </c>
      <c r="J1545" s="17">
        <f t="shared" si="287"/>
        <v>2.6000000000000014</v>
      </c>
      <c r="U1545">
        <f>IF(E1545&lt;1,1,0)</f>
        <v>0</v>
      </c>
      <c r="V1545">
        <f>IF(U1545=1,"",E1545)</f>
        <v>65.599999999999994</v>
      </c>
      <c r="W1545">
        <f t="shared" si="289"/>
        <v>18.222222222222221</v>
      </c>
      <c r="Y1545" s="17">
        <f t="shared" ref="Y1545:Y1608" si="291">SUM($W$4*H1546*1)</f>
        <v>1075.8333333333333</v>
      </c>
      <c r="Z1545" s="17">
        <f t="shared" ref="Z1545:Z1608" si="292">ABS(Y1545)</f>
        <v>1075.8333333333333</v>
      </c>
      <c r="AA1545" s="29">
        <f t="shared" ref="AA1545:AA1608" si="293">SUM($W$4*$V$4*$X$4)</f>
        <v>164.64123000000001</v>
      </c>
      <c r="AB1545" s="30">
        <f>SUM(0.5*$Y$4*$AA$4*$AB$4*F1546^2)</f>
        <v>159.39594</v>
      </c>
      <c r="AC1545" s="17">
        <f t="shared" ref="AC1545:AC1608" si="294">SUM(Y1545+$AA$8+AB1545)</f>
        <v>1399.8705033333331</v>
      </c>
      <c r="AD1545" s="17">
        <f>SUM(AC1545*F1546/1000)</f>
        <v>26.597539563333328</v>
      </c>
      <c r="AE1545" s="28" cm="1">
        <f t="array" ref="AE1545">SUM(Z1545:AB1545*F1546/1000)</f>
        <v>26.597539563333331</v>
      </c>
      <c r="AF1545" s="28">
        <f t="shared" ref="AF1545:AF1608" si="295">SUM($W$4*H1546)</f>
        <v>1075.8333333333333</v>
      </c>
      <c r="AG1545" s="17">
        <f t="shared" ref="AG1545:AG1608" si="296">AF1545+AA1545+AB1545</f>
        <v>1399.8705033333331</v>
      </c>
    </row>
    <row r="1546" spans="2:33" x14ac:dyDescent="0.25">
      <c r="B1546" s="7" t="s">
        <v>9</v>
      </c>
      <c r="C1546" s="7">
        <v>1538</v>
      </c>
      <c r="D1546" s="7">
        <v>61</v>
      </c>
      <c r="E1546" s="13">
        <v>68.400000000000006</v>
      </c>
      <c r="F1546" s="24">
        <f t="shared" si="288"/>
        <v>19</v>
      </c>
      <c r="G1546" s="24">
        <f t="shared" ref="G1546:G1609" si="297">SUM(G1545+F1546)</f>
        <v>15829.916666666668</v>
      </c>
      <c r="H1546" s="17">
        <f t="shared" ref="H1546:H1609" si="298">($E1547-$E1545)/2/3.6</f>
        <v>0.83333333333333326</v>
      </c>
      <c r="I1546" s="17">
        <f t="shared" si="290"/>
        <v>0.83333333333333326</v>
      </c>
      <c r="J1546" s="17">
        <f t="shared" ref="J1546:J1609" si="299">($E1547-$E1545)/2</f>
        <v>3</v>
      </c>
      <c r="U1546">
        <f>IF(E1546&lt;1,1,0)</f>
        <v>0</v>
      </c>
      <c r="V1546">
        <f>IF(U1546=1,"",E1546)</f>
        <v>68.400000000000006</v>
      </c>
      <c r="W1546">
        <f t="shared" si="289"/>
        <v>19</v>
      </c>
      <c r="Y1546" s="17">
        <f t="shared" si="291"/>
        <v>1165.4861111111111</v>
      </c>
      <c r="Z1546" s="17">
        <f t="shared" si="292"/>
        <v>1165.4861111111111</v>
      </c>
      <c r="AA1546" s="29">
        <f t="shared" si="293"/>
        <v>164.64123000000001</v>
      </c>
      <c r="AB1546" s="30">
        <f>SUM(0.5*$Y$4*$AA$4*$AB$4*F1547^2)</f>
        <v>174.6590511111111</v>
      </c>
      <c r="AC1546" s="17">
        <f t="shared" si="294"/>
        <v>1504.786392222222</v>
      </c>
      <c r="AD1546" s="17">
        <f>SUM(AC1546*F1547/1000)</f>
        <v>29.928529356419748</v>
      </c>
      <c r="AE1546" s="28" cm="1">
        <f t="array" ref="AE1546">SUM(Z1546:AB1546*F1547/1000)</f>
        <v>29.928529356419752</v>
      </c>
      <c r="AF1546" s="28">
        <f t="shared" si="295"/>
        <v>1165.4861111111111</v>
      </c>
      <c r="AG1546" s="17">
        <f t="shared" si="296"/>
        <v>1504.786392222222</v>
      </c>
    </row>
    <row r="1547" spans="2:33" x14ac:dyDescent="0.25">
      <c r="B1547" s="7" t="s">
        <v>9</v>
      </c>
      <c r="C1547" s="7">
        <v>1539</v>
      </c>
      <c r="D1547" s="7">
        <v>62</v>
      </c>
      <c r="E1547" s="13">
        <v>71.599999999999994</v>
      </c>
      <c r="F1547" s="24">
        <f t="shared" si="288"/>
        <v>19.888888888888889</v>
      </c>
      <c r="G1547" s="24">
        <f t="shared" si="297"/>
        <v>15849.805555555557</v>
      </c>
      <c r="H1547" s="17">
        <f t="shared" si="298"/>
        <v>0.90277777777777779</v>
      </c>
      <c r="I1547" s="17">
        <f t="shared" si="290"/>
        <v>0.90277777777777779</v>
      </c>
      <c r="J1547" s="17">
        <f t="shared" si="299"/>
        <v>3.25</v>
      </c>
      <c r="U1547">
        <f>IF(E1547&lt;1,1,0)</f>
        <v>0</v>
      </c>
      <c r="V1547">
        <f>IF(U1547=1,"",E1547)</f>
        <v>71.599999999999994</v>
      </c>
      <c r="W1547">
        <f t="shared" si="289"/>
        <v>19.888888888888886</v>
      </c>
      <c r="Y1547" s="17">
        <f t="shared" si="291"/>
        <v>1219.2777777777796</v>
      </c>
      <c r="Z1547" s="17">
        <f t="shared" si="292"/>
        <v>1219.2777777777796</v>
      </c>
      <c r="AA1547" s="29">
        <f t="shared" si="293"/>
        <v>164.64123000000001</v>
      </c>
      <c r="AB1547" s="30">
        <f>SUM(0.5*$Y$4*$AA$4*$AB$4*F1548^2)</f>
        <v>191.1299240277778</v>
      </c>
      <c r="AC1547" s="17">
        <f t="shared" si="294"/>
        <v>1575.0489318055575</v>
      </c>
      <c r="AD1547" s="17">
        <f>SUM(AC1547*F1548/1000)</f>
        <v>32.769768053398963</v>
      </c>
      <c r="AE1547" s="28" cm="1">
        <f t="array" ref="AE1547">SUM(Z1547:AB1547*F1548/1000)</f>
        <v>32.769768053398963</v>
      </c>
      <c r="AF1547" s="28">
        <f t="shared" si="295"/>
        <v>1219.2777777777796</v>
      </c>
      <c r="AG1547" s="17">
        <f t="shared" si="296"/>
        <v>1575.0489318055575</v>
      </c>
    </row>
    <row r="1548" spans="2:33" x14ac:dyDescent="0.25">
      <c r="B1548" s="7" t="s">
        <v>9</v>
      </c>
      <c r="C1548" s="7">
        <v>1540</v>
      </c>
      <c r="D1548" s="7">
        <v>63</v>
      </c>
      <c r="E1548" s="13">
        <v>74.900000000000006</v>
      </c>
      <c r="F1548" s="24">
        <f t="shared" si="288"/>
        <v>20.805555555555557</v>
      </c>
      <c r="G1548" s="24">
        <f t="shared" si="297"/>
        <v>15870.611111111111</v>
      </c>
      <c r="H1548" s="17">
        <f t="shared" si="298"/>
        <v>0.94444444444444597</v>
      </c>
      <c r="I1548" s="17">
        <f t="shared" si="290"/>
        <v>0.94444444444444597</v>
      </c>
      <c r="J1548" s="17">
        <f t="shared" si="299"/>
        <v>3.4000000000000057</v>
      </c>
      <c r="U1548">
        <f>IF(E1548&lt;1,1,0)</f>
        <v>0</v>
      </c>
      <c r="V1548">
        <f>IF(U1548=1,"",E1548)</f>
        <v>74.900000000000006</v>
      </c>
      <c r="W1548">
        <f t="shared" si="289"/>
        <v>20.805555555555557</v>
      </c>
      <c r="Y1548" s="17">
        <f t="shared" si="291"/>
        <v>1237.2083333333319</v>
      </c>
      <c r="Z1548" s="17">
        <f t="shared" si="292"/>
        <v>1237.2083333333319</v>
      </c>
      <c r="AA1548" s="29">
        <f t="shared" si="293"/>
        <v>164.64123000000001</v>
      </c>
      <c r="AB1548" s="30">
        <f>SUM(0.5*$Y$4*$AA$4*$AB$4*F1549^2)</f>
        <v>209.40988444444446</v>
      </c>
      <c r="AC1548" s="17">
        <f t="shared" si="294"/>
        <v>1611.2594477777764</v>
      </c>
      <c r="AD1548" s="17">
        <f>SUM(AC1548*F1549/1000)</f>
        <v>35.089650196049355</v>
      </c>
      <c r="AE1548" s="28" cm="1">
        <f t="array" ref="AE1548">SUM(Z1548:AB1548*F1549/1000)</f>
        <v>35.089650196049355</v>
      </c>
      <c r="AF1548" s="28">
        <f t="shared" si="295"/>
        <v>1237.2083333333319</v>
      </c>
      <c r="AG1548" s="17">
        <f t="shared" si="296"/>
        <v>1611.2594477777764</v>
      </c>
    </row>
    <row r="1549" spans="2:33" x14ac:dyDescent="0.25">
      <c r="B1549" s="7" t="s">
        <v>9</v>
      </c>
      <c r="C1549" s="7">
        <v>1541</v>
      </c>
      <c r="D1549" s="7">
        <v>64</v>
      </c>
      <c r="E1549" s="13">
        <v>78.400000000000006</v>
      </c>
      <c r="F1549" s="24">
        <f t="shared" si="288"/>
        <v>21.777777777777779</v>
      </c>
      <c r="G1549" s="24">
        <f t="shared" si="297"/>
        <v>15892.388888888889</v>
      </c>
      <c r="H1549" s="17">
        <f t="shared" si="298"/>
        <v>0.95833333333333215</v>
      </c>
      <c r="I1549" s="17">
        <f t="shared" si="290"/>
        <v>0.95833333333333215</v>
      </c>
      <c r="J1549" s="17">
        <f t="shared" si="299"/>
        <v>3.4499999999999957</v>
      </c>
      <c r="U1549">
        <f>IF(E1549&lt;1,1,0)</f>
        <v>0</v>
      </c>
      <c r="V1549">
        <f>IF(U1549=1,"",E1549)</f>
        <v>78.400000000000006</v>
      </c>
      <c r="W1549">
        <f t="shared" si="289"/>
        <v>21.777777777777779</v>
      </c>
      <c r="Y1549" s="17">
        <f t="shared" si="291"/>
        <v>1165.4861111111111</v>
      </c>
      <c r="Z1549" s="17">
        <f t="shared" si="292"/>
        <v>1165.4861111111111</v>
      </c>
      <c r="AA1549" s="29">
        <f t="shared" si="293"/>
        <v>164.64123000000001</v>
      </c>
      <c r="AB1549" s="30">
        <f>SUM(0.5*$Y$4*$AA$4*$AB$4*F1550^2)</f>
        <v>227.96682944444441</v>
      </c>
      <c r="AC1549" s="17">
        <f t="shared" si="294"/>
        <v>1558.0941705555554</v>
      </c>
      <c r="AD1549" s="17">
        <f>SUM(AC1549*F1550/1000)</f>
        <v>35.403361986512337</v>
      </c>
      <c r="AE1549" s="28" cm="1">
        <f t="array" ref="AE1549">SUM(Z1549:AB1549*F1550/1000)</f>
        <v>35.403361986512344</v>
      </c>
      <c r="AF1549" s="28">
        <f t="shared" si="295"/>
        <v>1165.4861111111111</v>
      </c>
      <c r="AG1549" s="17">
        <f t="shared" si="296"/>
        <v>1558.0941705555554</v>
      </c>
    </row>
    <row r="1550" spans="2:33" x14ac:dyDescent="0.25">
      <c r="B1550" s="7" t="s">
        <v>9</v>
      </c>
      <c r="C1550" s="7">
        <v>1542</v>
      </c>
      <c r="D1550" s="7">
        <v>65</v>
      </c>
      <c r="E1550" s="13">
        <v>81.8</v>
      </c>
      <c r="F1550" s="24">
        <f t="shared" si="288"/>
        <v>22.722222222222221</v>
      </c>
      <c r="G1550" s="24">
        <f t="shared" si="297"/>
        <v>15915.111111111111</v>
      </c>
      <c r="H1550" s="17">
        <f t="shared" si="298"/>
        <v>0.90277777777777779</v>
      </c>
      <c r="I1550" s="17">
        <f t="shared" si="290"/>
        <v>0.90277777777777779</v>
      </c>
      <c r="J1550" s="17">
        <f t="shared" si="299"/>
        <v>3.25</v>
      </c>
      <c r="U1550">
        <f>IF(E1550&lt;1,1,0)</f>
        <v>0</v>
      </c>
      <c r="V1550">
        <f>IF(U1550=1,"",E1550)</f>
        <v>81.8</v>
      </c>
      <c r="W1550">
        <f t="shared" si="289"/>
        <v>22.722222222222221</v>
      </c>
      <c r="Y1550" s="17">
        <f t="shared" si="291"/>
        <v>1004.1111111111126</v>
      </c>
      <c r="Z1550" s="17">
        <f t="shared" si="292"/>
        <v>1004.1111111111126</v>
      </c>
      <c r="AA1550" s="29">
        <f t="shared" si="293"/>
        <v>164.64123000000001</v>
      </c>
      <c r="AB1550" s="30">
        <f>SUM(0.5*$Y$4*$AA$4*$AB$4*F1551^2)</f>
        <v>245.57289624999999</v>
      </c>
      <c r="AC1550" s="17">
        <f t="shared" si="294"/>
        <v>1414.3252373611126</v>
      </c>
      <c r="AD1550" s="17">
        <f>SUM(AC1550*F1551/1000)</f>
        <v>33.354503514432899</v>
      </c>
      <c r="AE1550" s="28" cm="1">
        <f t="array" ref="AE1550">SUM(Z1550:AB1550*F1551/1000)</f>
        <v>33.354503514432899</v>
      </c>
      <c r="AF1550" s="28">
        <f t="shared" si="295"/>
        <v>1004.1111111111126</v>
      </c>
      <c r="AG1550" s="17">
        <f t="shared" si="296"/>
        <v>1414.3252373611126</v>
      </c>
    </row>
    <row r="1551" spans="2:33" x14ac:dyDescent="0.25">
      <c r="B1551" s="7" t="s">
        <v>9</v>
      </c>
      <c r="C1551" s="7">
        <v>1543</v>
      </c>
      <c r="D1551" s="7">
        <v>66</v>
      </c>
      <c r="E1551" s="13">
        <v>84.9</v>
      </c>
      <c r="F1551" s="24">
        <f t="shared" si="288"/>
        <v>23.583333333333332</v>
      </c>
      <c r="G1551" s="24">
        <f t="shared" si="297"/>
        <v>15938.694444444445</v>
      </c>
      <c r="H1551" s="17">
        <f t="shared" si="298"/>
        <v>0.7777777777777789</v>
      </c>
      <c r="I1551" s="17">
        <f t="shared" si="290"/>
        <v>0.7777777777777789</v>
      </c>
      <c r="J1551" s="17">
        <f t="shared" si="299"/>
        <v>2.8000000000000043</v>
      </c>
      <c r="U1551">
        <f>IF(E1551&lt;1,1,0)</f>
        <v>0</v>
      </c>
      <c r="V1551">
        <f>IF(U1551=1,"",E1551)</f>
        <v>84.9</v>
      </c>
      <c r="W1551">
        <f t="shared" si="289"/>
        <v>23.583333333333336</v>
      </c>
      <c r="Y1551" s="17">
        <f t="shared" si="291"/>
        <v>735.15277777777669</v>
      </c>
      <c r="Z1551" s="17">
        <f t="shared" si="292"/>
        <v>735.15277777777669</v>
      </c>
      <c r="AA1551" s="29">
        <f t="shared" si="293"/>
        <v>164.64123000000001</v>
      </c>
      <c r="AB1551" s="30">
        <f>SUM(0.5*$Y$4*$AA$4*$AB$4*F1552^2)</f>
        <v>260.24830944444443</v>
      </c>
      <c r="AC1551" s="17">
        <f t="shared" si="294"/>
        <v>1160.0423172222211</v>
      </c>
      <c r="AD1551" s="17">
        <f>SUM(AC1551*F1552/1000)</f>
        <v>28.163249590339479</v>
      </c>
      <c r="AE1551" s="28" cm="1">
        <f t="array" ref="AE1551">SUM(Z1551:AB1551*F1552/1000)</f>
        <v>28.163249590339479</v>
      </c>
      <c r="AF1551" s="28">
        <f t="shared" si="295"/>
        <v>735.15277777777669</v>
      </c>
      <c r="AG1551" s="17">
        <f t="shared" si="296"/>
        <v>1160.0423172222211</v>
      </c>
    </row>
    <row r="1552" spans="2:33" x14ac:dyDescent="0.25">
      <c r="B1552" s="7" t="s">
        <v>9</v>
      </c>
      <c r="C1552" s="7">
        <v>1544</v>
      </c>
      <c r="D1552" s="7">
        <v>67</v>
      </c>
      <c r="E1552" s="13">
        <v>87.4</v>
      </c>
      <c r="F1552" s="24">
        <f t="shared" si="288"/>
        <v>24.277777777777779</v>
      </c>
      <c r="G1552" s="24">
        <f t="shared" si="297"/>
        <v>15962.972222222223</v>
      </c>
      <c r="H1552" s="17">
        <f t="shared" si="298"/>
        <v>0.56944444444444364</v>
      </c>
      <c r="I1552" s="17">
        <f t="shared" si="290"/>
        <v>0.56944444444444364</v>
      </c>
      <c r="J1552" s="17">
        <f t="shared" si="299"/>
        <v>2.0499999999999972</v>
      </c>
      <c r="U1552">
        <f>IF(E1552&lt;1,1,0)</f>
        <v>0</v>
      </c>
      <c r="V1552">
        <f>IF(U1552=1,"",E1552)</f>
        <v>87.4</v>
      </c>
      <c r="W1552">
        <f t="shared" si="289"/>
        <v>24.277777777777779</v>
      </c>
      <c r="Y1552" s="17">
        <f t="shared" si="291"/>
        <v>466.19444444444343</v>
      </c>
      <c r="Z1552" s="17">
        <f t="shared" si="292"/>
        <v>466.19444444444343</v>
      </c>
      <c r="AA1552" s="29">
        <f t="shared" si="293"/>
        <v>164.64123000000001</v>
      </c>
      <c r="AB1552" s="30">
        <f>SUM(0.5*$Y$4*$AA$4*$AB$4*F1553^2)</f>
        <v>269.8640694444444</v>
      </c>
      <c r="AC1552" s="17">
        <f t="shared" si="294"/>
        <v>900.69974388888772</v>
      </c>
      <c r="AD1552" s="17">
        <f>SUM(AC1552*F1553/1000)</f>
        <v>22.267299223919721</v>
      </c>
      <c r="AE1552" s="28" cm="1">
        <f t="array" ref="AE1552">SUM(Z1552:AB1552*F1553/1000)</f>
        <v>22.267299223919728</v>
      </c>
      <c r="AF1552" s="28">
        <f t="shared" si="295"/>
        <v>466.19444444444343</v>
      </c>
      <c r="AG1552" s="17">
        <f t="shared" si="296"/>
        <v>900.69974388888772</v>
      </c>
    </row>
    <row r="1553" spans="2:33" x14ac:dyDescent="0.25">
      <c r="B1553" s="7" t="s">
        <v>9</v>
      </c>
      <c r="C1553" s="7">
        <v>1545</v>
      </c>
      <c r="D1553" s="7">
        <v>68</v>
      </c>
      <c r="E1553" s="13">
        <v>89</v>
      </c>
      <c r="F1553" s="24">
        <f t="shared" si="288"/>
        <v>24.722222222222221</v>
      </c>
      <c r="G1553" s="24">
        <f t="shared" si="297"/>
        <v>15987.694444444445</v>
      </c>
      <c r="H1553" s="17">
        <f t="shared" si="298"/>
        <v>0.36111111111111033</v>
      </c>
      <c r="I1553" s="17">
        <f t="shared" si="290"/>
        <v>0.36111111111111033</v>
      </c>
      <c r="J1553" s="17">
        <f t="shared" si="299"/>
        <v>1.2999999999999972</v>
      </c>
      <c r="U1553">
        <f>IF(E1553&lt;1,1,0)</f>
        <v>0</v>
      </c>
      <c r="V1553">
        <f>IF(U1553=1,"",E1553)</f>
        <v>89</v>
      </c>
      <c r="W1553">
        <f t="shared" si="289"/>
        <v>24.722222222222221</v>
      </c>
      <c r="Y1553" s="17">
        <f t="shared" si="291"/>
        <v>286.88888888888789</v>
      </c>
      <c r="Z1553" s="17">
        <f t="shared" si="292"/>
        <v>286.88888888888789</v>
      </c>
      <c r="AA1553" s="29">
        <f t="shared" si="293"/>
        <v>164.64123000000001</v>
      </c>
      <c r="AB1553" s="30">
        <f>SUM(0.5*$Y$4*$AA$4*$AB$4*F1554^2)</f>
        <v>275.96249999999998</v>
      </c>
      <c r="AC1553" s="17">
        <f t="shared" si="294"/>
        <v>727.49261888888782</v>
      </c>
      <c r="AD1553" s="17">
        <f>SUM(AC1553*F1554/1000)</f>
        <v>18.187315472222195</v>
      </c>
      <c r="AE1553" s="28" cm="1">
        <f t="array" ref="AE1553">SUM(Z1553:AB1553*F1554/1000)</f>
        <v>18.187315472222195</v>
      </c>
      <c r="AF1553" s="28">
        <f t="shared" si="295"/>
        <v>286.88888888888789</v>
      </c>
      <c r="AG1553" s="17">
        <f t="shared" si="296"/>
        <v>727.49261888888782</v>
      </c>
    </row>
    <row r="1554" spans="2:33" x14ac:dyDescent="0.25">
      <c r="B1554" s="7" t="s">
        <v>9</v>
      </c>
      <c r="C1554" s="7">
        <v>1546</v>
      </c>
      <c r="D1554" s="7">
        <v>69</v>
      </c>
      <c r="E1554" s="13">
        <v>90</v>
      </c>
      <c r="F1554" s="24">
        <f t="shared" si="288"/>
        <v>25</v>
      </c>
      <c r="G1554" s="24">
        <f t="shared" si="297"/>
        <v>16012.694444444445</v>
      </c>
      <c r="H1554" s="17">
        <f t="shared" si="298"/>
        <v>0.22222222222222143</v>
      </c>
      <c r="I1554" s="17">
        <f t="shared" si="290"/>
        <v>0.22222222222222143</v>
      </c>
      <c r="J1554" s="17">
        <f t="shared" si="299"/>
        <v>0.79999999999999716</v>
      </c>
      <c r="U1554">
        <f>IF(E1554&lt;1,1,0)</f>
        <v>0</v>
      </c>
      <c r="V1554">
        <f>IF(U1554=1,"",E1554)</f>
        <v>90</v>
      </c>
      <c r="W1554">
        <f t="shared" si="289"/>
        <v>25</v>
      </c>
      <c r="Y1554" s="17">
        <f t="shared" si="291"/>
        <v>179.30555555555557</v>
      </c>
      <c r="Z1554" s="17">
        <f t="shared" si="292"/>
        <v>179.30555555555557</v>
      </c>
      <c r="AA1554" s="29">
        <f t="shared" si="293"/>
        <v>164.64123000000001</v>
      </c>
      <c r="AB1554" s="30">
        <f>SUM(0.5*$Y$4*$AA$4*$AB$4*F1555^2)</f>
        <v>279.65426500000001</v>
      </c>
      <c r="AC1554" s="17">
        <f t="shared" si="294"/>
        <v>623.60105055555562</v>
      </c>
      <c r="AD1554" s="17">
        <f>SUM(AC1554*F1555/1000)</f>
        <v>15.693959772314816</v>
      </c>
      <c r="AE1554" s="28" cm="1">
        <f t="array" ref="AE1554">SUM(Z1554:AB1554*F1555/1000)</f>
        <v>15.693959772314816</v>
      </c>
      <c r="AF1554" s="28">
        <f t="shared" si="295"/>
        <v>179.30555555555557</v>
      </c>
      <c r="AG1554" s="17">
        <f t="shared" si="296"/>
        <v>623.60105055555562</v>
      </c>
    </row>
    <row r="1555" spans="2:33" x14ac:dyDescent="0.25">
      <c r="B1555" s="7" t="s">
        <v>9</v>
      </c>
      <c r="C1555" s="7">
        <v>1547</v>
      </c>
      <c r="D1555" s="7">
        <v>70</v>
      </c>
      <c r="E1555" s="13">
        <v>90.6</v>
      </c>
      <c r="F1555" s="24">
        <f t="shared" si="288"/>
        <v>25.166666666666668</v>
      </c>
      <c r="G1555" s="24">
        <f t="shared" si="297"/>
        <v>16037.861111111111</v>
      </c>
      <c r="H1555" s="17">
        <f t="shared" si="298"/>
        <v>0.1388888888888889</v>
      </c>
      <c r="I1555" s="17">
        <f t="shared" si="290"/>
        <v>0.1388888888888889</v>
      </c>
      <c r="J1555" s="17">
        <f t="shared" si="299"/>
        <v>0.5</v>
      </c>
      <c r="U1555">
        <f>IF(E1555&lt;1,1,0)</f>
        <v>0</v>
      </c>
      <c r="V1555">
        <f>IF(U1555=1,"",E1555)</f>
        <v>90.6</v>
      </c>
      <c r="W1555">
        <f t="shared" si="289"/>
        <v>25.166666666666664</v>
      </c>
      <c r="Y1555" s="17">
        <f t="shared" si="291"/>
        <v>161.37500000000099</v>
      </c>
      <c r="Z1555" s="17">
        <f t="shared" si="292"/>
        <v>161.37500000000099</v>
      </c>
      <c r="AA1555" s="29">
        <f t="shared" si="293"/>
        <v>164.64123000000001</v>
      </c>
      <c r="AB1555" s="30">
        <f>SUM(0.5*$Y$4*$AA$4*$AB$4*F1556^2)</f>
        <v>282.12906944444444</v>
      </c>
      <c r="AC1555" s="17">
        <f t="shared" si="294"/>
        <v>608.14529944444541</v>
      </c>
      <c r="AD1555" s="17">
        <f>SUM(AC1555*F1556/1000)</f>
        <v>15.372561735956815</v>
      </c>
      <c r="AE1555" s="28" cm="1">
        <f t="array" ref="AE1555">SUM(Z1555:AB1555*F1556/1000)</f>
        <v>15.372561735956815</v>
      </c>
      <c r="AF1555" s="28">
        <f t="shared" si="295"/>
        <v>161.37500000000099</v>
      </c>
      <c r="AG1555" s="17">
        <f t="shared" si="296"/>
        <v>608.14529944444541</v>
      </c>
    </row>
    <row r="1556" spans="2:33" x14ac:dyDescent="0.25">
      <c r="B1556" s="7" t="s">
        <v>9</v>
      </c>
      <c r="C1556" s="7">
        <v>1548</v>
      </c>
      <c r="D1556" s="7">
        <v>71</v>
      </c>
      <c r="E1556" s="13">
        <v>91</v>
      </c>
      <c r="F1556" s="24">
        <f t="shared" si="288"/>
        <v>25.277777777777779</v>
      </c>
      <c r="G1556" s="24">
        <f t="shared" si="297"/>
        <v>16063.138888888889</v>
      </c>
      <c r="H1556" s="17">
        <f t="shared" si="298"/>
        <v>0.12500000000000078</v>
      </c>
      <c r="I1556" s="17">
        <f t="shared" si="290"/>
        <v>0.12500000000000078</v>
      </c>
      <c r="J1556" s="17">
        <f t="shared" si="299"/>
        <v>0.45000000000000284</v>
      </c>
      <c r="U1556">
        <f>IF(E1556&lt;1,1,0)</f>
        <v>0</v>
      </c>
      <c r="V1556">
        <f>IF(U1556=1,"",E1556)</f>
        <v>91</v>
      </c>
      <c r="W1556">
        <f t="shared" si="289"/>
        <v>25.277777777777779</v>
      </c>
      <c r="Y1556" s="17">
        <f t="shared" si="291"/>
        <v>179.30555555555557</v>
      </c>
      <c r="Z1556" s="17">
        <f t="shared" si="292"/>
        <v>179.30555555555557</v>
      </c>
      <c r="AA1556" s="29">
        <f t="shared" si="293"/>
        <v>164.64123000000001</v>
      </c>
      <c r="AB1556" s="30">
        <f>SUM(0.5*$Y$4*$AA$4*$AB$4*F1557^2)</f>
        <v>285.23790624999998</v>
      </c>
      <c r="AC1556" s="17">
        <f t="shared" si="294"/>
        <v>629.18469180555553</v>
      </c>
      <c r="AD1556" s="17">
        <f>SUM(AC1556*F1557/1000)</f>
        <v>15.991777583391205</v>
      </c>
      <c r="AE1556" s="28" cm="1">
        <f t="array" ref="AE1556">SUM(Z1556:AB1556*F1557/1000)</f>
        <v>15.991777583391205</v>
      </c>
      <c r="AF1556" s="28">
        <f t="shared" si="295"/>
        <v>179.30555555555557</v>
      </c>
      <c r="AG1556" s="17">
        <f t="shared" si="296"/>
        <v>629.18469180555553</v>
      </c>
    </row>
    <row r="1557" spans="2:33" x14ac:dyDescent="0.25">
      <c r="B1557" s="7" t="s">
        <v>9</v>
      </c>
      <c r="C1557" s="7">
        <v>1549</v>
      </c>
      <c r="D1557" s="7">
        <v>72</v>
      </c>
      <c r="E1557" s="13">
        <v>91.5</v>
      </c>
      <c r="F1557" s="24">
        <f t="shared" si="288"/>
        <v>25.416666666666668</v>
      </c>
      <c r="G1557" s="24">
        <f t="shared" si="297"/>
        <v>16088.555555555555</v>
      </c>
      <c r="H1557" s="17">
        <f t="shared" si="298"/>
        <v>0.1388888888888889</v>
      </c>
      <c r="I1557" s="17">
        <f t="shared" si="290"/>
        <v>0.1388888888888889</v>
      </c>
      <c r="J1557" s="17">
        <f t="shared" si="299"/>
        <v>0.5</v>
      </c>
      <c r="U1557">
        <f>IF(E1557&lt;1,1,0)</f>
        <v>0</v>
      </c>
      <c r="V1557">
        <f>IF(U1557=1,"",E1557)</f>
        <v>91.5</v>
      </c>
      <c r="W1557">
        <f t="shared" si="289"/>
        <v>25.416666666666664</v>
      </c>
      <c r="Y1557" s="17">
        <f t="shared" si="291"/>
        <v>215.16666666666717</v>
      </c>
      <c r="Z1557" s="17">
        <f t="shared" si="292"/>
        <v>215.16666666666717</v>
      </c>
      <c r="AA1557" s="29">
        <f t="shared" si="293"/>
        <v>164.64123000000001</v>
      </c>
      <c r="AB1557" s="30">
        <f>SUM(0.5*$Y$4*$AA$4*$AB$4*F1558^2)</f>
        <v>288.36377777777778</v>
      </c>
      <c r="AC1557" s="17">
        <f t="shared" si="294"/>
        <v>668.17167444444499</v>
      </c>
      <c r="AD1557" s="17">
        <f>SUM(AC1557*F1558/1000)</f>
        <v>17.075498346913594</v>
      </c>
      <c r="AE1557" s="28" cm="1">
        <f t="array" ref="AE1557">SUM(Z1557:AB1557*F1558/1000)</f>
        <v>17.075498346913594</v>
      </c>
      <c r="AF1557" s="28">
        <f t="shared" si="295"/>
        <v>215.16666666666717</v>
      </c>
      <c r="AG1557" s="17">
        <f t="shared" si="296"/>
        <v>668.17167444444499</v>
      </c>
    </row>
    <row r="1558" spans="2:33" x14ac:dyDescent="0.25">
      <c r="B1558" s="7" t="s">
        <v>9</v>
      </c>
      <c r="C1558" s="7">
        <v>1550</v>
      </c>
      <c r="D1558" s="7">
        <v>73</v>
      </c>
      <c r="E1558" s="13">
        <v>92</v>
      </c>
      <c r="F1558" s="24">
        <f t="shared" si="288"/>
        <v>25.555555555555557</v>
      </c>
      <c r="G1558" s="24">
        <f t="shared" si="297"/>
        <v>16114.111111111109</v>
      </c>
      <c r="H1558" s="17">
        <f t="shared" si="298"/>
        <v>0.16666666666666705</v>
      </c>
      <c r="I1558" s="17">
        <f t="shared" si="290"/>
        <v>0.16666666666666705</v>
      </c>
      <c r="J1558" s="17">
        <f t="shared" si="299"/>
        <v>0.60000000000000142</v>
      </c>
      <c r="U1558">
        <f>IF(E1558&lt;1,1,0)</f>
        <v>0</v>
      </c>
      <c r="V1558">
        <f>IF(U1558=1,"",E1558)</f>
        <v>92</v>
      </c>
      <c r="W1558">
        <f t="shared" si="289"/>
        <v>25.555555555555554</v>
      </c>
      <c r="Y1558" s="17">
        <f t="shared" si="291"/>
        <v>251.02777777777879</v>
      </c>
      <c r="Z1558" s="17">
        <f t="shared" si="292"/>
        <v>251.02777777777879</v>
      </c>
      <c r="AA1558" s="29">
        <f t="shared" si="293"/>
        <v>164.64123000000001</v>
      </c>
      <c r="AB1558" s="30">
        <f>SUM(0.5*$Y$4*$AA$4*$AB$4*F1559^2)</f>
        <v>292.76861624999998</v>
      </c>
      <c r="AC1558" s="17">
        <f t="shared" si="294"/>
        <v>708.43762402777884</v>
      </c>
      <c r="AD1558" s="17">
        <f>SUM(AC1558*F1559/1000)</f>
        <v>18.242268818715303</v>
      </c>
      <c r="AE1558" s="28" cm="1">
        <f t="array" ref="AE1558">SUM(Z1558:AB1558*F1559/1000)</f>
        <v>18.242268818715303</v>
      </c>
      <c r="AF1558" s="28">
        <f t="shared" si="295"/>
        <v>251.02777777777879</v>
      </c>
      <c r="AG1558" s="17">
        <f t="shared" si="296"/>
        <v>708.43762402777884</v>
      </c>
    </row>
    <row r="1559" spans="2:33" x14ac:dyDescent="0.25">
      <c r="B1559" s="7" t="s">
        <v>9</v>
      </c>
      <c r="C1559" s="7">
        <v>1551</v>
      </c>
      <c r="D1559" s="7">
        <v>74</v>
      </c>
      <c r="E1559" s="13">
        <v>92.7</v>
      </c>
      <c r="F1559" s="24">
        <f t="shared" si="288"/>
        <v>25.75</v>
      </c>
      <c r="G1559" s="24">
        <f t="shared" si="297"/>
        <v>16139.861111111109</v>
      </c>
      <c r="H1559" s="17">
        <f t="shared" si="298"/>
        <v>0.19444444444444522</v>
      </c>
      <c r="I1559" s="17">
        <f t="shared" si="290"/>
        <v>0.19444444444444522</v>
      </c>
      <c r="J1559" s="17">
        <f t="shared" si="299"/>
        <v>0.70000000000000284</v>
      </c>
      <c r="U1559">
        <f>IF(E1559&lt;1,1,0)</f>
        <v>0</v>
      </c>
      <c r="V1559">
        <f>IF(U1559=1,"",E1559)</f>
        <v>92.7</v>
      </c>
      <c r="W1559">
        <f t="shared" si="289"/>
        <v>25.75</v>
      </c>
      <c r="Y1559" s="17">
        <f t="shared" si="291"/>
        <v>268.95833333333331</v>
      </c>
      <c r="Z1559" s="17">
        <f t="shared" si="292"/>
        <v>268.95833333333331</v>
      </c>
      <c r="AA1559" s="29">
        <f t="shared" si="293"/>
        <v>164.64123000000001</v>
      </c>
      <c r="AB1559" s="30">
        <f>SUM(0.5*$Y$4*$AA$4*$AB$4*F1560^2)</f>
        <v>297.20684277777769</v>
      </c>
      <c r="AC1559" s="17">
        <f t="shared" si="294"/>
        <v>730.80640611111107</v>
      </c>
      <c r="AD1559" s="17">
        <f>SUM(AC1559*F1560/1000)</f>
        <v>18.960366202993825</v>
      </c>
      <c r="AE1559" s="28" cm="1">
        <f t="array" ref="AE1559">SUM(Z1559:AB1559*F1560/1000)</f>
        <v>18.960366202993825</v>
      </c>
      <c r="AF1559" s="28">
        <f t="shared" si="295"/>
        <v>268.95833333333331</v>
      </c>
      <c r="AG1559" s="17">
        <f t="shared" si="296"/>
        <v>730.80640611111107</v>
      </c>
    </row>
    <row r="1560" spans="2:33" x14ac:dyDescent="0.25">
      <c r="B1560" s="7" t="s">
        <v>9</v>
      </c>
      <c r="C1560" s="7">
        <v>1552</v>
      </c>
      <c r="D1560" s="7">
        <v>75</v>
      </c>
      <c r="E1560" s="13">
        <v>93.4</v>
      </c>
      <c r="F1560" s="24">
        <f t="shared" si="288"/>
        <v>25.944444444444443</v>
      </c>
      <c r="G1560" s="24">
        <f t="shared" si="297"/>
        <v>16165.805555555555</v>
      </c>
      <c r="H1560" s="17">
        <f t="shared" si="298"/>
        <v>0.20833333333333331</v>
      </c>
      <c r="I1560" s="17">
        <f t="shared" si="290"/>
        <v>0.20833333333333331</v>
      </c>
      <c r="J1560" s="17">
        <f t="shared" si="299"/>
        <v>0.75</v>
      </c>
      <c r="U1560">
        <f>IF(E1560&lt;1,1,0)</f>
        <v>0</v>
      </c>
      <c r="V1560">
        <f>IF(U1560=1,"",E1560)</f>
        <v>93.4</v>
      </c>
      <c r="W1560">
        <f t="shared" si="289"/>
        <v>25.944444444444446</v>
      </c>
      <c r="Y1560" s="17">
        <f t="shared" si="291"/>
        <v>268.95833333333331</v>
      </c>
      <c r="Z1560" s="17">
        <f t="shared" si="292"/>
        <v>268.95833333333331</v>
      </c>
      <c r="AA1560" s="29">
        <f t="shared" si="293"/>
        <v>164.64123000000001</v>
      </c>
      <c r="AB1560" s="30">
        <f>SUM(0.5*$Y$4*$AA$4*$AB$4*F1561^2)</f>
        <v>302.31998499999997</v>
      </c>
      <c r="AC1560" s="17">
        <f t="shared" si="294"/>
        <v>735.9195483333333</v>
      </c>
      <c r="AD1560" s="17">
        <f>SUM(AC1560*F1561/1000)</f>
        <v>19.256561514722222</v>
      </c>
      <c r="AE1560" s="28" cm="1">
        <f t="array" ref="AE1560">SUM(Z1560:AB1560*F1561/1000)</f>
        <v>19.256561514722222</v>
      </c>
      <c r="AF1560" s="28">
        <f t="shared" si="295"/>
        <v>268.95833333333331</v>
      </c>
      <c r="AG1560" s="17">
        <f t="shared" si="296"/>
        <v>735.9195483333333</v>
      </c>
    </row>
    <row r="1561" spans="2:33" x14ac:dyDescent="0.25">
      <c r="B1561" s="7" t="s">
        <v>9</v>
      </c>
      <c r="C1561" s="7">
        <v>1553</v>
      </c>
      <c r="D1561" s="7">
        <v>76</v>
      </c>
      <c r="E1561" s="13">
        <v>94.2</v>
      </c>
      <c r="F1561" s="24">
        <f t="shared" si="288"/>
        <v>26.166666666666668</v>
      </c>
      <c r="G1561" s="24">
        <f t="shared" si="297"/>
        <v>16191.972222222221</v>
      </c>
      <c r="H1561" s="17">
        <f t="shared" si="298"/>
        <v>0.20833333333333331</v>
      </c>
      <c r="I1561" s="17">
        <f t="shared" si="290"/>
        <v>0.20833333333333331</v>
      </c>
      <c r="J1561" s="17">
        <f t="shared" si="299"/>
        <v>0.75</v>
      </c>
      <c r="U1561">
        <f>IF(E1561&lt;1,1,0)</f>
        <v>0</v>
      </c>
      <c r="V1561">
        <f>IF(U1561=1,"",E1561)</f>
        <v>94.2</v>
      </c>
      <c r="W1561">
        <f t="shared" si="289"/>
        <v>26.166666666666668</v>
      </c>
      <c r="Y1561" s="17">
        <f t="shared" si="291"/>
        <v>268.95833333333331</v>
      </c>
      <c r="Z1561" s="17">
        <f t="shared" si="292"/>
        <v>268.95833333333331</v>
      </c>
      <c r="AA1561" s="29">
        <f t="shared" si="293"/>
        <v>164.64123000000001</v>
      </c>
      <c r="AB1561" s="30">
        <f>SUM(0.5*$Y$4*$AA$4*$AB$4*F1562^2)</f>
        <v>306.82975736111109</v>
      </c>
      <c r="AC1561" s="17">
        <f t="shared" si="294"/>
        <v>740.42932069444441</v>
      </c>
      <c r="AD1561" s="17">
        <f>SUM(AC1561*F1562/1000)</f>
        <v>19.51853959275077</v>
      </c>
      <c r="AE1561" s="28" cm="1">
        <f t="array" ref="AE1561">SUM(Z1561:AB1561*F1562/1000)</f>
        <v>19.51853959275077</v>
      </c>
      <c r="AF1561" s="28">
        <f t="shared" si="295"/>
        <v>268.95833333333331</v>
      </c>
      <c r="AG1561" s="17">
        <f t="shared" si="296"/>
        <v>740.42932069444441</v>
      </c>
    </row>
    <row r="1562" spans="2:33" x14ac:dyDescent="0.25">
      <c r="B1562" s="7" t="s">
        <v>9</v>
      </c>
      <c r="C1562" s="7">
        <v>1554</v>
      </c>
      <c r="D1562" s="7">
        <v>77</v>
      </c>
      <c r="E1562" s="13">
        <v>94.9</v>
      </c>
      <c r="F1562" s="24">
        <f t="shared" si="288"/>
        <v>26.361111111111111</v>
      </c>
      <c r="G1562" s="24">
        <f t="shared" si="297"/>
        <v>16218.333333333332</v>
      </c>
      <c r="H1562" s="17">
        <f t="shared" si="298"/>
        <v>0.20833333333333331</v>
      </c>
      <c r="I1562" s="17">
        <f t="shared" si="290"/>
        <v>0.20833333333333331</v>
      </c>
      <c r="J1562" s="17">
        <f t="shared" si="299"/>
        <v>0.75</v>
      </c>
      <c r="U1562">
        <f>IF(E1562&lt;1,1,0)</f>
        <v>0</v>
      </c>
      <c r="V1562">
        <f>IF(U1562=1,"",E1562)</f>
        <v>94.9</v>
      </c>
      <c r="W1562">
        <f t="shared" si="289"/>
        <v>26.361111111111111</v>
      </c>
      <c r="Y1562" s="17">
        <f t="shared" si="291"/>
        <v>304.81944444444241</v>
      </c>
      <c r="Z1562" s="17">
        <f t="shared" si="292"/>
        <v>304.81944444444241</v>
      </c>
      <c r="AA1562" s="29">
        <f t="shared" si="293"/>
        <v>164.64123000000001</v>
      </c>
      <c r="AB1562" s="30">
        <f>SUM(0.5*$Y$4*$AA$4*$AB$4*F1563^2)</f>
        <v>312.02466625</v>
      </c>
      <c r="AC1562" s="17">
        <f t="shared" si="294"/>
        <v>781.48534069444236</v>
      </c>
      <c r="AD1562" s="17">
        <f>SUM(AC1562*F1563/1000)</f>
        <v>20.774485306793927</v>
      </c>
      <c r="AE1562" s="28" cm="1">
        <f t="array" ref="AE1562">SUM(Z1562:AB1562*F1563/1000)</f>
        <v>20.774485306793927</v>
      </c>
      <c r="AF1562" s="28">
        <f t="shared" si="295"/>
        <v>304.81944444444241</v>
      </c>
      <c r="AG1562" s="17">
        <f t="shared" si="296"/>
        <v>781.48534069444236</v>
      </c>
    </row>
    <row r="1563" spans="2:33" x14ac:dyDescent="0.25">
      <c r="B1563" s="7" t="s">
        <v>9</v>
      </c>
      <c r="C1563" s="7">
        <v>1555</v>
      </c>
      <c r="D1563" s="7">
        <v>78</v>
      </c>
      <c r="E1563" s="13">
        <v>95.7</v>
      </c>
      <c r="F1563" s="24">
        <f t="shared" si="288"/>
        <v>26.583333333333332</v>
      </c>
      <c r="G1563" s="24">
        <f t="shared" si="297"/>
        <v>16244.916666666666</v>
      </c>
      <c r="H1563" s="17">
        <f t="shared" si="298"/>
        <v>0.23611111111110952</v>
      </c>
      <c r="I1563" s="17">
        <f t="shared" si="290"/>
        <v>0.23611111111110952</v>
      </c>
      <c r="J1563" s="17">
        <f t="shared" si="299"/>
        <v>0.84999999999999432</v>
      </c>
      <c r="U1563">
        <f>IF(E1563&lt;1,1,0)</f>
        <v>0</v>
      </c>
      <c r="V1563">
        <f>IF(U1563=1,"",E1563)</f>
        <v>95.7</v>
      </c>
      <c r="W1563">
        <f t="shared" si="289"/>
        <v>26.583333333333332</v>
      </c>
      <c r="Y1563" s="17">
        <f t="shared" si="291"/>
        <v>358.61111111111114</v>
      </c>
      <c r="Z1563" s="17">
        <f t="shared" si="292"/>
        <v>358.61111111111114</v>
      </c>
      <c r="AA1563" s="29">
        <f t="shared" si="293"/>
        <v>164.64123000000001</v>
      </c>
      <c r="AB1563" s="30">
        <f>SUM(0.5*$Y$4*$AA$4*$AB$4*F1564^2)</f>
        <v>317.92106499999994</v>
      </c>
      <c r="AC1563" s="17">
        <f t="shared" si="294"/>
        <v>841.17340611111103</v>
      </c>
      <c r="AD1563" s="17">
        <f>SUM(AC1563*F1564/1000)</f>
        <v>22.571486397314814</v>
      </c>
      <c r="AE1563" s="28" cm="1">
        <f t="array" ref="AE1563">SUM(Z1563:AB1563*F1564/1000)</f>
        <v>22.571486397314814</v>
      </c>
      <c r="AF1563" s="28">
        <f t="shared" si="295"/>
        <v>358.61111111111114</v>
      </c>
      <c r="AG1563" s="17">
        <f t="shared" si="296"/>
        <v>841.17340611111103</v>
      </c>
    </row>
    <row r="1564" spans="2:33" x14ac:dyDescent="0.25">
      <c r="B1564" s="7" t="s">
        <v>9</v>
      </c>
      <c r="C1564" s="7">
        <v>1556</v>
      </c>
      <c r="D1564" s="7">
        <v>79</v>
      </c>
      <c r="E1564" s="13">
        <v>96.6</v>
      </c>
      <c r="F1564" s="24">
        <f t="shared" si="288"/>
        <v>26.833333333333332</v>
      </c>
      <c r="G1564" s="24">
        <f t="shared" si="297"/>
        <v>16271.75</v>
      </c>
      <c r="H1564" s="17">
        <f t="shared" si="298"/>
        <v>0.27777777777777779</v>
      </c>
      <c r="I1564" s="17">
        <f t="shared" si="290"/>
        <v>0.27777777777777779</v>
      </c>
      <c r="J1564" s="17">
        <f t="shared" si="299"/>
        <v>1</v>
      </c>
      <c r="U1564">
        <f>IF(E1564&lt;1,1,0)</f>
        <v>0</v>
      </c>
      <c r="V1564">
        <f>IF(U1564=1,"",E1564)</f>
        <v>96.6</v>
      </c>
      <c r="W1564">
        <f t="shared" si="289"/>
        <v>26.833333333333332</v>
      </c>
      <c r="Y1564" s="17">
        <f t="shared" si="291"/>
        <v>412.40277777777982</v>
      </c>
      <c r="Z1564" s="17">
        <f t="shared" si="292"/>
        <v>412.40277777777982</v>
      </c>
      <c r="AA1564" s="29">
        <f t="shared" si="293"/>
        <v>164.64123000000001</v>
      </c>
      <c r="AB1564" s="30">
        <f>SUM(0.5*$Y$4*$AA$4*$AB$4*F1565^2)</f>
        <v>325.2027273611111</v>
      </c>
      <c r="AC1564" s="17">
        <f t="shared" si="294"/>
        <v>902.24673513889093</v>
      </c>
      <c r="AD1564" s="17">
        <f>SUM(AC1564*F1565/1000)</f>
        <v>24.485973895297125</v>
      </c>
      <c r="AE1564" s="28" cm="1">
        <f t="array" ref="AE1564">SUM(Z1564:AB1564*F1565/1000)</f>
        <v>24.485973895297125</v>
      </c>
      <c r="AF1564" s="28">
        <f t="shared" si="295"/>
        <v>412.40277777777982</v>
      </c>
      <c r="AG1564" s="17">
        <f t="shared" si="296"/>
        <v>902.24673513889093</v>
      </c>
    </row>
    <row r="1565" spans="2:33" x14ac:dyDescent="0.25">
      <c r="B1565" s="7" t="s">
        <v>9</v>
      </c>
      <c r="C1565" s="7">
        <v>1557</v>
      </c>
      <c r="D1565" s="7">
        <v>80</v>
      </c>
      <c r="E1565" s="13">
        <v>97.7</v>
      </c>
      <c r="F1565" s="24">
        <f t="shared" si="288"/>
        <v>27.138888888888889</v>
      </c>
      <c r="G1565" s="24">
        <f t="shared" si="297"/>
        <v>16298.888888888889</v>
      </c>
      <c r="H1565" s="17">
        <f t="shared" si="298"/>
        <v>0.31944444444444603</v>
      </c>
      <c r="I1565" s="17">
        <f t="shared" si="290"/>
        <v>0.31944444444444603</v>
      </c>
      <c r="J1565" s="17">
        <f t="shared" si="299"/>
        <v>1.1500000000000057</v>
      </c>
      <c r="U1565">
        <f>IF(E1565&lt;1,1,0)</f>
        <v>0</v>
      </c>
      <c r="V1565">
        <f>IF(U1565=1,"",E1565)</f>
        <v>97.7</v>
      </c>
      <c r="W1565">
        <f t="shared" si="289"/>
        <v>27.138888888888889</v>
      </c>
      <c r="Y1565" s="17">
        <f t="shared" si="291"/>
        <v>484.12500000000051</v>
      </c>
      <c r="Z1565" s="17">
        <f t="shared" si="292"/>
        <v>484.12500000000051</v>
      </c>
      <c r="AA1565" s="29">
        <f t="shared" si="293"/>
        <v>164.64123000000001</v>
      </c>
      <c r="AB1565" s="30">
        <f>SUM(0.5*$Y$4*$AA$4*$AB$4*F1566^2)</f>
        <v>333.24039069444439</v>
      </c>
      <c r="AC1565" s="17">
        <f t="shared" si="294"/>
        <v>982.0066206944449</v>
      </c>
      <c r="AD1565" s="17">
        <f>SUM(AC1565*F1566/1000)</f>
        <v>26.977904107411277</v>
      </c>
      <c r="AE1565" s="28" cm="1">
        <f t="array" ref="AE1565">SUM(Z1565:AB1565*F1566/1000)</f>
        <v>26.977904107411277</v>
      </c>
      <c r="AF1565" s="28">
        <f t="shared" si="295"/>
        <v>484.12500000000051</v>
      </c>
      <c r="AG1565" s="17">
        <f t="shared" si="296"/>
        <v>982.0066206944449</v>
      </c>
    </row>
    <row r="1566" spans="2:33" x14ac:dyDescent="0.25">
      <c r="B1566" s="7" t="s">
        <v>9</v>
      </c>
      <c r="C1566" s="7">
        <v>1558</v>
      </c>
      <c r="D1566" s="7">
        <v>81</v>
      </c>
      <c r="E1566" s="13">
        <v>98.9</v>
      </c>
      <c r="F1566" s="24">
        <f t="shared" si="288"/>
        <v>27.472222222222221</v>
      </c>
      <c r="G1566" s="24">
        <f t="shared" si="297"/>
        <v>16326.361111111111</v>
      </c>
      <c r="H1566" s="17">
        <f t="shared" si="298"/>
        <v>0.37500000000000039</v>
      </c>
      <c r="I1566" s="17">
        <f t="shared" si="290"/>
        <v>0.37500000000000039</v>
      </c>
      <c r="J1566" s="17">
        <f t="shared" si="299"/>
        <v>1.3500000000000014</v>
      </c>
      <c r="U1566">
        <f>IF(E1566&lt;1,1,0)</f>
        <v>0</v>
      </c>
      <c r="V1566">
        <f>IF(U1566=1,"",E1566)</f>
        <v>98.9</v>
      </c>
      <c r="W1566">
        <f t="shared" si="289"/>
        <v>27.472222222222221</v>
      </c>
      <c r="Y1566" s="17">
        <f t="shared" si="291"/>
        <v>555.84722222222115</v>
      </c>
      <c r="Z1566" s="17">
        <f t="shared" si="292"/>
        <v>555.84722222222115</v>
      </c>
      <c r="AA1566" s="29">
        <f t="shared" si="293"/>
        <v>164.64123000000001</v>
      </c>
      <c r="AB1566" s="30">
        <f>SUM(0.5*$Y$4*$AA$4*$AB$4*F1567^2)</f>
        <v>343.4254511111111</v>
      </c>
      <c r="AC1566" s="17">
        <f t="shared" si="294"/>
        <v>1063.9139033333322</v>
      </c>
      <c r="AD1566" s="17">
        <f>SUM(AC1566*F1567/1000)</f>
        <v>29.671376637407374</v>
      </c>
      <c r="AE1566" s="28" cm="1">
        <f t="array" ref="AE1566">SUM(Z1566:AB1566*F1567/1000)</f>
        <v>29.671376637407377</v>
      </c>
      <c r="AF1566" s="28">
        <f t="shared" si="295"/>
        <v>555.84722222222115</v>
      </c>
      <c r="AG1566" s="17">
        <f t="shared" si="296"/>
        <v>1063.9139033333322</v>
      </c>
    </row>
    <row r="1567" spans="2:33" x14ac:dyDescent="0.25">
      <c r="B1567" s="7" t="s">
        <v>9</v>
      </c>
      <c r="C1567" s="7">
        <v>1559</v>
      </c>
      <c r="D1567" s="7">
        <v>82</v>
      </c>
      <c r="E1567" s="13">
        <v>100.4</v>
      </c>
      <c r="F1567" s="24">
        <f t="shared" si="288"/>
        <v>27.888888888888889</v>
      </c>
      <c r="G1567" s="24">
        <f t="shared" si="297"/>
        <v>16354.25</v>
      </c>
      <c r="H1567" s="17">
        <f t="shared" si="298"/>
        <v>0.43055555555555475</v>
      </c>
      <c r="I1567" s="17">
        <f t="shared" si="290"/>
        <v>0.43055555555555475</v>
      </c>
      <c r="J1567" s="17">
        <f t="shared" si="299"/>
        <v>1.5499999999999972</v>
      </c>
      <c r="U1567">
        <f>IF(E1567&lt;1,1,0)</f>
        <v>0</v>
      </c>
      <c r="V1567">
        <f>IF(U1567=1,"",E1567)</f>
        <v>100.4</v>
      </c>
      <c r="W1567">
        <f t="shared" si="289"/>
        <v>27.888888888888889</v>
      </c>
      <c r="Y1567" s="17">
        <f t="shared" si="291"/>
        <v>573.77777777777578</v>
      </c>
      <c r="Z1567" s="17">
        <f t="shared" si="292"/>
        <v>573.77777777777578</v>
      </c>
      <c r="AA1567" s="29">
        <f t="shared" si="293"/>
        <v>164.64123000000001</v>
      </c>
      <c r="AB1567" s="30">
        <f>SUM(0.5*$Y$4*$AA$4*$AB$4*F1568^2)</f>
        <v>354.45849999999996</v>
      </c>
      <c r="AC1567" s="17">
        <f t="shared" si="294"/>
        <v>1092.8775077777757</v>
      </c>
      <c r="AD1567" s="17">
        <f>SUM(AC1567*F1568/1000)</f>
        <v>30.964862720370309</v>
      </c>
      <c r="AE1567" s="28" cm="1">
        <f t="array" ref="AE1567">SUM(Z1567:AB1567*F1568/1000)</f>
        <v>30.964862720370309</v>
      </c>
      <c r="AF1567" s="28">
        <f t="shared" si="295"/>
        <v>573.77777777777578</v>
      </c>
      <c r="AG1567" s="17">
        <f t="shared" si="296"/>
        <v>1092.8775077777757</v>
      </c>
    </row>
    <row r="1568" spans="2:33" x14ac:dyDescent="0.25">
      <c r="B1568" s="7" t="s">
        <v>9</v>
      </c>
      <c r="C1568" s="7">
        <v>1560</v>
      </c>
      <c r="D1568" s="7">
        <v>83</v>
      </c>
      <c r="E1568" s="13">
        <v>102</v>
      </c>
      <c r="F1568" s="24">
        <f t="shared" si="288"/>
        <v>28.333333333333332</v>
      </c>
      <c r="G1568" s="24">
        <f t="shared" si="297"/>
        <v>16382.583333333334</v>
      </c>
      <c r="H1568" s="17">
        <f t="shared" si="298"/>
        <v>0.44444444444444287</v>
      </c>
      <c r="I1568" s="17">
        <f t="shared" si="290"/>
        <v>0.44444444444444287</v>
      </c>
      <c r="J1568" s="17">
        <f t="shared" si="299"/>
        <v>1.5999999999999943</v>
      </c>
      <c r="U1568">
        <f>IF(E1568&lt;1,1,0)</f>
        <v>0</v>
      </c>
      <c r="V1568">
        <f>IF(U1568=1,"",E1568)</f>
        <v>102</v>
      </c>
      <c r="W1568">
        <f t="shared" si="289"/>
        <v>28.333333333333332</v>
      </c>
      <c r="Y1568" s="17">
        <f t="shared" si="291"/>
        <v>573.77777777777828</v>
      </c>
      <c r="Z1568" s="17">
        <f t="shared" si="292"/>
        <v>573.77777777777828</v>
      </c>
      <c r="AA1568" s="29">
        <f t="shared" si="293"/>
        <v>164.64123000000001</v>
      </c>
      <c r="AB1568" s="30">
        <f>SUM(0.5*$Y$4*$AA$4*$AB$4*F1569^2)</f>
        <v>365.66598444444446</v>
      </c>
      <c r="AC1568" s="17">
        <f t="shared" si="294"/>
        <v>1104.0849922222228</v>
      </c>
      <c r="AD1568" s="17">
        <f>SUM(AC1568*F1569/1000)</f>
        <v>31.773112553950636</v>
      </c>
      <c r="AE1568" s="28" cm="1">
        <f t="array" ref="AE1568">SUM(Z1568:AB1568*F1569/1000)</f>
        <v>31.773112553950632</v>
      </c>
      <c r="AF1568" s="28">
        <f t="shared" si="295"/>
        <v>573.77777777777828</v>
      </c>
      <c r="AG1568" s="17">
        <f t="shared" si="296"/>
        <v>1104.0849922222228</v>
      </c>
    </row>
    <row r="1569" spans="2:33" x14ac:dyDescent="0.25">
      <c r="B1569" s="7" t="s">
        <v>9</v>
      </c>
      <c r="C1569" s="7">
        <v>1561</v>
      </c>
      <c r="D1569" s="7">
        <v>84</v>
      </c>
      <c r="E1569" s="13">
        <v>103.6</v>
      </c>
      <c r="F1569" s="24">
        <f t="shared" si="288"/>
        <v>28.777777777777779</v>
      </c>
      <c r="G1569" s="24">
        <f t="shared" si="297"/>
        <v>16411.361111111113</v>
      </c>
      <c r="H1569" s="17">
        <f t="shared" si="298"/>
        <v>0.44444444444444481</v>
      </c>
      <c r="I1569" s="17">
        <f t="shared" si="290"/>
        <v>0.44444444444444481</v>
      </c>
      <c r="J1569" s="17">
        <f t="shared" si="299"/>
        <v>1.6000000000000014</v>
      </c>
      <c r="U1569">
        <f>IF(E1569&lt;1,1,0)</f>
        <v>0</v>
      </c>
      <c r="V1569">
        <f>IF(U1569=1,"",E1569)</f>
        <v>103.6</v>
      </c>
      <c r="W1569">
        <f t="shared" si="289"/>
        <v>28.777777777777775</v>
      </c>
      <c r="Y1569" s="17">
        <f t="shared" si="291"/>
        <v>573.77777777777828</v>
      </c>
      <c r="Z1569" s="17">
        <f t="shared" si="292"/>
        <v>573.77777777777828</v>
      </c>
      <c r="AA1569" s="29">
        <f t="shared" si="293"/>
        <v>164.64123000000001</v>
      </c>
      <c r="AB1569" s="30">
        <f>SUM(0.5*$Y$4*$AA$4*$AB$4*F1570^2)</f>
        <v>377.04790444444438</v>
      </c>
      <c r="AC1569" s="17">
        <f t="shared" si="294"/>
        <v>1115.4669122222226</v>
      </c>
      <c r="AD1569" s="17">
        <f>SUM(AC1569*F1570/1000)</f>
        <v>32.596421990493837</v>
      </c>
      <c r="AE1569" s="28" cm="1">
        <f t="array" ref="AE1569">SUM(Z1569:AB1569*F1570/1000)</f>
        <v>32.596421990493837</v>
      </c>
      <c r="AF1569" s="28">
        <f t="shared" si="295"/>
        <v>573.77777777777828</v>
      </c>
      <c r="AG1569" s="17">
        <f t="shared" si="296"/>
        <v>1115.4669122222226</v>
      </c>
    </row>
    <row r="1570" spans="2:33" x14ac:dyDescent="0.25">
      <c r="B1570" s="7" t="s">
        <v>9</v>
      </c>
      <c r="C1570" s="7">
        <v>1562</v>
      </c>
      <c r="D1570" s="7">
        <v>85</v>
      </c>
      <c r="E1570" s="13">
        <v>105.2</v>
      </c>
      <c r="F1570" s="24">
        <f t="shared" si="288"/>
        <v>29.222222222222221</v>
      </c>
      <c r="G1570" s="24">
        <f t="shared" si="297"/>
        <v>16440.583333333336</v>
      </c>
      <c r="H1570" s="17">
        <f t="shared" si="298"/>
        <v>0.44444444444444481</v>
      </c>
      <c r="I1570" s="17">
        <f t="shared" si="290"/>
        <v>0.44444444444444481</v>
      </c>
      <c r="J1570" s="17">
        <f t="shared" si="299"/>
        <v>1.6000000000000014</v>
      </c>
      <c r="U1570">
        <f>IF(E1570&lt;1,1,0)</f>
        <v>0</v>
      </c>
      <c r="V1570">
        <f>IF(U1570=1,"",E1570)</f>
        <v>105.2</v>
      </c>
      <c r="W1570">
        <f t="shared" si="289"/>
        <v>29.222222222222221</v>
      </c>
      <c r="Y1570" s="17">
        <f t="shared" si="291"/>
        <v>591.7083333333328</v>
      </c>
      <c r="Z1570" s="17">
        <f t="shared" si="292"/>
        <v>591.7083333333328</v>
      </c>
      <c r="AA1570" s="29">
        <f t="shared" si="293"/>
        <v>164.64123000000001</v>
      </c>
      <c r="AB1570" s="30">
        <f>SUM(0.5*$Y$4*$AA$4*$AB$4*F1571^2)</f>
        <v>388.60426000000001</v>
      </c>
      <c r="AC1570" s="17">
        <f t="shared" si="294"/>
        <v>1144.9538233333328</v>
      </c>
      <c r="AD1570" s="17">
        <f>SUM(AC1570*F1571/1000)</f>
        <v>33.966963425555541</v>
      </c>
      <c r="AE1570" s="28" cm="1">
        <f t="array" ref="AE1570">SUM(Z1570:AB1570*F1571/1000)</f>
        <v>33.966963425555534</v>
      </c>
      <c r="AF1570" s="28">
        <f t="shared" si="295"/>
        <v>591.7083333333328</v>
      </c>
      <c r="AG1570" s="17">
        <f t="shared" si="296"/>
        <v>1144.9538233333328</v>
      </c>
    </row>
    <row r="1571" spans="2:33" x14ac:dyDescent="0.25">
      <c r="B1571" s="7" t="s">
        <v>9</v>
      </c>
      <c r="C1571" s="7">
        <v>1563</v>
      </c>
      <c r="D1571" s="7">
        <v>86</v>
      </c>
      <c r="E1571" s="13">
        <v>106.8</v>
      </c>
      <c r="F1571" s="24">
        <f t="shared" si="288"/>
        <v>29.666666666666668</v>
      </c>
      <c r="G1571" s="24">
        <f t="shared" si="297"/>
        <v>16470.250000000004</v>
      </c>
      <c r="H1571" s="17">
        <f t="shared" si="298"/>
        <v>0.45833333333333293</v>
      </c>
      <c r="I1571" s="17">
        <f t="shared" si="290"/>
        <v>0.45833333333333293</v>
      </c>
      <c r="J1571" s="17">
        <f t="shared" si="299"/>
        <v>1.6499999999999986</v>
      </c>
      <c r="U1571">
        <f>IF(E1571&lt;1,1,0)</f>
        <v>0</v>
      </c>
      <c r="V1571">
        <f>IF(U1571=1,"",E1571)</f>
        <v>106.8</v>
      </c>
      <c r="W1571">
        <f t="shared" si="289"/>
        <v>29.666666666666664</v>
      </c>
      <c r="Y1571" s="17">
        <f t="shared" si="291"/>
        <v>609.63888888888982</v>
      </c>
      <c r="Z1571" s="17">
        <f t="shared" si="292"/>
        <v>609.63888888888982</v>
      </c>
      <c r="AA1571" s="29">
        <f t="shared" si="293"/>
        <v>164.64123000000001</v>
      </c>
      <c r="AB1571" s="30">
        <f>SUM(0.5*$Y$4*$AA$4*$AB$4*F1572^2)</f>
        <v>401.07401736111115</v>
      </c>
      <c r="AC1571" s="17">
        <f t="shared" si="294"/>
        <v>1175.3541362500009</v>
      </c>
      <c r="AD1571" s="17">
        <f>SUM(AC1571*F1572/1000)</f>
        <v>35.423867717534748</v>
      </c>
      <c r="AE1571" s="28" cm="1">
        <f t="array" ref="AE1571">SUM(Z1571:AB1571*F1572/1000)</f>
        <v>35.423867717534755</v>
      </c>
      <c r="AF1571" s="28">
        <f t="shared" si="295"/>
        <v>609.63888888888982</v>
      </c>
      <c r="AG1571" s="17">
        <f t="shared" si="296"/>
        <v>1175.3541362500009</v>
      </c>
    </row>
    <row r="1572" spans="2:33" x14ac:dyDescent="0.25">
      <c r="B1572" s="7" t="s">
        <v>9</v>
      </c>
      <c r="C1572" s="7">
        <v>1564</v>
      </c>
      <c r="D1572" s="7">
        <v>87</v>
      </c>
      <c r="E1572" s="13">
        <v>108.5</v>
      </c>
      <c r="F1572" s="24">
        <f t="shared" si="288"/>
        <v>30.138888888888889</v>
      </c>
      <c r="G1572" s="24">
        <f t="shared" si="297"/>
        <v>16500.388888888894</v>
      </c>
      <c r="H1572" s="17">
        <f t="shared" si="298"/>
        <v>0.47222222222222299</v>
      </c>
      <c r="I1572" s="17">
        <f t="shared" si="290"/>
        <v>0.47222222222222299</v>
      </c>
      <c r="J1572" s="17">
        <f t="shared" si="299"/>
        <v>1.7000000000000028</v>
      </c>
      <c r="U1572">
        <f>IF(E1572&lt;1,1,0)</f>
        <v>0</v>
      </c>
      <c r="V1572">
        <f>IF(U1572=1,"",E1572)</f>
        <v>108.5</v>
      </c>
      <c r="W1572">
        <f t="shared" si="289"/>
        <v>30.138888888888889</v>
      </c>
      <c r="Y1572" s="17">
        <f t="shared" si="291"/>
        <v>609.63888888888982</v>
      </c>
      <c r="Z1572" s="17">
        <f t="shared" si="292"/>
        <v>609.63888888888982</v>
      </c>
      <c r="AA1572" s="29">
        <f t="shared" si="293"/>
        <v>164.64123000000001</v>
      </c>
      <c r="AB1572" s="30">
        <f>SUM(0.5*$Y$4*$AA$4*$AB$4*F1573^2)</f>
        <v>413.74069611111105</v>
      </c>
      <c r="AC1572" s="17">
        <f t="shared" si="294"/>
        <v>1188.0208150000008</v>
      </c>
      <c r="AD1572" s="17">
        <f>SUM(AC1572*F1573/1000)</f>
        <v>36.366637170277798</v>
      </c>
      <c r="AE1572" s="28" cm="1">
        <f t="array" ref="AE1572">SUM(Z1572:AB1572*F1573/1000)</f>
        <v>36.366637170277805</v>
      </c>
      <c r="AF1572" s="28">
        <f t="shared" si="295"/>
        <v>609.63888888888982</v>
      </c>
      <c r="AG1572" s="17">
        <f t="shared" si="296"/>
        <v>1188.0208150000008</v>
      </c>
    </row>
    <row r="1573" spans="2:33" x14ac:dyDescent="0.25">
      <c r="B1573" s="7" t="s">
        <v>9</v>
      </c>
      <c r="C1573" s="7">
        <v>1565</v>
      </c>
      <c r="D1573" s="7">
        <v>88</v>
      </c>
      <c r="E1573" s="13">
        <v>110.2</v>
      </c>
      <c r="F1573" s="24">
        <f t="shared" si="288"/>
        <v>30.611111111111111</v>
      </c>
      <c r="G1573" s="24">
        <f t="shared" si="297"/>
        <v>16531.000000000004</v>
      </c>
      <c r="H1573" s="17">
        <f t="shared" si="298"/>
        <v>0.47222222222222299</v>
      </c>
      <c r="I1573" s="17">
        <f t="shared" si="290"/>
        <v>0.47222222222222299</v>
      </c>
      <c r="J1573" s="17">
        <f t="shared" si="299"/>
        <v>1.7000000000000028</v>
      </c>
      <c r="U1573">
        <f>IF(E1573&lt;1,1,0)</f>
        <v>0</v>
      </c>
      <c r="V1573">
        <f>IF(U1573=1,"",E1573)</f>
        <v>110.2</v>
      </c>
      <c r="W1573">
        <f t="shared" si="289"/>
        <v>30.611111111111111</v>
      </c>
      <c r="Y1573" s="17">
        <f t="shared" si="291"/>
        <v>627.56944444444446</v>
      </c>
      <c r="Z1573" s="17">
        <f t="shared" si="292"/>
        <v>627.56944444444446</v>
      </c>
      <c r="AA1573" s="29">
        <f t="shared" si="293"/>
        <v>164.64123000000001</v>
      </c>
      <c r="AB1573" s="30">
        <f>SUM(0.5*$Y$4*$AA$4*$AB$4*F1574^2)</f>
        <v>426.60429625</v>
      </c>
      <c r="AC1573" s="17">
        <f t="shared" si="294"/>
        <v>1218.8149706944446</v>
      </c>
      <c r="AD1573" s="17">
        <f>SUM(AC1573*F1574/1000)</f>
        <v>37.884832005752315</v>
      </c>
      <c r="AE1573" s="28" cm="1">
        <f t="array" ref="AE1573">SUM(Z1573:AB1573*F1574/1000)</f>
        <v>37.884832005752315</v>
      </c>
      <c r="AF1573" s="28">
        <f t="shared" si="295"/>
        <v>627.56944444444446</v>
      </c>
      <c r="AG1573" s="17">
        <f t="shared" si="296"/>
        <v>1218.8149706944446</v>
      </c>
    </row>
    <row r="1574" spans="2:33" x14ac:dyDescent="0.25">
      <c r="B1574" s="7" t="s">
        <v>9</v>
      </c>
      <c r="C1574" s="7">
        <v>1566</v>
      </c>
      <c r="D1574" s="7">
        <v>89</v>
      </c>
      <c r="E1574" s="13">
        <v>111.9</v>
      </c>
      <c r="F1574" s="24">
        <f t="shared" si="288"/>
        <v>31.083333333333332</v>
      </c>
      <c r="G1574" s="24">
        <f t="shared" si="297"/>
        <v>16562.083333333336</v>
      </c>
      <c r="H1574" s="17">
        <f t="shared" si="298"/>
        <v>0.4861111111111111</v>
      </c>
      <c r="I1574" s="17">
        <f t="shared" si="290"/>
        <v>0.4861111111111111</v>
      </c>
      <c r="J1574" s="17">
        <f t="shared" si="299"/>
        <v>1.75</v>
      </c>
      <c r="U1574">
        <f>IF(E1574&lt;1,1,0)</f>
        <v>0</v>
      </c>
      <c r="V1574">
        <f>IF(U1574=1,"",E1574)</f>
        <v>111.9</v>
      </c>
      <c r="W1574">
        <f t="shared" si="289"/>
        <v>31.083333333333336</v>
      </c>
      <c r="Y1574" s="17">
        <f t="shared" si="291"/>
        <v>609.63888888888732</v>
      </c>
      <c r="Z1574" s="17">
        <f t="shared" si="292"/>
        <v>609.63888888888732</v>
      </c>
      <c r="AA1574" s="29">
        <f t="shared" si="293"/>
        <v>164.64123000000001</v>
      </c>
      <c r="AB1574" s="30">
        <f>SUM(0.5*$Y$4*$AA$4*$AB$4*F1575^2)</f>
        <v>440.43921624999996</v>
      </c>
      <c r="AC1574" s="17">
        <f t="shared" si="294"/>
        <v>1214.7193351388873</v>
      </c>
      <c r="AD1574" s="17">
        <f>SUM(AC1574*F1575/1000)</f>
        <v>38.364885668136523</v>
      </c>
      <c r="AE1574" s="28" cm="1">
        <f t="array" ref="AE1574">SUM(Z1574:AB1574*F1575/1000)</f>
        <v>38.364885668136523</v>
      </c>
      <c r="AF1574" s="28">
        <f t="shared" si="295"/>
        <v>609.63888888888732</v>
      </c>
      <c r="AG1574" s="17">
        <f t="shared" si="296"/>
        <v>1214.7193351388873</v>
      </c>
    </row>
    <row r="1575" spans="2:33" x14ac:dyDescent="0.25">
      <c r="B1575" s="7" t="s">
        <v>9</v>
      </c>
      <c r="C1575" s="7">
        <v>1567</v>
      </c>
      <c r="D1575" s="7">
        <v>90</v>
      </c>
      <c r="E1575" s="13">
        <v>113.7</v>
      </c>
      <c r="F1575" s="24">
        <f t="shared" si="288"/>
        <v>31.583333333333332</v>
      </c>
      <c r="G1575" s="24">
        <f t="shared" si="297"/>
        <v>16593.666666666668</v>
      </c>
      <c r="H1575" s="17">
        <f t="shared" si="298"/>
        <v>0.47222222222222104</v>
      </c>
      <c r="I1575" s="17">
        <f t="shared" si="290"/>
        <v>0.47222222222222104</v>
      </c>
      <c r="J1575" s="17">
        <f t="shared" si="299"/>
        <v>1.6999999999999957</v>
      </c>
      <c r="U1575">
        <f>IF(E1575&lt;1,1,0)</f>
        <v>0</v>
      </c>
      <c r="V1575">
        <f>IF(U1575=1,"",E1575)</f>
        <v>113.7</v>
      </c>
      <c r="W1575">
        <f t="shared" si="289"/>
        <v>31.583333333333332</v>
      </c>
      <c r="Y1575" s="17">
        <f t="shared" si="291"/>
        <v>555.84722222222115</v>
      </c>
      <c r="Z1575" s="17">
        <f t="shared" si="292"/>
        <v>555.84722222222115</v>
      </c>
      <c r="AA1575" s="29">
        <f t="shared" si="293"/>
        <v>164.64123000000001</v>
      </c>
      <c r="AB1575" s="30">
        <f>SUM(0.5*$Y$4*$AA$4*$AB$4*F1576^2)</f>
        <v>452.9222606944445</v>
      </c>
      <c r="AC1575" s="17">
        <f t="shared" si="294"/>
        <v>1173.4107129166657</v>
      </c>
      <c r="AD1575" s="17">
        <f>SUM(AC1575*F1576/1000)</f>
        <v>37.581737555358771</v>
      </c>
      <c r="AE1575" s="28" cm="1">
        <f t="array" ref="AE1575">SUM(Z1575:AB1575*F1576/1000)</f>
        <v>37.581737555358764</v>
      </c>
      <c r="AF1575" s="28">
        <f t="shared" si="295"/>
        <v>555.84722222222115</v>
      </c>
      <c r="AG1575" s="17">
        <f t="shared" si="296"/>
        <v>1173.4107129166657</v>
      </c>
    </row>
    <row r="1576" spans="2:33" x14ac:dyDescent="0.25">
      <c r="B1576" s="7" t="s">
        <v>9</v>
      </c>
      <c r="C1576" s="7">
        <v>1568</v>
      </c>
      <c r="D1576" s="7">
        <v>91</v>
      </c>
      <c r="E1576" s="13">
        <v>115.3</v>
      </c>
      <c r="F1576" s="24">
        <f t="shared" si="288"/>
        <v>32.027777777777779</v>
      </c>
      <c r="G1576" s="24">
        <f t="shared" si="297"/>
        <v>16625.694444444445</v>
      </c>
      <c r="H1576" s="17">
        <f t="shared" si="298"/>
        <v>0.43055555555555475</v>
      </c>
      <c r="I1576" s="17">
        <f t="shared" si="290"/>
        <v>0.43055555555555475</v>
      </c>
      <c r="J1576" s="17">
        <f t="shared" si="299"/>
        <v>1.5499999999999972</v>
      </c>
      <c r="U1576">
        <f>IF(E1576&lt;1,1,0)</f>
        <v>0</v>
      </c>
      <c r="V1576">
        <f>IF(U1576=1,"",E1576)</f>
        <v>115.3</v>
      </c>
      <c r="W1576">
        <f t="shared" si="289"/>
        <v>32.027777777777779</v>
      </c>
      <c r="Y1576" s="17">
        <f t="shared" si="291"/>
        <v>519.98611111111211</v>
      </c>
      <c r="Z1576" s="17">
        <f t="shared" si="292"/>
        <v>519.98611111111211</v>
      </c>
      <c r="AA1576" s="29">
        <f t="shared" si="293"/>
        <v>164.64123000000001</v>
      </c>
      <c r="AB1576" s="30">
        <f>SUM(0.5*$Y$4*$AA$4*$AB$4*F1577^2)</f>
        <v>464.78353777777767</v>
      </c>
      <c r="AC1576" s="17">
        <f t="shared" si="294"/>
        <v>1149.4108788888898</v>
      </c>
      <c r="AD1576" s="17">
        <f>SUM(AC1576*F1577/1000)</f>
        <v>37.291997403950639</v>
      </c>
      <c r="AE1576" s="28" cm="1">
        <f t="array" ref="AE1576">SUM(Z1576:AB1576*F1577/1000)</f>
        <v>37.291997403950646</v>
      </c>
      <c r="AF1576" s="28">
        <f t="shared" si="295"/>
        <v>519.98611111111211</v>
      </c>
      <c r="AG1576" s="17">
        <f t="shared" si="296"/>
        <v>1149.4108788888898</v>
      </c>
    </row>
    <row r="1577" spans="2:33" x14ac:dyDescent="0.25">
      <c r="B1577" s="7" t="s">
        <v>9</v>
      </c>
      <c r="C1577" s="7">
        <v>1569</v>
      </c>
      <c r="D1577" s="7">
        <v>92</v>
      </c>
      <c r="E1577" s="13">
        <v>116.8</v>
      </c>
      <c r="F1577" s="24">
        <f t="shared" si="288"/>
        <v>32.444444444444443</v>
      </c>
      <c r="G1577" s="24">
        <f t="shared" si="297"/>
        <v>16658.138888888891</v>
      </c>
      <c r="H1577" s="17">
        <f t="shared" si="298"/>
        <v>0.40277777777777857</v>
      </c>
      <c r="I1577" s="17">
        <f t="shared" si="290"/>
        <v>0.40277777777777857</v>
      </c>
      <c r="J1577" s="17">
        <f t="shared" si="299"/>
        <v>1.4500000000000028</v>
      </c>
      <c r="U1577">
        <f>IF(E1577&lt;1,1,0)</f>
        <v>0</v>
      </c>
      <c r="V1577">
        <f>IF(U1577=1,"",E1577)</f>
        <v>116.8</v>
      </c>
      <c r="W1577">
        <f t="shared" si="289"/>
        <v>32.444444444444443</v>
      </c>
      <c r="Y1577" s="17">
        <f t="shared" si="291"/>
        <v>484.12500000000051</v>
      </c>
      <c r="Z1577" s="17">
        <f t="shared" si="292"/>
        <v>484.12500000000051</v>
      </c>
      <c r="AA1577" s="29">
        <f t="shared" si="293"/>
        <v>164.64123000000001</v>
      </c>
      <c r="AB1577" s="30">
        <f>SUM(0.5*$Y$4*$AA$4*$AB$4*F1578^2)</f>
        <v>475.99238500000001</v>
      </c>
      <c r="AC1577" s="17">
        <f t="shared" si="294"/>
        <v>1124.7586150000006</v>
      </c>
      <c r="AD1577" s="17">
        <f>SUM(AC1577*F1578/1000)</f>
        <v>36.929574525833353</v>
      </c>
      <c r="AE1577" s="28" cm="1">
        <f t="array" ref="AE1577">SUM(Z1577:AB1577*F1578/1000)</f>
        <v>36.929574525833353</v>
      </c>
      <c r="AF1577" s="28">
        <f t="shared" si="295"/>
        <v>484.12500000000051</v>
      </c>
      <c r="AG1577" s="17">
        <f t="shared" si="296"/>
        <v>1124.7586150000006</v>
      </c>
    </row>
    <row r="1578" spans="2:33" x14ac:dyDescent="0.25">
      <c r="B1578" s="7" t="s">
        <v>9</v>
      </c>
      <c r="C1578" s="7">
        <v>1570</v>
      </c>
      <c r="D1578" s="7">
        <v>93</v>
      </c>
      <c r="E1578" s="13">
        <v>118.2</v>
      </c>
      <c r="F1578" s="24">
        <f t="shared" si="288"/>
        <v>32.833333333333336</v>
      </c>
      <c r="G1578" s="24">
        <f t="shared" si="297"/>
        <v>16690.972222222223</v>
      </c>
      <c r="H1578" s="17">
        <f t="shared" si="298"/>
        <v>0.37500000000000039</v>
      </c>
      <c r="I1578" s="17">
        <f t="shared" si="290"/>
        <v>0.37500000000000039</v>
      </c>
      <c r="J1578" s="17">
        <f t="shared" si="299"/>
        <v>1.3500000000000014</v>
      </c>
      <c r="U1578">
        <f>IF(E1578&lt;1,1,0)</f>
        <v>0</v>
      </c>
      <c r="V1578">
        <f>IF(U1578=1,"",E1578)</f>
        <v>118.2</v>
      </c>
      <c r="W1578">
        <f t="shared" si="289"/>
        <v>32.833333333333336</v>
      </c>
      <c r="Y1578" s="17">
        <f t="shared" si="291"/>
        <v>448.26388888888886</v>
      </c>
      <c r="Z1578" s="17">
        <f t="shared" si="292"/>
        <v>448.26388888888886</v>
      </c>
      <c r="AA1578" s="29">
        <f t="shared" si="293"/>
        <v>164.64123000000001</v>
      </c>
      <c r="AB1578" s="30">
        <f>SUM(0.5*$Y$4*$AA$4*$AB$4*F1579^2)</f>
        <v>486.5201840277777</v>
      </c>
      <c r="AC1578" s="17">
        <f t="shared" si="294"/>
        <v>1099.4253029166666</v>
      </c>
      <c r="AD1578" s="17">
        <f>SUM(AC1578*F1579/1000)</f>
        <v>36.494812138483795</v>
      </c>
      <c r="AE1578" s="28" cm="1">
        <f t="array" ref="AE1578">SUM(Z1578:AB1578*F1579/1000)</f>
        <v>36.494812138483795</v>
      </c>
      <c r="AF1578" s="28">
        <f t="shared" si="295"/>
        <v>448.26388888888886</v>
      </c>
      <c r="AG1578" s="17">
        <f t="shared" si="296"/>
        <v>1099.4253029166666</v>
      </c>
    </row>
    <row r="1579" spans="2:33" x14ac:dyDescent="0.25">
      <c r="B1579" s="7" t="s">
        <v>9</v>
      </c>
      <c r="C1579" s="7">
        <v>1571</v>
      </c>
      <c r="D1579" s="7">
        <v>94</v>
      </c>
      <c r="E1579" s="13">
        <v>119.5</v>
      </c>
      <c r="F1579" s="24">
        <f t="shared" si="288"/>
        <v>33.194444444444443</v>
      </c>
      <c r="G1579" s="24">
        <f t="shared" si="297"/>
        <v>16724.166666666668</v>
      </c>
      <c r="H1579" s="17">
        <f t="shared" si="298"/>
        <v>0.34722222222222221</v>
      </c>
      <c r="I1579" s="17">
        <f t="shared" si="290"/>
        <v>0.34722222222222221</v>
      </c>
      <c r="J1579" s="17">
        <f t="shared" si="299"/>
        <v>1.25</v>
      </c>
      <c r="U1579">
        <f>IF(E1579&lt;1,1,0)</f>
        <v>0</v>
      </c>
      <c r="V1579">
        <f>IF(U1579=1,"",E1579)</f>
        <v>119.5</v>
      </c>
      <c r="W1579">
        <f t="shared" si="289"/>
        <v>33.194444444444443</v>
      </c>
      <c r="Y1579" s="17">
        <f t="shared" si="291"/>
        <v>412.40277777777726</v>
      </c>
      <c r="Z1579" s="17">
        <f t="shared" si="292"/>
        <v>412.40277777777726</v>
      </c>
      <c r="AA1579" s="29">
        <f t="shared" si="293"/>
        <v>164.64123000000001</v>
      </c>
      <c r="AB1579" s="30">
        <f>SUM(0.5*$Y$4*$AA$4*$AB$4*F1580^2)</f>
        <v>496.34036069444443</v>
      </c>
      <c r="AC1579" s="17">
        <f t="shared" si="294"/>
        <v>1073.3843684722217</v>
      </c>
      <c r="AD1579" s="17">
        <f>SUM(AC1579*F1580/1000)</f>
        <v>35.988192576276987</v>
      </c>
      <c r="AE1579" s="28" cm="1">
        <f t="array" ref="AE1579">SUM(Z1579:AB1579*F1580/1000)</f>
        <v>35.988192576276994</v>
      </c>
      <c r="AF1579" s="28">
        <f t="shared" si="295"/>
        <v>412.40277777777726</v>
      </c>
      <c r="AG1579" s="17">
        <f t="shared" si="296"/>
        <v>1073.3843684722217</v>
      </c>
    </row>
    <row r="1580" spans="2:33" x14ac:dyDescent="0.25">
      <c r="B1580" s="7" t="s">
        <v>9</v>
      </c>
      <c r="C1580" s="7">
        <v>1572</v>
      </c>
      <c r="D1580" s="7">
        <v>95</v>
      </c>
      <c r="E1580" s="13">
        <v>120.7</v>
      </c>
      <c r="F1580" s="24">
        <f t="shared" si="288"/>
        <v>33.527777777777779</v>
      </c>
      <c r="G1580" s="24">
        <f t="shared" si="297"/>
        <v>16757.694444444445</v>
      </c>
      <c r="H1580" s="17">
        <f t="shared" si="298"/>
        <v>0.31944444444444403</v>
      </c>
      <c r="I1580" s="17">
        <f t="shared" si="290"/>
        <v>0.31944444444444403</v>
      </c>
      <c r="J1580" s="17">
        <f t="shared" si="299"/>
        <v>1.1499999999999986</v>
      </c>
      <c r="U1580">
        <f>IF(E1580&lt;1,1,0)</f>
        <v>0</v>
      </c>
      <c r="V1580">
        <f>IF(U1580=1,"",E1580)</f>
        <v>120.7</v>
      </c>
      <c r="W1580">
        <f t="shared" si="289"/>
        <v>33.527777777777779</v>
      </c>
      <c r="Y1580" s="17">
        <f t="shared" si="291"/>
        <v>340.68055555555401</v>
      </c>
      <c r="Z1580" s="17">
        <f t="shared" si="292"/>
        <v>340.68055555555401</v>
      </c>
      <c r="AA1580" s="29">
        <f t="shared" si="293"/>
        <v>164.64123000000001</v>
      </c>
      <c r="AB1580" s="30">
        <f>SUM(0.5*$Y$4*$AA$4*$AB$4*F1581^2)</f>
        <v>505.42838500000005</v>
      </c>
      <c r="AC1580" s="17">
        <f t="shared" si="294"/>
        <v>1010.7501705555541</v>
      </c>
      <c r="AD1580" s="17">
        <f>SUM(AC1580*F1581/1000)</f>
        <v>34.197047437129577</v>
      </c>
      <c r="AE1580" s="28" cm="1">
        <f t="array" ref="AE1580">SUM(Z1580:AB1580*F1581/1000)</f>
        <v>34.197047437129584</v>
      </c>
      <c r="AF1580" s="28">
        <f t="shared" si="295"/>
        <v>340.68055555555401</v>
      </c>
      <c r="AG1580" s="17">
        <f t="shared" si="296"/>
        <v>1010.7501705555541</v>
      </c>
    </row>
    <row r="1581" spans="2:33" x14ac:dyDescent="0.25">
      <c r="B1581" s="7" t="s">
        <v>9</v>
      </c>
      <c r="C1581" s="7">
        <v>1573</v>
      </c>
      <c r="D1581" s="7">
        <v>96</v>
      </c>
      <c r="E1581" s="13">
        <v>121.8</v>
      </c>
      <c r="F1581" s="24">
        <f t="shared" si="288"/>
        <v>33.833333333333336</v>
      </c>
      <c r="G1581" s="24">
        <f t="shared" si="297"/>
        <v>16791.527777777777</v>
      </c>
      <c r="H1581" s="17">
        <f t="shared" si="298"/>
        <v>0.26388888888888767</v>
      </c>
      <c r="I1581" s="17">
        <f t="shared" si="290"/>
        <v>0.26388888888888767</v>
      </c>
      <c r="J1581" s="17">
        <f t="shared" si="299"/>
        <v>0.94999999999999574</v>
      </c>
      <c r="U1581">
        <f>IF(E1581&lt;1,1,0)</f>
        <v>0</v>
      </c>
      <c r="V1581">
        <f>IF(U1581=1,"",E1581)</f>
        <v>121.8</v>
      </c>
      <c r="W1581">
        <f t="shared" si="289"/>
        <v>33.833333333333329</v>
      </c>
      <c r="Y1581" s="17">
        <f t="shared" si="291"/>
        <v>251.02777777777879</v>
      </c>
      <c r="Z1581" s="17">
        <f t="shared" si="292"/>
        <v>251.02777777777879</v>
      </c>
      <c r="AA1581" s="29">
        <f t="shared" si="293"/>
        <v>164.64123000000001</v>
      </c>
      <c r="AB1581" s="30">
        <f>SUM(0.5*$Y$4*$AA$4*$AB$4*F1582^2)</f>
        <v>512.08964277777784</v>
      </c>
      <c r="AC1581" s="17">
        <f t="shared" si="294"/>
        <v>927.75865055555664</v>
      </c>
      <c r="AD1581" s="17">
        <f>SUM(AC1581*F1582/1000)</f>
        <v>31.595336266142013</v>
      </c>
      <c r="AE1581" s="28" cm="1">
        <f t="array" ref="AE1581">SUM(Z1581:AB1581*F1582/1000)</f>
        <v>31.595336266142013</v>
      </c>
      <c r="AF1581" s="28">
        <f t="shared" si="295"/>
        <v>251.02777777777879</v>
      </c>
      <c r="AG1581" s="17">
        <f t="shared" si="296"/>
        <v>927.75865055555664</v>
      </c>
    </row>
    <row r="1582" spans="2:33" x14ac:dyDescent="0.25">
      <c r="B1582" s="7" t="s">
        <v>9</v>
      </c>
      <c r="C1582" s="7">
        <v>1574</v>
      </c>
      <c r="D1582" s="7">
        <v>97</v>
      </c>
      <c r="E1582" s="13">
        <v>122.6</v>
      </c>
      <c r="F1582" s="24">
        <f t="shared" si="288"/>
        <v>34.055555555555557</v>
      </c>
      <c r="G1582" s="24">
        <f t="shared" si="297"/>
        <v>16825.583333333332</v>
      </c>
      <c r="H1582" s="17">
        <f t="shared" si="298"/>
        <v>0.19444444444444522</v>
      </c>
      <c r="I1582" s="17">
        <f t="shared" si="290"/>
        <v>0.19444444444444522</v>
      </c>
      <c r="J1582" s="17">
        <f t="shared" si="299"/>
        <v>0.70000000000000284</v>
      </c>
      <c r="U1582">
        <f>IF(E1582&lt;1,1,0)</f>
        <v>0</v>
      </c>
      <c r="V1582">
        <f>IF(U1582=1,"",E1582)</f>
        <v>122.6</v>
      </c>
      <c r="W1582">
        <f t="shared" si="289"/>
        <v>34.05555555555555</v>
      </c>
      <c r="Y1582" s="17">
        <f t="shared" si="291"/>
        <v>179.30555555555557</v>
      </c>
      <c r="Z1582" s="17">
        <f t="shared" si="292"/>
        <v>179.30555555555557</v>
      </c>
      <c r="AA1582" s="29">
        <f t="shared" si="293"/>
        <v>164.64123000000001</v>
      </c>
      <c r="AB1582" s="30">
        <f>SUM(0.5*$Y$4*$AA$4*$AB$4*F1583^2)</f>
        <v>517.11420444444445</v>
      </c>
      <c r="AC1582" s="17">
        <f t="shared" si="294"/>
        <v>861.06099000000006</v>
      </c>
      <c r="AD1582" s="17">
        <f>SUM(AC1582*F1583/1000)</f>
        <v>29.467420546666666</v>
      </c>
      <c r="AE1582" s="28" cm="1">
        <f t="array" ref="AE1582">SUM(Z1582:AB1582*F1583/1000)</f>
        <v>29.467420546666666</v>
      </c>
      <c r="AF1582" s="28">
        <f t="shared" si="295"/>
        <v>179.30555555555557</v>
      </c>
      <c r="AG1582" s="17">
        <f t="shared" si="296"/>
        <v>861.06099000000006</v>
      </c>
    </row>
    <row r="1583" spans="2:33" x14ac:dyDescent="0.25">
      <c r="B1583" s="7" t="s">
        <v>9</v>
      </c>
      <c r="C1583" s="7">
        <v>1575</v>
      </c>
      <c r="D1583" s="7">
        <v>98</v>
      </c>
      <c r="E1583" s="13">
        <v>123.2</v>
      </c>
      <c r="F1583" s="24">
        <f t="shared" si="288"/>
        <v>34.222222222222221</v>
      </c>
      <c r="G1583" s="24">
        <f t="shared" si="297"/>
        <v>16859.805555555555</v>
      </c>
      <c r="H1583" s="17">
        <f t="shared" si="298"/>
        <v>0.1388888888888889</v>
      </c>
      <c r="I1583" s="17">
        <f t="shared" si="290"/>
        <v>0.1388888888888889</v>
      </c>
      <c r="J1583" s="17">
        <f t="shared" si="299"/>
        <v>0.5</v>
      </c>
      <c r="U1583">
        <f>IF(E1583&lt;1,1,0)</f>
        <v>0</v>
      </c>
      <c r="V1583">
        <f>IF(U1583=1,"",E1583)</f>
        <v>123.2</v>
      </c>
      <c r="W1583">
        <f t="shared" si="289"/>
        <v>34.222222222222221</v>
      </c>
      <c r="Y1583" s="17">
        <f t="shared" si="291"/>
        <v>89.652777777777786</v>
      </c>
      <c r="Z1583" s="17">
        <f t="shared" si="292"/>
        <v>89.652777777777786</v>
      </c>
      <c r="AA1583" s="29">
        <f t="shared" si="293"/>
        <v>164.64123000000001</v>
      </c>
      <c r="AB1583" s="30">
        <f>SUM(0.5*$Y$4*$AA$4*$AB$4*F1584^2)</f>
        <v>520.47753999999998</v>
      </c>
      <c r="AC1583" s="17">
        <f t="shared" si="294"/>
        <v>774.77154777777776</v>
      </c>
      <c r="AD1583" s="17">
        <f>SUM(AC1583*F1584/1000)</f>
        <v>26.600489807037036</v>
      </c>
      <c r="AE1583" s="28" cm="1">
        <f t="array" ref="AE1583">SUM(Z1583:AB1583*F1584/1000)</f>
        <v>26.600489807037036</v>
      </c>
      <c r="AF1583" s="28">
        <f t="shared" si="295"/>
        <v>89.652777777777786</v>
      </c>
      <c r="AG1583" s="17">
        <f t="shared" si="296"/>
        <v>774.77154777777776</v>
      </c>
    </row>
    <row r="1584" spans="2:33" x14ac:dyDescent="0.25">
      <c r="B1584" s="7" t="s">
        <v>9</v>
      </c>
      <c r="C1584" s="7">
        <v>1576</v>
      </c>
      <c r="D1584" s="7">
        <v>99</v>
      </c>
      <c r="E1584" s="13">
        <v>123.6</v>
      </c>
      <c r="F1584" s="24">
        <f t="shared" si="288"/>
        <v>34.333333333333336</v>
      </c>
      <c r="G1584" s="24">
        <f t="shared" si="297"/>
        <v>16894.138888888887</v>
      </c>
      <c r="H1584" s="17">
        <f t="shared" si="298"/>
        <v>6.9444444444444448E-2</v>
      </c>
      <c r="I1584" s="17">
        <f t="shared" si="290"/>
        <v>6.9444444444444448E-2</v>
      </c>
      <c r="J1584" s="17">
        <f t="shared" si="299"/>
        <v>0.25</v>
      </c>
      <c r="U1584">
        <f>IF(E1584&lt;1,1,0)</f>
        <v>0</v>
      </c>
      <c r="V1584">
        <f>IF(U1584=1,"",E1584)</f>
        <v>123.6</v>
      </c>
      <c r="W1584">
        <f t="shared" si="289"/>
        <v>34.333333333333329</v>
      </c>
      <c r="Y1584" s="17">
        <f t="shared" si="291"/>
        <v>0</v>
      </c>
      <c r="Z1584" s="17">
        <f t="shared" si="292"/>
        <v>0</v>
      </c>
      <c r="AA1584" s="29">
        <f t="shared" si="293"/>
        <v>164.64123000000001</v>
      </c>
      <c r="AB1584" s="30">
        <f>SUM(0.5*$Y$4*$AA$4*$AB$4*F1585^2)</f>
        <v>521.3200773611112</v>
      </c>
      <c r="AC1584" s="17">
        <f t="shared" si="294"/>
        <v>685.96130736111127</v>
      </c>
      <c r="AD1584" s="17">
        <f>SUM(AC1584*F1585/1000)</f>
        <v>23.570392700158187</v>
      </c>
      <c r="AE1584" s="28" cm="1">
        <f t="array" ref="AE1584">SUM(Z1584:AB1584*F1585/1000)</f>
        <v>23.570392700158184</v>
      </c>
      <c r="AF1584" s="28">
        <f t="shared" si="295"/>
        <v>0</v>
      </c>
      <c r="AG1584" s="17">
        <f t="shared" si="296"/>
        <v>685.96130736111127</v>
      </c>
    </row>
    <row r="1585" spans="2:33" x14ac:dyDescent="0.25">
      <c r="B1585" s="7" t="s">
        <v>9</v>
      </c>
      <c r="C1585" s="7">
        <v>1577</v>
      </c>
      <c r="D1585" s="7">
        <v>100</v>
      </c>
      <c r="E1585" s="13">
        <v>123.7</v>
      </c>
      <c r="F1585" s="24">
        <f t="shared" si="288"/>
        <v>34.361111111111114</v>
      </c>
      <c r="G1585" s="24">
        <f t="shared" si="297"/>
        <v>16928.499999999996</v>
      </c>
      <c r="H1585" s="17">
        <f t="shared" si="298"/>
        <v>0</v>
      </c>
      <c r="I1585" s="17">
        <f t="shared" si="290"/>
        <v>0</v>
      </c>
      <c r="J1585" s="17">
        <f t="shared" si="299"/>
        <v>0</v>
      </c>
      <c r="U1585">
        <f>IF(E1585&lt;1,1,0)</f>
        <v>0</v>
      </c>
      <c r="V1585">
        <f>IF(U1585=1,"",E1585)</f>
        <v>123.7</v>
      </c>
      <c r="W1585">
        <f t="shared" si="289"/>
        <v>34.361111111111114</v>
      </c>
      <c r="Y1585" s="17">
        <f t="shared" si="291"/>
        <v>-71.722222222223238</v>
      </c>
      <c r="Z1585" s="17">
        <f t="shared" si="292"/>
        <v>71.722222222223238</v>
      </c>
      <c r="AA1585" s="29">
        <f t="shared" si="293"/>
        <v>164.64123000000001</v>
      </c>
      <c r="AB1585" s="30">
        <f>SUM(0.5*$Y$4*$AA$4*$AB$4*F1586^2)</f>
        <v>520.47753999999998</v>
      </c>
      <c r="AC1585" s="17">
        <f t="shared" si="294"/>
        <v>613.39654777777673</v>
      </c>
      <c r="AD1585" s="17">
        <f>SUM(AC1585*F1586/1000)</f>
        <v>21.059948140370334</v>
      </c>
      <c r="AE1585" s="28" cm="1">
        <f t="array" ref="AE1585">SUM(Z1585:AB1585*F1586/1000)</f>
        <v>25.984874066296332</v>
      </c>
      <c r="AF1585" s="28">
        <f t="shared" si="295"/>
        <v>-71.722222222223238</v>
      </c>
      <c r="AG1585" s="17">
        <f t="shared" si="296"/>
        <v>613.39654777777673</v>
      </c>
    </row>
    <row r="1586" spans="2:33" x14ac:dyDescent="0.25">
      <c r="B1586" s="7" t="s">
        <v>9</v>
      </c>
      <c r="C1586" s="7">
        <v>1578</v>
      </c>
      <c r="D1586" s="7">
        <v>101</v>
      </c>
      <c r="E1586" s="13">
        <v>123.6</v>
      </c>
      <c r="F1586" s="24">
        <f t="shared" si="288"/>
        <v>34.333333333333336</v>
      </c>
      <c r="G1586" s="24">
        <f t="shared" si="297"/>
        <v>16962.833333333328</v>
      </c>
      <c r="H1586" s="17">
        <f t="shared" si="298"/>
        <v>-5.5555555555556344E-2</v>
      </c>
      <c r="I1586" s="17">
        <f t="shared" si="290"/>
        <v>5.5555555555556344E-2</v>
      </c>
      <c r="J1586" s="17">
        <f t="shared" si="299"/>
        <v>-0.20000000000000284</v>
      </c>
      <c r="U1586">
        <f>IF(E1586&lt;1,1,0)</f>
        <v>0</v>
      </c>
      <c r="V1586">
        <f>IF(U1586=1,"",E1586)</f>
        <v>123.6</v>
      </c>
      <c r="W1586">
        <f t="shared" si="289"/>
        <v>34.333333333333329</v>
      </c>
      <c r="Y1586" s="17">
        <f t="shared" si="291"/>
        <v>-107.58333333333231</v>
      </c>
      <c r="Z1586" s="17">
        <f t="shared" si="292"/>
        <v>107.58333333333231</v>
      </c>
      <c r="AA1586" s="29">
        <f t="shared" si="293"/>
        <v>164.64123000000001</v>
      </c>
      <c r="AB1586" s="30">
        <f>SUM(0.5*$Y$4*$AA$4*$AB$4*F1587^2)</f>
        <v>517.95401625</v>
      </c>
      <c r="AC1586" s="17">
        <f t="shared" si="294"/>
        <v>575.01191291666771</v>
      </c>
      <c r="AD1586" s="17">
        <f>SUM(AC1586*F1587/1000)</f>
        <v>19.694158017395868</v>
      </c>
      <c r="AE1586" s="28" cm="1">
        <f t="array" ref="AE1586">SUM(Z1586:AB1586*F1587/1000)</f>
        <v>27.063616350729134</v>
      </c>
      <c r="AF1586" s="28">
        <f t="shared" si="295"/>
        <v>-107.58333333333231</v>
      </c>
      <c r="AG1586" s="17">
        <f t="shared" si="296"/>
        <v>575.01191291666771</v>
      </c>
    </row>
    <row r="1587" spans="2:33" x14ac:dyDescent="0.25">
      <c r="B1587" s="7" t="s">
        <v>9</v>
      </c>
      <c r="C1587" s="7">
        <v>1579</v>
      </c>
      <c r="D1587" s="7">
        <v>102</v>
      </c>
      <c r="E1587" s="13">
        <v>123.3</v>
      </c>
      <c r="F1587" s="24">
        <f t="shared" si="288"/>
        <v>34.25</v>
      </c>
      <c r="G1587" s="24">
        <f t="shared" si="297"/>
        <v>16997.083333333328</v>
      </c>
      <c r="H1587" s="17">
        <f t="shared" si="298"/>
        <v>-8.3333333333332538E-2</v>
      </c>
      <c r="I1587" s="17">
        <f t="shared" si="290"/>
        <v>8.3333333333332538E-2</v>
      </c>
      <c r="J1587" s="17">
        <f t="shared" si="299"/>
        <v>-0.29999999999999716</v>
      </c>
      <c r="U1587">
        <f>IF(E1587&lt;1,1,0)</f>
        <v>0</v>
      </c>
      <c r="V1587">
        <f>IF(U1587=1,"",E1587)</f>
        <v>123.3</v>
      </c>
      <c r="W1587">
        <f t="shared" si="289"/>
        <v>34.25</v>
      </c>
      <c r="Y1587" s="17">
        <f t="shared" si="291"/>
        <v>-143.44444444444395</v>
      </c>
      <c r="Z1587" s="17">
        <f t="shared" si="292"/>
        <v>143.44444444444395</v>
      </c>
      <c r="AA1587" s="29">
        <f t="shared" si="293"/>
        <v>164.64123000000001</v>
      </c>
      <c r="AB1587" s="30">
        <f>SUM(0.5*$Y$4*$AA$4*$AB$4*F1588^2)</f>
        <v>515.43662499999982</v>
      </c>
      <c r="AC1587" s="17">
        <f t="shared" si="294"/>
        <v>536.63341055555588</v>
      </c>
      <c r="AD1587" s="17">
        <f>SUM(AC1587*F1588/1000)</f>
        <v>18.33497486064816</v>
      </c>
      <c r="AE1587" s="28" cm="1">
        <f t="array" ref="AE1587">SUM(Z1587:AB1587*F1588/1000)</f>
        <v>28.137011897685159</v>
      </c>
      <c r="AF1587" s="28">
        <f t="shared" si="295"/>
        <v>-143.44444444444395</v>
      </c>
      <c r="AG1587" s="17">
        <f t="shared" si="296"/>
        <v>536.63341055555588</v>
      </c>
    </row>
    <row r="1588" spans="2:33" x14ac:dyDescent="0.25">
      <c r="B1588" s="7" t="s">
        <v>9</v>
      </c>
      <c r="C1588" s="7">
        <v>1580</v>
      </c>
      <c r="D1588" s="7">
        <v>103</v>
      </c>
      <c r="E1588" s="13">
        <v>123</v>
      </c>
      <c r="F1588" s="24">
        <f t="shared" si="288"/>
        <v>34.166666666666664</v>
      </c>
      <c r="G1588" s="24">
        <f t="shared" si="297"/>
        <v>17031.249999999996</v>
      </c>
      <c r="H1588" s="17">
        <f t="shared" si="298"/>
        <v>-0.11111111111111072</v>
      </c>
      <c r="I1588" s="17">
        <f t="shared" si="290"/>
        <v>0.11111111111111072</v>
      </c>
      <c r="J1588" s="17">
        <f t="shared" si="299"/>
        <v>-0.39999999999999858</v>
      </c>
      <c r="U1588">
        <f>IF(E1588&lt;1,1,0)</f>
        <v>0</v>
      </c>
      <c r="V1588">
        <f>IF(U1588=1,"",E1588)</f>
        <v>123</v>
      </c>
      <c r="W1588">
        <f t="shared" si="289"/>
        <v>34.166666666666664</v>
      </c>
      <c r="Y1588" s="17">
        <f t="shared" si="291"/>
        <v>-161.37500000000099</v>
      </c>
      <c r="Z1588" s="17">
        <f t="shared" si="292"/>
        <v>161.37500000000099</v>
      </c>
      <c r="AA1588" s="29">
        <f t="shared" si="293"/>
        <v>164.64123000000001</v>
      </c>
      <c r="AB1588" s="30">
        <f>SUM(0.5*$Y$4*$AA$4*$AB$4*F1589^2)</f>
        <v>511.25460069444449</v>
      </c>
      <c r="AC1588" s="17">
        <f t="shared" si="294"/>
        <v>514.52083069444348</v>
      </c>
      <c r="AD1588" s="17">
        <f>SUM(AC1588*F1589/1000)</f>
        <v>17.508000488908145</v>
      </c>
      <c r="AE1588" s="28" cm="1">
        <f t="array" ref="AE1588">SUM(Z1588:AB1588*F1589/1000)</f>
        <v>28.490465766685993</v>
      </c>
      <c r="AF1588" s="28">
        <f t="shared" si="295"/>
        <v>-161.37500000000099</v>
      </c>
      <c r="AG1588" s="17">
        <f t="shared" si="296"/>
        <v>514.52083069444348</v>
      </c>
    </row>
    <row r="1589" spans="2:33" x14ac:dyDescent="0.25">
      <c r="B1589" s="7" t="s">
        <v>9</v>
      </c>
      <c r="C1589" s="7">
        <v>1581</v>
      </c>
      <c r="D1589" s="7">
        <v>104</v>
      </c>
      <c r="E1589" s="13">
        <v>122.5</v>
      </c>
      <c r="F1589" s="24">
        <f t="shared" si="288"/>
        <v>34.027777777777779</v>
      </c>
      <c r="G1589" s="24">
        <f t="shared" si="297"/>
        <v>17065.277777777774</v>
      </c>
      <c r="H1589" s="17">
        <f t="shared" si="298"/>
        <v>-0.12500000000000078</v>
      </c>
      <c r="I1589" s="17">
        <f t="shared" si="290"/>
        <v>0.12500000000000078</v>
      </c>
      <c r="J1589" s="17">
        <f t="shared" si="299"/>
        <v>-0.45000000000000284</v>
      </c>
      <c r="U1589">
        <f>IF(E1589&lt;1,1,0)</f>
        <v>0</v>
      </c>
      <c r="V1589">
        <f>IF(U1589=1,"",E1589)</f>
        <v>122.5</v>
      </c>
      <c r="W1589">
        <f t="shared" si="289"/>
        <v>34.027777777777779</v>
      </c>
      <c r="Y1589" s="17">
        <f t="shared" si="291"/>
        <v>-179.30555555555557</v>
      </c>
      <c r="Z1589" s="17">
        <f t="shared" si="292"/>
        <v>179.30555555555557</v>
      </c>
      <c r="AA1589" s="29">
        <f t="shared" si="293"/>
        <v>164.64123000000001</v>
      </c>
      <c r="AB1589" s="30">
        <f>SUM(0.5*$Y$4*$AA$4*$AB$4*F1590^2)</f>
        <v>507.92124624999991</v>
      </c>
      <c r="AC1589" s="17">
        <f t="shared" si="294"/>
        <v>493.25692069444437</v>
      </c>
      <c r="AD1589" s="17">
        <f>SUM(AC1589*F1590/1000)</f>
        <v>16.729630560219903</v>
      </c>
      <c r="AE1589" s="28" cm="1">
        <f t="array" ref="AE1589">SUM(Z1589:AB1589*F1590/1000)</f>
        <v>28.892524078738422</v>
      </c>
      <c r="AF1589" s="28">
        <f t="shared" si="295"/>
        <v>-179.30555555555557</v>
      </c>
      <c r="AG1589" s="17">
        <f t="shared" si="296"/>
        <v>493.25692069444437</v>
      </c>
    </row>
    <row r="1590" spans="2:33" x14ac:dyDescent="0.25">
      <c r="B1590" s="7" t="s">
        <v>9</v>
      </c>
      <c r="C1590" s="7">
        <v>1582</v>
      </c>
      <c r="D1590" s="7">
        <v>105</v>
      </c>
      <c r="E1590" s="13">
        <v>122.1</v>
      </c>
      <c r="F1590" s="24">
        <f t="shared" si="288"/>
        <v>33.916666666666664</v>
      </c>
      <c r="G1590" s="24">
        <f t="shared" si="297"/>
        <v>17099.194444444442</v>
      </c>
      <c r="H1590" s="17">
        <f t="shared" si="298"/>
        <v>-0.1388888888888889</v>
      </c>
      <c r="I1590" s="17">
        <f t="shared" si="290"/>
        <v>0.1388888888888889</v>
      </c>
      <c r="J1590" s="17">
        <f t="shared" si="299"/>
        <v>-0.5</v>
      </c>
      <c r="U1590">
        <f>IF(E1590&lt;1,1,0)</f>
        <v>0</v>
      </c>
      <c r="V1590">
        <f>IF(U1590=1,"",E1590)</f>
        <v>122.1</v>
      </c>
      <c r="W1590">
        <f t="shared" si="289"/>
        <v>33.916666666666664</v>
      </c>
      <c r="Y1590" s="17">
        <f t="shared" si="291"/>
        <v>-233.09722222222172</v>
      </c>
      <c r="Z1590" s="17">
        <f t="shared" si="292"/>
        <v>233.09722222222172</v>
      </c>
      <c r="AA1590" s="29">
        <f t="shared" si="293"/>
        <v>164.64123000000001</v>
      </c>
      <c r="AB1590" s="30">
        <f>SUM(0.5*$Y$4*$AA$4*$AB$4*F1591^2)</f>
        <v>502.94165624999999</v>
      </c>
      <c r="AC1590" s="17">
        <f t="shared" si="294"/>
        <v>434.48566402777828</v>
      </c>
      <c r="AD1590" s="17">
        <f>SUM(AC1590*F1591/1000)</f>
        <v>14.663891160937517</v>
      </c>
      <c r="AE1590" s="28" cm="1">
        <f t="array" ref="AE1590">SUM(Z1590:AB1590*F1591/1000)</f>
        <v>30.397953660937482</v>
      </c>
      <c r="AF1590" s="28">
        <f t="shared" si="295"/>
        <v>-233.09722222222172</v>
      </c>
      <c r="AG1590" s="17">
        <f t="shared" si="296"/>
        <v>434.48566402777828</v>
      </c>
    </row>
    <row r="1591" spans="2:33" x14ac:dyDescent="0.25">
      <c r="B1591" s="7" t="s">
        <v>9</v>
      </c>
      <c r="C1591" s="7">
        <v>1583</v>
      </c>
      <c r="D1591" s="7">
        <v>106</v>
      </c>
      <c r="E1591" s="13">
        <v>121.5</v>
      </c>
      <c r="F1591" s="24">
        <f t="shared" si="288"/>
        <v>33.75</v>
      </c>
      <c r="G1591" s="24">
        <f t="shared" si="297"/>
        <v>17132.944444444442</v>
      </c>
      <c r="H1591" s="17">
        <f t="shared" si="298"/>
        <v>-0.18055555555555516</v>
      </c>
      <c r="I1591" s="17">
        <f t="shared" si="290"/>
        <v>0.18055555555555516</v>
      </c>
      <c r="J1591" s="17">
        <f t="shared" si="299"/>
        <v>-0.64999999999999858</v>
      </c>
      <c r="U1591">
        <f>IF(E1591&lt;1,1,0)</f>
        <v>0</v>
      </c>
      <c r="V1591">
        <f>IF(U1591=1,"",E1591)</f>
        <v>121.5</v>
      </c>
      <c r="W1591">
        <f t="shared" si="289"/>
        <v>33.75</v>
      </c>
      <c r="Y1591" s="17">
        <f t="shared" si="291"/>
        <v>-268.95833333333331</v>
      </c>
      <c r="Z1591" s="17">
        <f t="shared" si="292"/>
        <v>268.95833333333331</v>
      </c>
      <c r="AA1591" s="29">
        <f t="shared" si="293"/>
        <v>164.64123000000001</v>
      </c>
      <c r="AB1591" s="30">
        <f>SUM(0.5*$Y$4*$AA$4*$AB$4*F1592^2)</f>
        <v>497.16313777777788</v>
      </c>
      <c r="AC1591" s="17">
        <f t="shared" si="294"/>
        <v>392.84603444444457</v>
      </c>
      <c r="AD1591" s="17">
        <f>SUM(AC1591*F1592/1000)</f>
        <v>13.182166933580252</v>
      </c>
      <c r="AE1591" s="28" cm="1">
        <f t="array" ref="AE1591">SUM(Z1591:AB1591*F1592/1000)</f>
        <v>31.232259526172847</v>
      </c>
      <c r="AF1591" s="28">
        <f t="shared" si="295"/>
        <v>-268.95833333333331</v>
      </c>
      <c r="AG1591" s="17">
        <f t="shared" si="296"/>
        <v>392.84603444444457</v>
      </c>
    </row>
    <row r="1592" spans="2:33" x14ac:dyDescent="0.25">
      <c r="B1592" s="7" t="s">
        <v>9</v>
      </c>
      <c r="C1592" s="7">
        <v>1584</v>
      </c>
      <c r="D1592" s="7">
        <v>107</v>
      </c>
      <c r="E1592" s="13">
        <v>120.8</v>
      </c>
      <c r="F1592" s="24">
        <f t="shared" si="288"/>
        <v>33.555555555555557</v>
      </c>
      <c r="G1592" s="24">
        <f t="shared" si="297"/>
        <v>17166.499999999996</v>
      </c>
      <c r="H1592" s="17">
        <f t="shared" si="298"/>
        <v>-0.20833333333333331</v>
      </c>
      <c r="I1592" s="17">
        <f t="shared" si="290"/>
        <v>0.20833333333333331</v>
      </c>
      <c r="J1592" s="17">
        <f t="shared" si="299"/>
        <v>-0.75</v>
      </c>
      <c r="U1592">
        <f>IF(E1592&lt;1,1,0)</f>
        <v>0</v>
      </c>
      <c r="V1592">
        <f>IF(U1592=1,"",E1592)</f>
        <v>120.8</v>
      </c>
      <c r="W1592">
        <f t="shared" si="289"/>
        <v>33.555555555555557</v>
      </c>
      <c r="Y1592" s="17">
        <f t="shared" si="291"/>
        <v>-304.81944444444491</v>
      </c>
      <c r="Z1592" s="17">
        <f t="shared" si="292"/>
        <v>304.81944444444491</v>
      </c>
      <c r="AA1592" s="29">
        <f t="shared" si="293"/>
        <v>164.64123000000001</v>
      </c>
      <c r="AB1592" s="30">
        <f>SUM(0.5*$Y$4*$AA$4*$AB$4*F1593^2)</f>
        <v>490.60000000000008</v>
      </c>
      <c r="AC1592" s="17">
        <f t="shared" si="294"/>
        <v>350.42178555555518</v>
      </c>
      <c r="AD1592" s="17">
        <f>SUM(AC1592*F1593/1000)</f>
        <v>11.680726185185172</v>
      </c>
      <c r="AE1592" s="28" cm="1">
        <f t="array" ref="AE1592">SUM(Z1592:AB1592*F1593/1000)</f>
        <v>32.002022481481504</v>
      </c>
      <c r="AF1592" s="28">
        <f t="shared" si="295"/>
        <v>-304.81944444444491</v>
      </c>
      <c r="AG1592" s="17">
        <f t="shared" si="296"/>
        <v>350.42178555555518</v>
      </c>
    </row>
    <row r="1593" spans="2:33" x14ac:dyDescent="0.25">
      <c r="B1593" s="7" t="s">
        <v>9</v>
      </c>
      <c r="C1593" s="7">
        <v>1585</v>
      </c>
      <c r="D1593" s="7">
        <v>108</v>
      </c>
      <c r="E1593" s="13">
        <v>120</v>
      </c>
      <c r="F1593" s="24">
        <f t="shared" si="288"/>
        <v>33.333333333333336</v>
      </c>
      <c r="G1593" s="24">
        <f t="shared" si="297"/>
        <v>17199.833333333328</v>
      </c>
      <c r="H1593" s="17">
        <f t="shared" si="298"/>
        <v>-0.23611111111111149</v>
      </c>
      <c r="I1593" s="17">
        <f t="shared" si="290"/>
        <v>0.23611111111111149</v>
      </c>
      <c r="J1593" s="17">
        <f t="shared" si="299"/>
        <v>-0.85000000000000142</v>
      </c>
      <c r="U1593">
        <f>IF(E1593&lt;1,1,0)</f>
        <v>0</v>
      </c>
      <c r="V1593">
        <f>IF(U1593=1,"",E1593)</f>
        <v>120</v>
      </c>
      <c r="W1593">
        <f t="shared" si="289"/>
        <v>33.333333333333336</v>
      </c>
      <c r="Y1593" s="17">
        <f t="shared" si="291"/>
        <v>-340.68055555555657</v>
      </c>
      <c r="Z1593" s="17">
        <f t="shared" si="292"/>
        <v>340.68055555555657</v>
      </c>
      <c r="AA1593" s="29">
        <f t="shared" si="293"/>
        <v>164.64123000000001</v>
      </c>
      <c r="AB1593" s="30">
        <f>SUM(0.5*$Y$4*$AA$4*$AB$4*F1594^2)</f>
        <v>483.26859625000003</v>
      </c>
      <c r="AC1593" s="17">
        <f t="shared" si="294"/>
        <v>307.22927069444347</v>
      </c>
      <c r="AD1593" s="17">
        <f>SUM(AC1593*F1594/1000)</f>
        <v>10.164168372141171</v>
      </c>
      <c r="AE1593" s="28" cm="1">
        <f t="array" ref="AE1593">SUM(Z1593:AB1593*F1594/1000)</f>
        <v>32.7058651314005</v>
      </c>
      <c r="AF1593" s="28">
        <f t="shared" si="295"/>
        <v>-340.68055555555657</v>
      </c>
      <c r="AG1593" s="17">
        <f t="shared" si="296"/>
        <v>307.22927069444347</v>
      </c>
    </row>
    <row r="1594" spans="2:33" x14ac:dyDescent="0.25">
      <c r="B1594" s="7" t="s">
        <v>9</v>
      </c>
      <c r="C1594" s="7">
        <v>1586</v>
      </c>
      <c r="D1594" s="7">
        <v>109</v>
      </c>
      <c r="E1594" s="13">
        <v>119.1</v>
      </c>
      <c r="F1594" s="24">
        <f t="shared" si="288"/>
        <v>33.083333333333336</v>
      </c>
      <c r="G1594" s="24">
        <f t="shared" si="297"/>
        <v>17232.916666666661</v>
      </c>
      <c r="H1594" s="17">
        <f t="shared" si="298"/>
        <v>-0.26388888888888967</v>
      </c>
      <c r="I1594" s="17">
        <f t="shared" si="290"/>
        <v>0.26388888888888967</v>
      </c>
      <c r="J1594" s="17">
        <f t="shared" si="299"/>
        <v>-0.95000000000000284</v>
      </c>
      <c r="U1594">
        <f>IF(E1594&lt;1,1,0)</f>
        <v>0</v>
      </c>
      <c r="V1594">
        <f>IF(U1594=1,"",E1594)</f>
        <v>119.1</v>
      </c>
      <c r="W1594">
        <f t="shared" si="289"/>
        <v>33.083333333333329</v>
      </c>
      <c r="Y1594" s="17">
        <f t="shared" si="291"/>
        <v>-358.61111111111114</v>
      </c>
      <c r="Z1594" s="17">
        <f t="shared" si="292"/>
        <v>358.61111111111114</v>
      </c>
      <c r="AA1594" s="29">
        <f t="shared" si="293"/>
        <v>164.64123000000001</v>
      </c>
      <c r="AB1594" s="30">
        <f>SUM(0.5*$Y$4*$AA$4*$AB$4*F1595^2)</f>
        <v>475.18732402777778</v>
      </c>
      <c r="AC1594" s="17">
        <f t="shared" si="294"/>
        <v>281.21744291666664</v>
      </c>
      <c r="AD1594" s="17">
        <f>SUM(AC1594*F1595/1000)</f>
        <v>9.2254944467939808</v>
      </c>
      <c r="AE1594" s="28" cm="1">
        <f t="array" ref="AE1594">SUM(Z1594:AB1594*F1595/1000)</f>
        <v>32.754367903584111</v>
      </c>
      <c r="AF1594" s="28">
        <f t="shared" si="295"/>
        <v>-358.61111111111114</v>
      </c>
      <c r="AG1594" s="17">
        <f t="shared" si="296"/>
        <v>281.21744291666664</v>
      </c>
    </row>
    <row r="1595" spans="2:33" x14ac:dyDescent="0.25">
      <c r="B1595" s="7" t="s">
        <v>9</v>
      </c>
      <c r="C1595" s="7">
        <v>1587</v>
      </c>
      <c r="D1595" s="7">
        <v>110</v>
      </c>
      <c r="E1595" s="13">
        <v>118.1</v>
      </c>
      <c r="F1595" s="24">
        <f t="shared" si="288"/>
        <v>32.805555555555557</v>
      </c>
      <c r="G1595" s="24">
        <f t="shared" si="297"/>
        <v>17265.722222222215</v>
      </c>
      <c r="H1595" s="17">
        <f t="shared" si="298"/>
        <v>-0.27777777777777779</v>
      </c>
      <c r="I1595" s="17">
        <f t="shared" si="290"/>
        <v>0.27777777777777779</v>
      </c>
      <c r="J1595" s="17">
        <f t="shared" si="299"/>
        <v>-1</v>
      </c>
      <c r="U1595">
        <f>IF(E1595&lt;1,1,0)</f>
        <v>0</v>
      </c>
      <c r="V1595">
        <f>IF(U1595=1,"",E1595)</f>
        <v>118.1</v>
      </c>
      <c r="W1595">
        <f t="shared" si="289"/>
        <v>32.80555555555555</v>
      </c>
      <c r="Y1595" s="17">
        <f t="shared" si="291"/>
        <v>-340.68055555555401</v>
      </c>
      <c r="Z1595" s="17">
        <f t="shared" si="292"/>
        <v>340.68055555555401</v>
      </c>
      <c r="AA1595" s="29">
        <f t="shared" si="293"/>
        <v>164.64123000000001</v>
      </c>
      <c r="AB1595" s="30">
        <f>SUM(0.5*$Y$4*$AA$4*$AB$4*F1596^2)</f>
        <v>467.17419069444441</v>
      </c>
      <c r="AC1595" s="17">
        <f t="shared" si="294"/>
        <v>291.1348651388904</v>
      </c>
      <c r="AD1595" s="17">
        <f>SUM(AC1595*F1596/1000)</f>
        <v>9.4699701966011283</v>
      </c>
      <c r="AE1595" s="28" cm="1">
        <f t="array" ref="AE1595">SUM(Z1595:AB1595*F1596/1000)</f>
        <v>31.633133005243003</v>
      </c>
      <c r="AF1595" s="28">
        <f t="shared" si="295"/>
        <v>-340.68055555555401</v>
      </c>
      <c r="AG1595" s="17">
        <f t="shared" si="296"/>
        <v>291.1348651388904</v>
      </c>
    </row>
    <row r="1596" spans="2:33" x14ac:dyDescent="0.25">
      <c r="B1596" s="7" t="s">
        <v>9</v>
      </c>
      <c r="C1596" s="7">
        <v>1588</v>
      </c>
      <c r="D1596" s="7">
        <v>111</v>
      </c>
      <c r="E1596" s="13">
        <v>117.1</v>
      </c>
      <c r="F1596" s="24">
        <f t="shared" si="288"/>
        <v>32.527777777777779</v>
      </c>
      <c r="G1596" s="24">
        <f t="shared" si="297"/>
        <v>17298.249999999993</v>
      </c>
      <c r="H1596" s="17">
        <f t="shared" si="298"/>
        <v>-0.26388888888888767</v>
      </c>
      <c r="I1596" s="17">
        <f t="shared" si="290"/>
        <v>0.26388888888888767</v>
      </c>
      <c r="J1596" s="17">
        <f t="shared" si="299"/>
        <v>-0.94999999999999574</v>
      </c>
      <c r="U1596">
        <f>IF(E1596&lt;1,1,0)</f>
        <v>0</v>
      </c>
      <c r="V1596">
        <f>IF(U1596=1,"",E1596)</f>
        <v>117.1</v>
      </c>
      <c r="W1596">
        <f t="shared" si="289"/>
        <v>32.527777777777779</v>
      </c>
      <c r="Y1596" s="17">
        <f t="shared" si="291"/>
        <v>-286.88888888888789</v>
      </c>
      <c r="Z1596" s="17">
        <f t="shared" si="292"/>
        <v>286.88888888888789</v>
      </c>
      <c r="AA1596" s="29">
        <f t="shared" si="293"/>
        <v>164.64123000000001</v>
      </c>
      <c r="AB1596" s="30">
        <f>SUM(0.5*$Y$4*$AA$4*$AB$4*F1597^2)</f>
        <v>460.02062944444447</v>
      </c>
      <c r="AC1596" s="17">
        <f t="shared" si="294"/>
        <v>337.77297055555658</v>
      </c>
      <c r="AD1596" s="17">
        <f>SUM(AC1596*F1597/1000)</f>
        <v>10.902560882932132</v>
      </c>
      <c r="AE1596" s="28" cm="1">
        <f t="array" ref="AE1596">SUM(Z1596:AB1596*F1597/1000)</f>
        <v>29.422832487870338</v>
      </c>
      <c r="AF1596" s="28">
        <f t="shared" si="295"/>
        <v>-286.88888888888789</v>
      </c>
      <c r="AG1596" s="17">
        <f t="shared" si="296"/>
        <v>337.77297055555658</v>
      </c>
    </row>
    <row r="1597" spans="2:33" x14ac:dyDescent="0.25">
      <c r="B1597" s="7" t="s">
        <v>9</v>
      </c>
      <c r="C1597" s="7">
        <v>1589</v>
      </c>
      <c r="D1597" s="7">
        <v>112</v>
      </c>
      <c r="E1597" s="13">
        <v>116.2</v>
      </c>
      <c r="F1597" s="24">
        <f t="shared" si="288"/>
        <v>32.277777777777779</v>
      </c>
      <c r="G1597" s="24">
        <f t="shared" si="297"/>
        <v>17330.52777777777</v>
      </c>
      <c r="H1597" s="17">
        <f t="shared" si="298"/>
        <v>-0.22222222222222143</v>
      </c>
      <c r="I1597" s="17">
        <f t="shared" si="290"/>
        <v>0.22222222222222143</v>
      </c>
      <c r="J1597" s="17">
        <f t="shared" si="299"/>
        <v>-0.79999999999999716</v>
      </c>
      <c r="U1597">
        <f>IF(E1597&lt;1,1,0)</f>
        <v>0</v>
      </c>
      <c r="V1597">
        <f>IF(U1597=1,"",E1597)</f>
        <v>116.2</v>
      </c>
      <c r="W1597">
        <f t="shared" si="289"/>
        <v>32.277777777777779</v>
      </c>
      <c r="Y1597" s="17">
        <f t="shared" si="291"/>
        <v>-233.09722222222172</v>
      </c>
      <c r="Z1597" s="17">
        <f t="shared" si="292"/>
        <v>233.09722222222172</v>
      </c>
      <c r="AA1597" s="29">
        <f t="shared" si="293"/>
        <v>164.64123000000001</v>
      </c>
      <c r="AB1597" s="30">
        <f>SUM(0.5*$Y$4*$AA$4*$AB$4*F1598^2)</f>
        <v>454.49490624999999</v>
      </c>
      <c r="AC1597" s="17">
        <f t="shared" si="294"/>
        <v>386.03891402777828</v>
      </c>
      <c r="AD1597" s="17">
        <f>SUM(AC1597*F1598/1000)</f>
        <v>12.38541515839122</v>
      </c>
      <c r="AE1597" s="28" cm="1">
        <f t="array" ref="AE1597">SUM(Z1597:AB1597*F1598/1000)</f>
        <v>27.342486917650451</v>
      </c>
      <c r="AF1597" s="28">
        <f t="shared" si="295"/>
        <v>-233.09722222222172</v>
      </c>
      <c r="AG1597" s="17">
        <f t="shared" si="296"/>
        <v>386.03891402777828</v>
      </c>
    </row>
    <row r="1598" spans="2:33" x14ac:dyDescent="0.25">
      <c r="B1598" s="7" t="s">
        <v>9</v>
      </c>
      <c r="C1598" s="7">
        <v>1590</v>
      </c>
      <c r="D1598" s="7">
        <v>113</v>
      </c>
      <c r="E1598" s="13">
        <v>115.5</v>
      </c>
      <c r="F1598" s="24">
        <f t="shared" si="288"/>
        <v>32.083333333333336</v>
      </c>
      <c r="G1598" s="24">
        <f t="shared" si="297"/>
        <v>17362.611111111102</v>
      </c>
      <c r="H1598" s="17">
        <f t="shared" si="298"/>
        <v>-0.18055555555555516</v>
      </c>
      <c r="I1598" s="17">
        <f t="shared" si="290"/>
        <v>0.18055555555555516</v>
      </c>
      <c r="J1598" s="17">
        <f t="shared" si="299"/>
        <v>-0.64999999999999858</v>
      </c>
      <c r="U1598">
        <f>IF(E1598&lt;1,1,0)</f>
        <v>0</v>
      </c>
      <c r="V1598">
        <f>IF(U1598=1,"",E1598)</f>
        <v>115.5</v>
      </c>
      <c r="W1598">
        <f t="shared" si="289"/>
        <v>32.083333333333336</v>
      </c>
      <c r="Y1598" s="17">
        <f t="shared" si="291"/>
        <v>-179.30555555555557</v>
      </c>
      <c r="Z1598" s="17">
        <f t="shared" si="292"/>
        <v>179.30555555555557</v>
      </c>
      <c r="AA1598" s="29">
        <f t="shared" si="293"/>
        <v>164.64123000000001</v>
      </c>
      <c r="AB1598" s="30">
        <f>SUM(0.5*$Y$4*$AA$4*$AB$4*F1599^2)</f>
        <v>449.78514625000003</v>
      </c>
      <c r="AC1598" s="17">
        <f t="shared" si="294"/>
        <v>435.12082069444443</v>
      </c>
      <c r="AD1598" s="17">
        <f>SUM(AC1598*F1599/1000)</f>
        <v>13.887606193831019</v>
      </c>
      <c r="AE1598" s="28" cm="1">
        <f t="array" ref="AE1598">SUM(Z1598:AB1598*F1599/1000)</f>
        <v>25.333277490127315</v>
      </c>
      <c r="AF1598" s="28">
        <f t="shared" si="295"/>
        <v>-179.30555555555557</v>
      </c>
      <c r="AG1598" s="17">
        <f t="shared" si="296"/>
        <v>435.12082069444443</v>
      </c>
    </row>
    <row r="1599" spans="2:33" x14ac:dyDescent="0.25">
      <c r="B1599" s="7" t="s">
        <v>9</v>
      </c>
      <c r="C1599" s="7">
        <v>1591</v>
      </c>
      <c r="D1599" s="7">
        <v>114</v>
      </c>
      <c r="E1599" s="13">
        <v>114.9</v>
      </c>
      <c r="F1599" s="24">
        <f t="shared" si="288"/>
        <v>31.916666666666668</v>
      </c>
      <c r="G1599" s="24">
        <f t="shared" si="297"/>
        <v>17394.52777777777</v>
      </c>
      <c r="H1599" s="17">
        <f t="shared" si="298"/>
        <v>-0.1388888888888889</v>
      </c>
      <c r="I1599" s="17">
        <f t="shared" si="290"/>
        <v>0.1388888888888889</v>
      </c>
      <c r="J1599" s="17">
        <f t="shared" si="299"/>
        <v>-0.5</v>
      </c>
      <c r="U1599">
        <f>IF(E1599&lt;1,1,0)</f>
        <v>0</v>
      </c>
      <c r="V1599">
        <f>IF(U1599=1,"",E1599)</f>
        <v>114.9</v>
      </c>
      <c r="W1599">
        <f t="shared" si="289"/>
        <v>31.916666666666668</v>
      </c>
      <c r="Y1599" s="17">
        <f t="shared" si="291"/>
        <v>-143.44444444444648</v>
      </c>
      <c r="Z1599" s="17">
        <f t="shared" si="292"/>
        <v>143.44444444444648</v>
      </c>
      <c r="AA1599" s="29">
        <f t="shared" si="293"/>
        <v>164.64123000000001</v>
      </c>
      <c r="AB1599" s="30">
        <f>SUM(0.5*$Y$4*$AA$4*$AB$4*F1600^2)</f>
        <v>446.65893402777778</v>
      </c>
      <c r="AC1599" s="17">
        <f t="shared" si="294"/>
        <v>467.85571958333128</v>
      </c>
      <c r="AD1599" s="17">
        <f>SUM(AC1599*F1600/1000)</f>
        <v>14.880411081192065</v>
      </c>
      <c r="AE1599" s="28" cm="1">
        <f t="array" ref="AE1599">SUM(Z1599:AB1599*F1600/1000)</f>
        <v>24.005071575019358</v>
      </c>
      <c r="AF1599" s="28">
        <f t="shared" si="295"/>
        <v>-143.44444444444648</v>
      </c>
      <c r="AG1599" s="17">
        <f t="shared" si="296"/>
        <v>467.85571958333128</v>
      </c>
    </row>
    <row r="1600" spans="2:33" x14ac:dyDescent="0.25">
      <c r="B1600" s="7" t="s">
        <v>9</v>
      </c>
      <c r="C1600" s="7">
        <v>1592</v>
      </c>
      <c r="D1600" s="7">
        <v>115</v>
      </c>
      <c r="E1600" s="13">
        <v>114.5</v>
      </c>
      <c r="F1600" s="24">
        <f t="shared" si="288"/>
        <v>31.805555555555557</v>
      </c>
      <c r="G1600" s="24">
        <f t="shared" si="297"/>
        <v>17426.333333333325</v>
      </c>
      <c r="H1600" s="17">
        <f t="shared" si="298"/>
        <v>-0.11111111111111269</v>
      </c>
      <c r="I1600" s="17">
        <f t="shared" si="290"/>
        <v>0.11111111111111269</v>
      </c>
      <c r="J1600" s="17">
        <f t="shared" si="299"/>
        <v>-0.40000000000000568</v>
      </c>
      <c r="U1600">
        <f>IF(E1600&lt;1,1,0)</f>
        <v>0</v>
      </c>
      <c r="V1600">
        <f>IF(U1600=1,"",E1600)</f>
        <v>114.5</v>
      </c>
      <c r="W1600">
        <f t="shared" si="289"/>
        <v>31.805555555555554</v>
      </c>
      <c r="Y1600" s="17">
        <f t="shared" si="291"/>
        <v>-107.58333333333231</v>
      </c>
      <c r="Z1600" s="17">
        <f t="shared" si="292"/>
        <v>107.58333333333231</v>
      </c>
      <c r="AA1600" s="29">
        <f t="shared" si="293"/>
        <v>164.64123000000001</v>
      </c>
      <c r="AB1600" s="30">
        <f>SUM(0.5*$Y$4*$AA$4*$AB$4*F1601^2)</f>
        <v>443.5436240277777</v>
      </c>
      <c r="AC1600" s="17">
        <f t="shared" si="294"/>
        <v>500.60152069444541</v>
      </c>
      <c r="AD1600" s="17">
        <f>SUM(AC1600*F1601/1000)</f>
        <v>15.866287086454506</v>
      </c>
      <c r="AE1600" s="28" cm="1">
        <f t="array" ref="AE1600">SUM(Z1600:AB1600*F1601/1000)</f>
        <v>22.685875049417401</v>
      </c>
      <c r="AF1600" s="28">
        <f t="shared" si="295"/>
        <v>-107.58333333333231</v>
      </c>
      <c r="AG1600" s="17">
        <f t="shared" si="296"/>
        <v>500.60152069444541</v>
      </c>
    </row>
    <row r="1601" spans="2:33" x14ac:dyDescent="0.25">
      <c r="B1601" s="7" t="s">
        <v>9</v>
      </c>
      <c r="C1601" s="7">
        <v>1593</v>
      </c>
      <c r="D1601" s="7">
        <v>116</v>
      </c>
      <c r="E1601" s="13">
        <v>114.1</v>
      </c>
      <c r="F1601" s="24">
        <f t="shared" si="288"/>
        <v>31.694444444444443</v>
      </c>
      <c r="G1601" s="24">
        <f t="shared" si="297"/>
        <v>17458.02777777777</v>
      </c>
      <c r="H1601" s="17">
        <f t="shared" si="298"/>
        <v>-8.3333333333332538E-2</v>
      </c>
      <c r="I1601" s="17">
        <f t="shared" si="290"/>
        <v>8.3333333333332538E-2</v>
      </c>
      <c r="J1601" s="17">
        <f t="shared" si="299"/>
        <v>-0.29999999999999716</v>
      </c>
      <c r="U1601">
        <f>IF(E1601&lt;1,1,0)</f>
        <v>0</v>
      </c>
      <c r="V1601">
        <f>IF(U1601=1,"",E1601)</f>
        <v>114.1</v>
      </c>
      <c r="W1601">
        <f t="shared" si="289"/>
        <v>31.694444444444443</v>
      </c>
      <c r="Y1601" s="17">
        <f t="shared" si="291"/>
        <v>-71.722222222220694</v>
      </c>
      <c r="Z1601" s="17">
        <f t="shared" si="292"/>
        <v>71.722222222220694</v>
      </c>
      <c r="AA1601" s="29">
        <f t="shared" si="293"/>
        <v>164.64123000000001</v>
      </c>
      <c r="AB1601" s="30">
        <f>SUM(0.5*$Y$4*$AA$4*$AB$4*F1602^2)</f>
        <v>441.9900573611111</v>
      </c>
      <c r="AC1601" s="17">
        <f t="shared" si="294"/>
        <v>534.90906513889036</v>
      </c>
      <c r="AD1601" s="17">
        <f>SUM(AC1601*F1602/1000)</f>
        <v>16.923928477588781</v>
      </c>
      <c r="AE1601" s="28" cm="1">
        <f t="array" ref="AE1601">SUM(Z1601:AB1601*F1602/1000)</f>
        <v>21.462351317094857</v>
      </c>
      <c r="AF1601" s="28">
        <f t="shared" si="295"/>
        <v>-71.722222222220694</v>
      </c>
      <c r="AG1601" s="17">
        <f t="shared" si="296"/>
        <v>534.90906513889036</v>
      </c>
    </row>
    <row r="1602" spans="2:33" x14ac:dyDescent="0.25">
      <c r="B1602" s="7" t="s">
        <v>9</v>
      </c>
      <c r="C1602" s="7">
        <v>1594</v>
      </c>
      <c r="D1602" s="7">
        <v>117</v>
      </c>
      <c r="E1602" s="13">
        <v>113.9</v>
      </c>
      <c r="F1602" s="24">
        <f t="shared" si="288"/>
        <v>31.638888888888889</v>
      </c>
      <c r="G1602" s="24">
        <f t="shared" si="297"/>
        <v>17489.666666666661</v>
      </c>
      <c r="H1602" s="17">
        <f t="shared" si="298"/>
        <v>-5.5555555555554373E-2</v>
      </c>
      <c r="I1602" s="17">
        <f t="shared" si="290"/>
        <v>5.5555555555554373E-2</v>
      </c>
      <c r="J1602" s="17">
        <f t="shared" si="299"/>
        <v>-0.19999999999999574</v>
      </c>
      <c r="U1602">
        <f>IF(E1602&lt;1,1,0)</f>
        <v>0</v>
      </c>
      <c r="V1602">
        <f>IF(U1602=1,"",E1602)</f>
        <v>113.9</v>
      </c>
      <c r="W1602">
        <f t="shared" si="289"/>
        <v>31.638888888888889</v>
      </c>
      <c r="Y1602" s="17">
        <f t="shared" si="291"/>
        <v>-107.58333333333486</v>
      </c>
      <c r="Z1602" s="17">
        <f t="shared" si="292"/>
        <v>107.58333333333486</v>
      </c>
      <c r="AA1602" s="29">
        <f t="shared" si="293"/>
        <v>164.64123000000001</v>
      </c>
      <c r="AB1602" s="30">
        <f>SUM(0.5*$Y$4*$AA$4*$AB$4*F1603^2)</f>
        <v>440.43921624999996</v>
      </c>
      <c r="AC1602" s="17">
        <f t="shared" si="294"/>
        <v>497.49711291666512</v>
      </c>
      <c r="AD1602" s="17">
        <f>SUM(AC1602*F1603/1000)</f>
        <v>15.712617149618007</v>
      </c>
      <c r="AE1602" s="28" cm="1">
        <f t="array" ref="AE1602">SUM(Z1602:AB1602*F1603/1000)</f>
        <v>22.508297705173657</v>
      </c>
      <c r="AF1602" s="28">
        <f t="shared" si="295"/>
        <v>-107.58333333333486</v>
      </c>
      <c r="AG1602" s="17">
        <f t="shared" si="296"/>
        <v>497.49711291666512</v>
      </c>
    </row>
    <row r="1603" spans="2:33" x14ac:dyDescent="0.25">
      <c r="B1603" s="7" t="s">
        <v>9</v>
      </c>
      <c r="C1603" s="7">
        <v>1595</v>
      </c>
      <c r="D1603" s="7">
        <v>118</v>
      </c>
      <c r="E1603" s="13">
        <v>113.7</v>
      </c>
      <c r="F1603" s="24">
        <f t="shared" si="288"/>
        <v>31.583333333333332</v>
      </c>
      <c r="G1603" s="24">
        <f t="shared" si="297"/>
        <v>17521.249999999993</v>
      </c>
      <c r="H1603" s="17">
        <f t="shared" si="298"/>
        <v>-8.3333333333334522E-2</v>
      </c>
      <c r="I1603" s="17">
        <f t="shared" si="290"/>
        <v>8.3333333333334522E-2</v>
      </c>
      <c r="J1603" s="17">
        <f t="shared" si="299"/>
        <v>-0.30000000000000426</v>
      </c>
      <c r="U1603">
        <f>IF(E1603&lt;1,1,0)</f>
        <v>0</v>
      </c>
      <c r="V1603">
        <f>IF(U1603=1,"",E1603)</f>
        <v>113.7</v>
      </c>
      <c r="W1603">
        <f t="shared" si="289"/>
        <v>31.583333333333332</v>
      </c>
      <c r="Y1603" s="17">
        <f t="shared" si="291"/>
        <v>-143.44444444444395</v>
      </c>
      <c r="Z1603" s="17">
        <f t="shared" si="292"/>
        <v>143.44444444444395</v>
      </c>
      <c r="AA1603" s="29">
        <f t="shared" si="293"/>
        <v>164.64123000000001</v>
      </c>
      <c r="AB1603" s="30">
        <f>SUM(0.5*$Y$4*$AA$4*$AB$4*F1604^2)</f>
        <v>437.34571069444439</v>
      </c>
      <c r="AC1603" s="17">
        <f t="shared" si="294"/>
        <v>458.54249625000045</v>
      </c>
      <c r="AD1603" s="17">
        <f>SUM(AC1603*F1604/1000)</f>
        <v>14.431351340312514</v>
      </c>
      <c r="AE1603" s="28" cm="1">
        <f t="array" ref="AE1603">SUM(Z1603:AB1603*F1604/1000)</f>
        <v>23.460382204510012</v>
      </c>
      <c r="AF1603" s="28">
        <f t="shared" si="295"/>
        <v>-143.44444444444395</v>
      </c>
      <c r="AG1603" s="17">
        <f t="shared" si="296"/>
        <v>458.54249625000045</v>
      </c>
    </row>
    <row r="1604" spans="2:33" x14ac:dyDescent="0.25">
      <c r="B1604" s="7" t="s">
        <v>9</v>
      </c>
      <c r="C1604" s="7">
        <v>1596</v>
      </c>
      <c r="D1604" s="7">
        <v>119</v>
      </c>
      <c r="E1604" s="13">
        <v>113.3</v>
      </c>
      <c r="F1604" s="24">
        <f t="shared" si="288"/>
        <v>31.472222222222221</v>
      </c>
      <c r="G1604" s="24">
        <f t="shared" si="297"/>
        <v>17552.722222222215</v>
      </c>
      <c r="H1604" s="17">
        <f t="shared" si="298"/>
        <v>-0.11111111111111072</v>
      </c>
      <c r="I1604" s="17">
        <f t="shared" si="290"/>
        <v>0.11111111111111072</v>
      </c>
      <c r="J1604" s="17">
        <f t="shared" si="299"/>
        <v>-0.39999999999999858</v>
      </c>
      <c r="U1604">
        <f>IF(E1604&lt;1,1,0)</f>
        <v>0</v>
      </c>
      <c r="V1604">
        <f>IF(U1604=1,"",E1604)</f>
        <v>113.3</v>
      </c>
      <c r="W1604">
        <f t="shared" si="289"/>
        <v>31.472222222222221</v>
      </c>
      <c r="Y1604" s="17">
        <f t="shared" si="291"/>
        <v>-197.23611111111009</v>
      </c>
      <c r="Z1604" s="17">
        <f t="shared" si="292"/>
        <v>197.23611111111009</v>
      </c>
      <c r="AA1604" s="29">
        <f t="shared" si="293"/>
        <v>164.64123000000001</v>
      </c>
      <c r="AB1604" s="30">
        <f>SUM(0.5*$Y$4*$AA$4*$AB$4*F1605^2)</f>
        <v>434.26310736111111</v>
      </c>
      <c r="AC1604" s="17">
        <f t="shared" si="294"/>
        <v>401.668226250001</v>
      </c>
      <c r="AD1604" s="17">
        <f>SUM(AC1604*F1605/1000)</f>
        <v>12.596761873229198</v>
      </c>
      <c r="AE1604" s="28" cm="1">
        <f t="array" ref="AE1604">SUM(Z1604:AB1604*F1605/1000)</f>
        <v>24.96784906458716</v>
      </c>
      <c r="AF1604" s="28">
        <f t="shared" si="295"/>
        <v>-197.23611111111009</v>
      </c>
      <c r="AG1604" s="17">
        <f t="shared" si="296"/>
        <v>401.668226250001</v>
      </c>
    </row>
    <row r="1605" spans="2:33" x14ac:dyDescent="0.25">
      <c r="B1605" s="7" t="s">
        <v>9</v>
      </c>
      <c r="C1605" s="7">
        <v>1597</v>
      </c>
      <c r="D1605" s="7">
        <v>120</v>
      </c>
      <c r="E1605" s="13">
        <v>112.9</v>
      </c>
      <c r="F1605" s="24">
        <f t="shared" si="288"/>
        <v>31.361111111111111</v>
      </c>
      <c r="G1605" s="24">
        <f t="shared" si="297"/>
        <v>17584.083333333325</v>
      </c>
      <c r="H1605" s="17">
        <f t="shared" si="298"/>
        <v>-0.15277777777777699</v>
      </c>
      <c r="I1605" s="17">
        <f t="shared" si="290"/>
        <v>0.15277777777777699</v>
      </c>
      <c r="J1605" s="17">
        <f t="shared" si="299"/>
        <v>-0.54999999999999716</v>
      </c>
      <c r="U1605">
        <f>IF(E1605&lt;1,1,0)</f>
        <v>0</v>
      </c>
      <c r="V1605">
        <f>IF(U1605=1,"",E1605)</f>
        <v>112.9</v>
      </c>
      <c r="W1605">
        <f t="shared" si="289"/>
        <v>31.361111111111111</v>
      </c>
      <c r="Y1605" s="17">
        <f t="shared" si="291"/>
        <v>-268.95833333333331</v>
      </c>
      <c r="Z1605" s="17">
        <f t="shared" si="292"/>
        <v>268.95833333333331</v>
      </c>
      <c r="AA1605" s="29">
        <f t="shared" si="293"/>
        <v>164.64123000000001</v>
      </c>
      <c r="AB1605" s="30">
        <f>SUM(0.5*$Y$4*$AA$4*$AB$4*F1606^2)</f>
        <v>428.89478500000001</v>
      </c>
      <c r="AC1605" s="17">
        <f t="shared" si="294"/>
        <v>324.57768166666671</v>
      </c>
      <c r="AD1605" s="17">
        <f>SUM(AC1605*F1606/1000)</f>
        <v>10.116004411944447</v>
      </c>
      <c r="AE1605" s="28" cm="1">
        <f t="array" ref="AE1605">SUM(Z1605:AB1605*F1606/1000)</f>
        <v>26.881073856388891</v>
      </c>
      <c r="AF1605" s="28">
        <f t="shared" si="295"/>
        <v>-268.95833333333331</v>
      </c>
      <c r="AG1605" s="17">
        <f t="shared" si="296"/>
        <v>324.57768166666671</v>
      </c>
    </row>
    <row r="1606" spans="2:33" x14ac:dyDescent="0.25">
      <c r="B1606" s="7" t="s">
        <v>9</v>
      </c>
      <c r="C1606" s="7">
        <v>1598</v>
      </c>
      <c r="D1606" s="7">
        <v>121</v>
      </c>
      <c r="E1606" s="13">
        <v>112.2</v>
      </c>
      <c r="F1606" s="24">
        <f t="shared" si="288"/>
        <v>31.166666666666668</v>
      </c>
      <c r="G1606" s="24">
        <f t="shared" si="297"/>
        <v>17615.249999999993</v>
      </c>
      <c r="H1606" s="17">
        <f t="shared" si="298"/>
        <v>-0.20833333333333331</v>
      </c>
      <c r="I1606" s="17">
        <f t="shared" si="290"/>
        <v>0.20833333333333331</v>
      </c>
      <c r="J1606" s="17">
        <f t="shared" si="299"/>
        <v>-0.75</v>
      </c>
      <c r="U1606">
        <f>IF(E1606&lt;1,1,0)</f>
        <v>0</v>
      </c>
      <c r="V1606">
        <f>IF(U1606=1,"",E1606)</f>
        <v>112.2</v>
      </c>
      <c r="W1606">
        <f t="shared" si="289"/>
        <v>31.166666666666668</v>
      </c>
      <c r="Y1606" s="17">
        <f t="shared" si="291"/>
        <v>-304.81944444444491</v>
      </c>
      <c r="Z1606" s="17">
        <f t="shared" si="292"/>
        <v>304.81944444444491</v>
      </c>
      <c r="AA1606" s="29">
        <f t="shared" si="293"/>
        <v>164.64123000000001</v>
      </c>
      <c r="AB1606" s="30">
        <f>SUM(0.5*$Y$4*$AA$4*$AB$4*F1607^2)</f>
        <v>422.80044277777773</v>
      </c>
      <c r="AC1606" s="17">
        <f t="shared" si="294"/>
        <v>282.62222833333283</v>
      </c>
      <c r="AD1606" s="17">
        <f>SUM(AC1606*F1607/1000)</f>
        <v>8.7455878434259109</v>
      </c>
      <c r="AE1606" s="28" cm="1">
        <f t="array" ref="AE1606">SUM(Z1606:AB1606*F1607/1000)</f>
        <v>27.610524571820999</v>
      </c>
      <c r="AF1606" s="28">
        <f t="shared" si="295"/>
        <v>-304.81944444444491</v>
      </c>
      <c r="AG1606" s="17">
        <f t="shared" si="296"/>
        <v>282.62222833333283</v>
      </c>
    </row>
    <row r="1607" spans="2:33" x14ac:dyDescent="0.25">
      <c r="B1607" s="7" t="s">
        <v>9</v>
      </c>
      <c r="C1607" s="7">
        <v>1599</v>
      </c>
      <c r="D1607" s="7">
        <v>122</v>
      </c>
      <c r="E1607" s="13">
        <v>111.4</v>
      </c>
      <c r="F1607" s="24">
        <f t="shared" si="288"/>
        <v>30.944444444444443</v>
      </c>
      <c r="G1607" s="24">
        <f t="shared" si="297"/>
        <v>17646.194444444438</v>
      </c>
      <c r="H1607" s="17">
        <f t="shared" si="298"/>
        <v>-0.23611111111111149</v>
      </c>
      <c r="I1607" s="17">
        <f t="shared" si="290"/>
        <v>0.23611111111111149</v>
      </c>
      <c r="J1607" s="17">
        <f t="shared" si="299"/>
        <v>-0.85000000000000142</v>
      </c>
      <c r="U1607">
        <f>IF(E1607&lt;1,1,0)</f>
        <v>0</v>
      </c>
      <c r="V1607">
        <f>IF(U1607=1,"",E1607)</f>
        <v>111.4</v>
      </c>
      <c r="W1607">
        <f t="shared" si="289"/>
        <v>30.944444444444446</v>
      </c>
      <c r="Y1607" s="17">
        <f t="shared" si="291"/>
        <v>-340.68055555555657</v>
      </c>
      <c r="Z1607" s="17">
        <f t="shared" si="292"/>
        <v>340.68055555555657</v>
      </c>
      <c r="AA1607" s="29">
        <f t="shared" si="293"/>
        <v>164.64123000000001</v>
      </c>
      <c r="AB1607" s="30">
        <f>SUM(0.5*$Y$4*$AA$4*$AB$4*F1608^2)</f>
        <v>415.99643402777775</v>
      </c>
      <c r="AC1607" s="17">
        <f t="shared" si="294"/>
        <v>239.95710847222119</v>
      </c>
      <c r="AD1607" s="17">
        <f>SUM(AC1607*F1608/1000)</f>
        <v>7.3653501350501216</v>
      </c>
      <c r="AE1607" s="28" cm="1">
        <f t="array" ref="AE1607">SUM(Z1607:AB1607*F1608/1000)</f>
        <v>28.279350906655122</v>
      </c>
      <c r="AF1607" s="28">
        <f t="shared" si="295"/>
        <v>-340.68055555555657</v>
      </c>
      <c r="AG1607" s="17">
        <f t="shared" si="296"/>
        <v>239.95710847222119</v>
      </c>
    </row>
    <row r="1608" spans="2:33" x14ac:dyDescent="0.25">
      <c r="B1608" s="7" t="s">
        <v>9</v>
      </c>
      <c r="C1608" s="7">
        <v>1600</v>
      </c>
      <c r="D1608" s="7">
        <v>123</v>
      </c>
      <c r="E1608" s="13">
        <v>110.5</v>
      </c>
      <c r="F1608" s="24">
        <f t="shared" ref="F1608:F1671" si="300">SUM(E1608*1000/3600)</f>
        <v>30.694444444444443</v>
      </c>
      <c r="G1608" s="24">
        <f t="shared" si="297"/>
        <v>17676.888888888883</v>
      </c>
      <c r="H1608" s="17">
        <f t="shared" si="298"/>
        <v>-0.26388888888888967</v>
      </c>
      <c r="I1608" s="17">
        <f t="shared" si="290"/>
        <v>0.26388888888888967</v>
      </c>
      <c r="J1608" s="17">
        <f t="shared" si="299"/>
        <v>-0.95000000000000284</v>
      </c>
      <c r="U1608">
        <f>IF(E1608&lt;1,1,0)</f>
        <v>0</v>
      </c>
      <c r="V1608">
        <f>IF(U1608=1,"",E1608)</f>
        <v>110.5</v>
      </c>
      <c r="W1608">
        <f t="shared" ref="W1608:W1671" si="301">E1608/3.6</f>
        <v>30.694444444444443</v>
      </c>
      <c r="Y1608" s="17">
        <f t="shared" si="291"/>
        <v>-358.61111111111114</v>
      </c>
      <c r="Z1608" s="17">
        <f t="shared" si="292"/>
        <v>358.61111111111114</v>
      </c>
      <c r="AA1608" s="29">
        <f t="shared" si="293"/>
        <v>164.64123000000001</v>
      </c>
      <c r="AB1608" s="30">
        <f>SUM(0.5*$Y$4*$AA$4*$AB$4*F1609^2)</f>
        <v>408.50115625000001</v>
      </c>
      <c r="AC1608" s="17">
        <f t="shared" si="294"/>
        <v>214.53127513888887</v>
      </c>
      <c r="AD1608" s="17">
        <f>SUM(AC1608*F1609/1000)</f>
        <v>6.5253262854745371</v>
      </c>
      <c r="AE1608" s="28" cm="1">
        <f t="array" ref="AE1608">SUM(Z1608:AB1608*F1609/1000)</f>
        <v>28.3408355447338</v>
      </c>
      <c r="AF1608" s="28">
        <f t="shared" si="295"/>
        <v>-358.61111111111114</v>
      </c>
      <c r="AG1608" s="17">
        <f t="shared" si="296"/>
        <v>214.53127513888887</v>
      </c>
    </row>
    <row r="1609" spans="2:33" x14ac:dyDescent="0.25">
      <c r="B1609" s="7" t="s">
        <v>9</v>
      </c>
      <c r="C1609" s="7">
        <v>1601</v>
      </c>
      <c r="D1609" s="7">
        <v>124</v>
      </c>
      <c r="E1609" s="13">
        <v>109.5</v>
      </c>
      <c r="F1609" s="24">
        <f t="shared" si="300"/>
        <v>30.416666666666668</v>
      </c>
      <c r="G1609" s="24">
        <f t="shared" si="297"/>
        <v>17707.305555555551</v>
      </c>
      <c r="H1609" s="17">
        <f t="shared" si="298"/>
        <v>-0.27777777777777779</v>
      </c>
      <c r="I1609" s="17">
        <f t="shared" ref="I1609:I1672" si="302">ABS(H1609)</f>
        <v>0.27777777777777779</v>
      </c>
      <c r="J1609" s="17">
        <f t="shared" si="299"/>
        <v>-1</v>
      </c>
      <c r="U1609">
        <f>IF(E1609&lt;1,1,0)</f>
        <v>0</v>
      </c>
      <c r="V1609">
        <f>IF(U1609=1,"",E1609)</f>
        <v>109.5</v>
      </c>
      <c r="W1609">
        <f t="shared" si="301"/>
        <v>30.416666666666664</v>
      </c>
      <c r="Y1609" s="17">
        <f t="shared" ref="Y1609:Y1672" si="303">SUM($W$4*H1610*1)</f>
        <v>-322.74999999999949</v>
      </c>
      <c r="Z1609" s="17">
        <f t="shared" ref="Z1609:Z1672" si="304">ABS(Y1609)</f>
        <v>322.74999999999949</v>
      </c>
      <c r="AA1609" s="29">
        <f t="shared" ref="AA1609:AA1672" si="305">SUM($W$4*$V$4*$X$4)</f>
        <v>164.64123000000001</v>
      </c>
      <c r="AB1609" s="30">
        <f>SUM(0.5*$Y$4*$AA$4*$AB$4*F1610^2)</f>
        <v>401.07401736111115</v>
      </c>
      <c r="AC1609" s="17">
        <f t="shared" ref="AC1609:AC1672" si="306">SUM(Y1609+$AA$8+AB1609)</f>
        <v>242.96524736111166</v>
      </c>
      <c r="AD1609" s="17">
        <f>SUM(AC1609*F1610/1000)</f>
        <v>7.3227025940779482</v>
      </c>
      <c r="AE1609" s="28" cm="1">
        <f t="array" ref="AE1609">SUM(Z1609:AB1609*F1610/1000)</f>
        <v>26.777355371855698</v>
      </c>
      <c r="AF1609" s="28">
        <f t="shared" ref="AF1609:AF1672" si="307">SUM($W$4*H1610)</f>
        <v>-322.74999999999949</v>
      </c>
      <c r="AG1609" s="17">
        <f t="shared" ref="AG1609:AG1672" si="308">AF1609+AA1609+AB1609</f>
        <v>242.96524736111166</v>
      </c>
    </row>
    <row r="1610" spans="2:33" x14ac:dyDescent="0.25">
      <c r="B1610" s="7" t="s">
        <v>9</v>
      </c>
      <c r="C1610" s="7">
        <v>1602</v>
      </c>
      <c r="D1610" s="7">
        <v>125</v>
      </c>
      <c r="E1610" s="13">
        <v>108.5</v>
      </c>
      <c r="F1610" s="24">
        <f t="shared" si="300"/>
        <v>30.138888888888889</v>
      </c>
      <c r="G1610" s="24">
        <f t="shared" ref="G1610:G1673" si="309">SUM(G1609+F1610)</f>
        <v>17737.444444444442</v>
      </c>
      <c r="H1610" s="17">
        <f t="shared" ref="H1610:H1673" si="310">($E1611-$E1609)/2/3.6</f>
        <v>-0.24999999999999961</v>
      </c>
      <c r="I1610" s="17">
        <f t="shared" si="302"/>
        <v>0.24999999999999961</v>
      </c>
      <c r="J1610" s="17">
        <f t="shared" ref="J1610:J1673" si="311">($E1611-$E1609)/2</f>
        <v>-0.89999999999999858</v>
      </c>
      <c r="U1610">
        <f>IF(E1610&lt;1,1,0)</f>
        <v>0</v>
      </c>
      <c r="V1610">
        <f>IF(U1610=1,"",E1610)</f>
        <v>108.5</v>
      </c>
      <c r="W1610">
        <f t="shared" si="301"/>
        <v>30.138888888888889</v>
      </c>
      <c r="Y1610" s="17">
        <f t="shared" si="303"/>
        <v>-251.02777777777879</v>
      </c>
      <c r="Z1610" s="17">
        <f t="shared" si="304"/>
        <v>251.02777777777879</v>
      </c>
      <c r="AA1610" s="29">
        <f t="shared" si="305"/>
        <v>164.64123000000001</v>
      </c>
      <c r="AB1610" s="30">
        <f>SUM(0.5*$Y$4*$AA$4*$AB$4*F1611^2)</f>
        <v>395.18136625000005</v>
      </c>
      <c r="AC1610" s="17">
        <f t="shared" si="306"/>
        <v>308.79481847222127</v>
      </c>
      <c r="AD1610" s="17">
        <f>SUM(AC1610*F1611/1000)</f>
        <v>9.2381116526272873</v>
      </c>
      <c r="AE1610" s="28" cm="1">
        <f t="array" ref="AE1610">SUM(Z1610:AB1610*F1611/1000)</f>
        <v>24.257940356331048</v>
      </c>
      <c r="AF1610" s="28">
        <f t="shared" si="307"/>
        <v>-251.02777777777879</v>
      </c>
      <c r="AG1610" s="17">
        <f t="shared" si="308"/>
        <v>308.79481847222127</v>
      </c>
    </row>
    <row r="1611" spans="2:33" x14ac:dyDescent="0.25">
      <c r="B1611" s="7" t="s">
        <v>9</v>
      </c>
      <c r="C1611" s="7">
        <v>1603</v>
      </c>
      <c r="D1611" s="7">
        <v>126</v>
      </c>
      <c r="E1611" s="13">
        <v>107.7</v>
      </c>
      <c r="F1611" s="24">
        <f t="shared" si="300"/>
        <v>29.916666666666668</v>
      </c>
      <c r="G1611" s="24">
        <f t="shared" si="309"/>
        <v>17767.361111111109</v>
      </c>
      <c r="H1611" s="17">
        <f t="shared" si="310"/>
        <v>-0.19444444444444522</v>
      </c>
      <c r="I1611" s="17">
        <f t="shared" si="302"/>
        <v>0.19444444444444522</v>
      </c>
      <c r="J1611" s="17">
        <f t="shared" si="311"/>
        <v>-0.70000000000000284</v>
      </c>
      <c r="U1611">
        <f>IF(E1611&lt;1,1,0)</f>
        <v>0</v>
      </c>
      <c r="V1611">
        <f>IF(U1611=1,"",E1611)</f>
        <v>107.7</v>
      </c>
      <c r="W1611">
        <f t="shared" si="301"/>
        <v>29.916666666666668</v>
      </c>
      <c r="Y1611" s="17">
        <f t="shared" si="303"/>
        <v>-197.23611111111262</v>
      </c>
      <c r="Z1611" s="17">
        <f t="shared" si="304"/>
        <v>197.23611111111262</v>
      </c>
      <c r="AA1611" s="29">
        <f t="shared" si="305"/>
        <v>164.64123000000001</v>
      </c>
      <c r="AB1611" s="30">
        <f>SUM(0.5*$Y$4*$AA$4*$AB$4*F1612^2)</f>
        <v>390.79049624999999</v>
      </c>
      <c r="AC1611" s="17">
        <f t="shared" si="306"/>
        <v>358.19561513888738</v>
      </c>
      <c r="AD1611" s="17">
        <f>SUM(AC1611*F1612/1000)</f>
        <v>10.656319550381898</v>
      </c>
      <c r="AE1611" s="28" cm="1">
        <f t="array" ref="AE1611">SUM(Z1611:AB1611*F1612/1000)</f>
        <v>22.3918681614931</v>
      </c>
      <c r="AF1611" s="28">
        <f t="shared" si="307"/>
        <v>-197.23611111111262</v>
      </c>
      <c r="AG1611" s="17">
        <f t="shared" si="308"/>
        <v>358.19561513888738</v>
      </c>
    </row>
    <row r="1612" spans="2:33" x14ac:dyDescent="0.25">
      <c r="B1612" s="7" t="s">
        <v>9</v>
      </c>
      <c r="C1612" s="7">
        <v>1604</v>
      </c>
      <c r="D1612" s="7">
        <v>127</v>
      </c>
      <c r="E1612" s="13">
        <v>107.1</v>
      </c>
      <c r="F1612" s="24">
        <f t="shared" si="300"/>
        <v>29.75</v>
      </c>
      <c r="G1612" s="24">
        <f t="shared" si="309"/>
        <v>17797.111111111109</v>
      </c>
      <c r="H1612" s="17">
        <f t="shared" si="310"/>
        <v>-0.15277777777777896</v>
      </c>
      <c r="I1612" s="17">
        <f t="shared" si="302"/>
        <v>0.15277777777777896</v>
      </c>
      <c r="J1612" s="17">
        <f t="shared" si="311"/>
        <v>-0.55000000000000426</v>
      </c>
      <c r="U1612">
        <f>IF(E1612&lt;1,1,0)</f>
        <v>0</v>
      </c>
      <c r="V1612">
        <f>IF(U1612=1,"",E1612)</f>
        <v>107.1</v>
      </c>
      <c r="W1612">
        <f t="shared" si="301"/>
        <v>29.749999999999996</v>
      </c>
      <c r="Y1612" s="17">
        <f t="shared" si="303"/>
        <v>-125.51388888888685</v>
      </c>
      <c r="Z1612" s="17">
        <f t="shared" si="304"/>
        <v>125.51388888888685</v>
      </c>
      <c r="AA1612" s="29">
        <f t="shared" si="305"/>
        <v>164.64123000000001</v>
      </c>
      <c r="AB1612" s="30">
        <f>SUM(0.5*$Y$4*$AA$4*$AB$4*F1613^2)</f>
        <v>387.15017611111108</v>
      </c>
      <c r="AC1612" s="17">
        <f t="shared" si="306"/>
        <v>426.27751722222422</v>
      </c>
      <c r="AD1612" s="17">
        <f>SUM(AC1612*F1613/1000)</f>
        <v>12.622550926635862</v>
      </c>
      <c r="AE1612" s="28" cm="1">
        <f t="array" ref="AE1612">SUM(Z1612:AB1612*F1613/1000)</f>
        <v>20.055762346388828</v>
      </c>
      <c r="AF1612" s="28">
        <f t="shared" si="307"/>
        <v>-125.51388888888685</v>
      </c>
      <c r="AG1612" s="17">
        <f t="shared" si="308"/>
        <v>426.27751722222422</v>
      </c>
    </row>
    <row r="1613" spans="2:33" x14ac:dyDescent="0.25">
      <c r="B1613" s="7" t="s">
        <v>9</v>
      </c>
      <c r="C1613" s="7">
        <v>1605</v>
      </c>
      <c r="D1613" s="7">
        <v>128</v>
      </c>
      <c r="E1613" s="13">
        <v>106.6</v>
      </c>
      <c r="F1613" s="24">
        <f t="shared" si="300"/>
        <v>29.611111111111111</v>
      </c>
      <c r="G1613" s="24">
        <f t="shared" si="309"/>
        <v>17826.722222222219</v>
      </c>
      <c r="H1613" s="17">
        <f t="shared" si="310"/>
        <v>-9.7222222222220642E-2</v>
      </c>
      <c r="I1613" s="17">
        <f t="shared" si="302"/>
        <v>9.7222222222220642E-2</v>
      </c>
      <c r="J1613" s="17">
        <f t="shared" si="311"/>
        <v>-0.34999999999999432</v>
      </c>
      <c r="U1613">
        <f>IF(E1613&lt;1,1,0)</f>
        <v>0</v>
      </c>
      <c r="V1613">
        <f>IF(U1613=1,"",E1613)</f>
        <v>106.6</v>
      </c>
      <c r="W1613">
        <f t="shared" si="301"/>
        <v>29.611111111111107</v>
      </c>
      <c r="Y1613" s="17">
        <f t="shared" si="303"/>
        <v>-71.722222222220694</v>
      </c>
      <c r="Z1613" s="17">
        <f t="shared" si="304"/>
        <v>71.722222222220694</v>
      </c>
      <c r="AA1613" s="29">
        <f t="shared" si="305"/>
        <v>164.64123000000001</v>
      </c>
      <c r="AB1613" s="30">
        <f>SUM(0.5*$Y$4*$AA$4*$AB$4*F1614^2)</f>
        <v>385.69881777777778</v>
      </c>
      <c r="AC1613" s="17">
        <f t="shared" si="306"/>
        <v>478.61782555555709</v>
      </c>
      <c r="AD1613" s="17">
        <f>SUM(AC1613*F1614/1000)</f>
        <v>14.145815733086465</v>
      </c>
      <c r="AE1613" s="28" cm="1">
        <f t="array" ref="AE1613">SUM(Z1613:AB1613*F1614/1000)</f>
        <v>18.385395979999956</v>
      </c>
      <c r="AF1613" s="28">
        <f t="shared" si="307"/>
        <v>-71.722222222220694</v>
      </c>
      <c r="AG1613" s="17">
        <f t="shared" si="308"/>
        <v>478.61782555555709</v>
      </c>
    </row>
    <row r="1614" spans="2:33" x14ac:dyDescent="0.25">
      <c r="B1614" s="7" t="s">
        <v>9</v>
      </c>
      <c r="C1614" s="7">
        <v>1606</v>
      </c>
      <c r="D1614" s="7">
        <v>129</v>
      </c>
      <c r="E1614" s="13">
        <v>106.4</v>
      </c>
      <c r="F1614" s="24">
        <f t="shared" si="300"/>
        <v>29.555555555555557</v>
      </c>
      <c r="G1614" s="24">
        <f t="shared" si="309"/>
        <v>17856.277777777774</v>
      </c>
      <c r="H1614" s="17">
        <f t="shared" si="310"/>
        <v>-5.5555555555554373E-2</v>
      </c>
      <c r="I1614" s="17">
        <f t="shared" si="302"/>
        <v>5.5555555555554373E-2</v>
      </c>
      <c r="J1614" s="17">
        <f t="shared" si="311"/>
        <v>-0.19999999999999574</v>
      </c>
      <c r="U1614">
        <f>IF(E1614&lt;1,1,0)</f>
        <v>0</v>
      </c>
      <c r="V1614">
        <f>IF(U1614=1,"",E1614)</f>
        <v>106.4</v>
      </c>
      <c r="W1614">
        <f t="shared" si="301"/>
        <v>29.555555555555557</v>
      </c>
      <c r="Y1614" s="17">
        <f t="shared" si="303"/>
        <v>-35.861111111111619</v>
      </c>
      <c r="Z1614" s="17">
        <f t="shared" si="304"/>
        <v>35.861111111111619</v>
      </c>
      <c r="AA1614" s="29">
        <f t="shared" si="305"/>
        <v>164.64123000000001</v>
      </c>
      <c r="AB1614" s="30">
        <f>SUM(0.5*$Y$4*$AA$4*$AB$4*F1615^2)</f>
        <v>384.25018499999999</v>
      </c>
      <c r="AC1614" s="17">
        <f t="shared" si="306"/>
        <v>513.0303038888884</v>
      </c>
      <c r="AD1614" s="17">
        <f>SUM(AC1614*F1615/1000)</f>
        <v>15.134393964722207</v>
      </c>
      <c r="AE1614" s="28" cm="1">
        <f t="array" ref="AE1614">SUM(Z1614:AB1614*F1615/1000)</f>
        <v>17.250199520277793</v>
      </c>
      <c r="AF1614" s="28">
        <f t="shared" si="307"/>
        <v>-35.861111111111619</v>
      </c>
      <c r="AG1614" s="17">
        <f t="shared" si="308"/>
        <v>513.0303038888884</v>
      </c>
    </row>
    <row r="1615" spans="2:33" x14ac:dyDescent="0.25">
      <c r="B1615" s="7" t="s">
        <v>9</v>
      </c>
      <c r="C1615" s="7">
        <v>1607</v>
      </c>
      <c r="D1615" s="7">
        <v>130</v>
      </c>
      <c r="E1615" s="13">
        <v>106.2</v>
      </c>
      <c r="F1615" s="24">
        <f t="shared" si="300"/>
        <v>29.5</v>
      </c>
      <c r="G1615" s="24">
        <f t="shared" si="309"/>
        <v>17885.777777777774</v>
      </c>
      <c r="H1615" s="17">
        <f t="shared" si="310"/>
        <v>-2.7777777777778172E-2</v>
      </c>
      <c r="I1615" s="17">
        <f t="shared" si="302"/>
        <v>2.7777777777778172E-2</v>
      </c>
      <c r="J1615" s="17">
        <f t="shared" si="311"/>
        <v>-0.10000000000000142</v>
      </c>
      <c r="U1615">
        <f>IF(E1615&lt;1,1,0)</f>
        <v>0</v>
      </c>
      <c r="V1615">
        <f>IF(U1615=1,"",E1615)</f>
        <v>106.2</v>
      </c>
      <c r="W1615">
        <f t="shared" si="301"/>
        <v>29.5</v>
      </c>
      <c r="Y1615" s="17">
        <f t="shared" si="303"/>
        <v>0</v>
      </c>
      <c r="Z1615" s="17">
        <f t="shared" si="304"/>
        <v>0</v>
      </c>
      <c r="AA1615" s="29">
        <f t="shared" si="305"/>
        <v>164.64123000000001</v>
      </c>
      <c r="AB1615" s="30">
        <f>SUM(0.5*$Y$4*$AA$4*$AB$4*F1616^2)</f>
        <v>384.25018499999999</v>
      </c>
      <c r="AC1615" s="17">
        <f t="shared" si="306"/>
        <v>548.89141500000005</v>
      </c>
      <c r="AD1615" s="17">
        <f>SUM(AC1615*F1616/1000)</f>
        <v>16.192296742500002</v>
      </c>
      <c r="AE1615" s="28" cm="1">
        <f t="array" ref="AE1615">SUM(Z1615:AB1615*F1616/1000)</f>
        <v>16.192296742499998</v>
      </c>
      <c r="AF1615" s="28">
        <f t="shared" si="307"/>
        <v>0</v>
      </c>
      <c r="AG1615" s="17">
        <f t="shared" si="308"/>
        <v>548.89141500000005</v>
      </c>
    </row>
    <row r="1616" spans="2:33" x14ac:dyDescent="0.25">
      <c r="B1616" s="7" t="s">
        <v>9</v>
      </c>
      <c r="C1616" s="7">
        <v>1608</v>
      </c>
      <c r="D1616" s="7">
        <v>131</v>
      </c>
      <c r="E1616" s="13">
        <v>106.2</v>
      </c>
      <c r="F1616" s="24">
        <f t="shared" si="300"/>
        <v>29.5</v>
      </c>
      <c r="G1616" s="24">
        <f t="shared" si="309"/>
        <v>17915.277777777774</v>
      </c>
      <c r="H1616" s="17">
        <f t="shared" si="310"/>
        <v>0</v>
      </c>
      <c r="I1616" s="17">
        <f t="shared" si="302"/>
        <v>0</v>
      </c>
      <c r="J1616" s="17">
        <f t="shared" si="311"/>
        <v>0</v>
      </c>
      <c r="U1616">
        <f>IF(E1616&lt;1,1,0)</f>
        <v>0</v>
      </c>
      <c r="V1616">
        <f>IF(U1616=1,"",E1616)</f>
        <v>106.2</v>
      </c>
      <c r="W1616">
        <f t="shared" si="301"/>
        <v>29.5</v>
      </c>
      <c r="Y1616" s="17">
        <f t="shared" si="303"/>
        <v>35.861111111111619</v>
      </c>
      <c r="Z1616" s="17">
        <f t="shared" si="304"/>
        <v>35.861111111111619</v>
      </c>
      <c r="AA1616" s="29">
        <f t="shared" si="305"/>
        <v>164.64123000000001</v>
      </c>
      <c r="AB1616" s="30">
        <f>SUM(0.5*$Y$4*$AA$4*$AB$4*F1617^2)</f>
        <v>384.25018499999999</v>
      </c>
      <c r="AC1616" s="17">
        <f t="shared" si="306"/>
        <v>584.75252611111159</v>
      </c>
      <c r="AD1616" s="17">
        <f>SUM(AC1616*F1617/1000)</f>
        <v>17.250199520277789</v>
      </c>
      <c r="AE1616" s="28" cm="1">
        <f t="array" ref="AE1616">SUM(Z1616:AB1616*F1617/1000)</f>
        <v>17.250199520277793</v>
      </c>
      <c r="AF1616" s="28">
        <f t="shared" si="307"/>
        <v>35.861111111111619</v>
      </c>
      <c r="AG1616" s="17">
        <f t="shared" si="308"/>
        <v>584.75252611111159</v>
      </c>
    </row>
    <row r="1617" spans="2:33" x14ac:dyDescent="0.25">
      <c r="B1617" s="7" t="s">
        <v>9</v>
      </c>
      <c r="C1617" s="7">
        <v>1609</v>
      </c>
      <c r="D1617" s="7">
        <v>132</v>
      </c>
      <c r="E1617" s="13">
        <v>106.2</v>
      </c>
      <c r="F1617" s="24">
        <f t="shared" si="300"/>
        <v>29.5</v>
      </c>
      <c r="G1617" s="24">
        <f t="shared" si="309"/>
        <v>17944.777777777774</v>
      </c>
      <c r="H1617" s="17">
        <f t="shared" si="310"/>
        <v>2.7777777777778172E-2</v>
      </c>
      <c r="I1617" s="17">
        <f t="shared" si="302"/>
        <v>2.7777777777778172E-2</v>
      </c>
      <c r="J1617" s="17">
        <f t="shared" si="311"/>
        <v>0.10000000000000142</v>
      </c>
      <c r="U1617">
        <f>IF(E1617&lt;1,1,0)</f>
        <v>0</v>
      </c>
      <c r="V1617">
        <f>IF(U1617=1,"",E1617)</f>
        <v>106.2</v>
      </c>
      <c r="W1617">
        <f t="shared" si="301"/>
        <v>29.5</v>
      </c>
      <c r="Y1617" s="17">
        <f t="shared" si="303"/>
        <v>53.791666666666153</v>
      </c>
      <c r="Z1617" s="17">
        <f t="shared" si="304"/>
        <v>53.791666666666153</v>
      </c>
      <c r="AA1617" s="29">
        <f t="shared" si="305"/>
        <v>164.64123000000001</v>
      </c>
      <c r="AB1617" s="30">
        <f>SUM(0.5*$Y$4*$AA$4*$AB$4*F1618^2)</f>
        <v>385.69881777777778</v>
      </c>
      <c r="AC1617" s="17">
        <f t="shared" si="306"/>
        <v>604.1317144444439</v>
      </c>
      <c r="AD1617" s="17">
        <f>SUM(AC1617*F1618/1000)</f>
        <v>17.855448449135785</v>
      </c>
      <c r="AE1617" s="28" cm="1">
        <f t="array" ref="AE1617">SUM(Z1617:AB1617*F1618/1000)</f>
        <v>17.855448449135789</v>
      </c>
      <c r="AF1617" s="28">
        <f t="shared" si="307"/>
        <v>53.791666666666153</v>
      </c>
      <c r="AG1617" s="17">
        <f t="shared" si="308"/>
        <v>604.1317144444439</v>
      </c>
    </row>
    <row r="1618" spans="2:33" x14ac:dyDescent="0.25">
      <c r="B1618" s="7" t="s">
        <v>9</v>
      </c>
      <c r="C1618" s="7">
        <v>1610</v>
      </c>
      <c r="D1618" s="7">
        <v>133</v>
      </c>
      <c r="E1618" s="13">
        <v>106.4</v>
      </c>
      <c r="F1618" s="24">
        <f t="shared" si="300"/>
        <v>29.555555555555557</v>
      </c>
      <c r="G1618" s="24">
        <f t="shared" si="309"/>
        <v>17974.333333333328</v>
      </c>
      <c r="H1618" s="17">
        <f t="shared" si="310"/>
        <v>4.1666666666666269E-2</v>
      </c>
      <c r="I1618" s="17">
        <f t="shared" si="302"/>
        <v>4.1666666666666269E-2</v>
      </c>
      <c r="J1618" s="17">
        <f t="shared" si="311"/>
        <v>0.14999999999999858</v>
      </c>
      <c r="U1618">
        <f>IF(E1618&lt;1,1,0)</f>
        <v>0</v>
      </c>
      <c r="V1618">
        <f>IF(U1618=1,"",E1618)</f>
        <v>106.4</v>
      </c>
      <c r="W1618">
        <f t="shared" si="301"/>
        <v>29.555555555555557</v>
      </c>
      <c r="Y1618" s="17">
        <f t="shared" si="303"/>
        <v>71.722222222220694</v>
      </c>
      <c r="Z1618" s="17">
        <f t="shared" si="304"/>
        <v>71.722222222220694</v>
      </c>
      <c r="AA1618" s="29">
        <f t="shared" si="305"/>
        <v>164.64123000000001</v>
      </c>
      <c r="AB1618" s="30">
        <f>SUM(0.5*$Y$4*$AA$4*$AB$4*F1619^2)</f>
        <v>386.42415624999995</v>
      </c>
      <c r="AC1618" s="17">
        <f t="shared" si="306"/>
        <v>622.78760847222065</v>
      </c>
      <c r="AD1618" s="17">
        <f>SUM(AC1618*F1619/1000)</f>
        <v>18.424133417303192</v>
      </c>
      <c r="AE1618" s="28" cm="1">
        <f t="array" ref="AE1618">SUM(Z1618:AB1618*F1619/1000)</f>
        <v>18.424133417303196</v>
      </c>
      <c r="AF1618" s="28">
        <f t="shared" si="307"/>
        <v>71.722222222220694</v>
      </c>
      <c r="AG1618" s="17">
        <f t="shared" si="308"/>
        <v>622.78760847222065</v>
      </c>
    </row>
    <row r="1619" spans="2:33" x14ac:dyDescent="0.25">
      <c r="B1619" s="7" t="s">
        <v>9</v>
      </c>
      <c r="C1619" s="7">
        <v>1611</v>
      </c>
      <c r="D1619" s="7">
        <v>134</v>
      </c>
      <c r="E1619" s="13">
        <v>106.5</v>
      </c>
      <c r="F1619" s="24">
        <f t="shared" si="300"/>
        <v>29.583333333333332</v>
      </c>
      <c r="G1619" s="24">
        <f t="shared" si="309"/>
        <v>18003.916666666661</v>
      </c>
      <c r="H1619" s="17">
        <f t="shared" si="310"/>
        <v>5.5555555555554373E-2</v>
      </c>
      <c r="I1619" s="17">
        <f t="shared" si="302"/>
        <v>5.5555555555554373E-2</v>
      </c>
      <c r="J1619" s="17">
        <f t="shared" si="311"/>
        <v>0.19999999999999574</v>
      </c>
      <c r="U1619">
        <f>IF(E1619&lt;1,1,0)</f>
        <v>0</v>
      </c>
      <c r="V1619">
        <f>IF(U1619=1,"",E1619)</f>
        <v>106.5</v>
      </c>
      <c r="W1619">
        <f t="shared" si="301"/>
        <v>29.583333333333332</v>
      </c>
      <c r="Y1619" s="17">
        <f t="shared" si="303"/>
        <v>125.5138888888894</v>
      </c>
      <c r="Z1619" s="17">
        <f t="shared" si="304"/>
        <v>125.5138888888894</v>
      </c>
      <c r="AA1619" s="29">
        <f t="shared" si="305"/>
        <v>164.64123000000001</v>
      </c>
      <c r="AB1619" s="30">
        <f>SUM(0.5*$Y$4*$AA$4*$AB$4*F1620^2)</f>
        <v>388.60426000000001</v>
      </c>
      <c r="AC1619" s="17">
        <f t="shared" si="306"/>
        <v>678.75937888888939</v>
      </c>
      <c r="AD1619" s="17">
        <f>SUM(AC1619*F1620/1000)</f>
        <v>20.136528240370385</v>
      </c>
      <c r="AE1619" s="28" cm="1">
        <f t="array" ref="AE1619">SUM(Z1619:AB1619*F1620/1000)</f>
        <v>20.136528240370389</v>
      </c>
      <c r="AF1619" s="28">
        <f t="shared" si="307"/>
        <v>125.5138888888894</v>
      </c>
      <c r="AG1619" s="17">
        <f t="shared" si="308"/>
        <v>678.75937888888939</v>
      </c>
    </row>
    <row r="1620" spans="2:33" x14ac:dyDescent="0.25">
      <c r="B1620" s="7" t="s">
        <v>9</v>
      </c>
      <c r="C1620" s="7">
        <v>1612</v>
      </c>
      <c r="D1620" s="7">
        <v>135</v>
      </c>
      <c r="E1620" s="13">
        <v>106.8</v>
      </c>
      <c r="F1620" s="24">
        <f t="shared" si="300"/>
        <v>29.666666666666668</v>
      </c>
      <c r="G1620" s="24">
        <f t="shared" si="309"/>
        <v>18033.583333333328</v>
      </c>
      <c r="H1620" s="17">
        <f t="shared" si="310"/>
        <v>9.7222222222222612E-2</v>
      </c>
      <c r="I1620" s="17">
        <f t="shared" si="302"/>
        <v>9.7222222222222612E-2</v>
      </c>
      <c r="J1620" s="17">
        <f t="shared" si="311"/>
        <v>0.35000000000000142</v>
      </c>
      <c r="U1620">
        <f>IF(E1620&lt;1,1,0)</f>
        <v>0</v>
      </c>
      <c r="V1620">
        <f>IF(U1620=1,"",E1620)</f>
        <v>106.8</v>
      </c>
      <c r="W1620">
        <f t="shared" si="301"/>
        <v>29.666666666666664</v>
      </c>
      <c r="Y1620" s="17">
        <f t="shared" si="303"/>
        <v>179.30555555555557</v>
      </c>
      <c r="Z1620" s="17">
        <f t="shared" si="304"/>
        <v>179.30555555555557</v>
      </c>
      <c r="AA1620" s="29">
        <f t="shared" si="305"/>
        <v>164.64123000000001</v>
      </c>
      <c r="AB1620" s="30">
        <f>SUM(0.5*$Y$4*$AA$4*$AB$4*F1621^2)</f>
        <v>391.52060444444442</v>
      </c>
      <c r="AC1620" s="17">
        <f t="shared" si="306"/>
        <v>735.46739000000002</v>
      </c>
      <c r="AD1620" s="17">
        <f>SUM(AC1620*F1621/1000)</f>
        <v>21.900584502222223</v>
      </c>
      <c r="AE1620" s="28" cm="1">
        <f t="array" ref="AE1620">SUM(Z1620:AB1620*F1621/1000)</f>
        <v>21.900584502222223</v>
      </c>
      <c r="AF1620" s="28">
        <f t="shared" si="307"/>
        <v>179.30555555555557</v>
      </c>
      <c r="AG1620" s="17">
        <f t="shared" si="308"/>
        <v>735.46739000000002</v>
      </c>
    </row>
    <row r="1621" spans="2:33" x14ac:dyDescent="0.25">
      <c r="B1621" s="7" t="s">
        <v>9</v>
      </c>
      <c r="C1621" s="7">
        <v>1613</v>
      </c>
      <c r="D1621" s="7">
        <v>136</v>
      </c>
      <c r="E1621" s="13">
        <v>107.2</v>
      </c>
      <c r="F1621" s="24">
        <f t="shared" si="300"/>
        <v>29.777777777777779</v>
      </c>
      <c r="G1621" s="24">
        <f t="shared" si="309"/>
        <v>18063.361111111106</v>
      </c>
      <c r="H1621" s="17">
        <f t="shared" si="310"/>
        <v>0.1388888888888889</v>
      </c>
      <c r="I1621" s="17">
        <f t="shared" si="302"/>
        <v>0.1388888888888889</v>
      </c>
      <c r="J1621" s="17">
        <f t="shared" si="311"/>
        <v>0.5</v>
      </c>
      <c r="U1621">
        <f>IF(E1621&lt;1,1,0)</f>
        <v>0</v>
      </c>
      <c r="V1621">
        <f>IF(U1621=1,"",E1621)</f>
        <v>107.2</v>
      </c>
      <c r="W1621">
        <f t="shared" si="301"/>
        <v>29.777777777777779</v>
      </c>
      <c r="Y1621" s="17">
        <f t="shared" si="303"/>
        <v>233.09722222222172</v>
      </c>
      <c r="Z1621" s="17">
        <f t="shared" si="304"/>
        <v>233.09722222222172</v>
      </c>
      <c r="AA1621" s="29">
        <f t="shared" si="305"/>
        <v>164.64123000000001</v>
      </c>
      <c r="AB1621" s="30">
        <f>SUM(0.5*$Y$4*$AA$4*$AB$4*F1622^2)</f>
        <v>395.91556277777772</v>
      </c>
      <c r="AC1621" s="17">
        <f t="shared" si="306"/>
        <v>793.65401499999939</v>
      </c>
      <c r="AD1621" s="17">
        <f>SUM(AC1621*F1622/1000)</f>
        <v>23.765528560277758</v>
      </c>
      <c r="AE1621" s="28" cm="1">
        <f t="array" ref="AE1621">SUM(Z1621:AB1621*F1622/1000)</f>
        <v>23.765528560277758</v>
      </c>
      <c r="AF1621" s="28">
        <f t="shared" si="307"/>
        <v>233.09722222222172</v>
      </c>
      <c r="AG1621" s="17">
        <f t="shared" si="308"/>
        <v>793.65401499999939</v>
      </c>
    </row>
    <row r="1622" spans="2:33" x14ac:dyDescent="0.25">
      <c r="B1622" s="7" t="s">
        <v>9</v>
      </c>
      <c r="C1622" s="7">
        <v>1614</v>
      </c>
      <c r="D1622" s="7">
        <v>137</v>
      </c>
      <c r="E1622" s="13">
        <v>107.8</v>
      </c>
      <c r="F1622" s="24">
        <f t="shared" si="300"/>
        <v>29.944444444444443</v>
      </c>
      <c r="G1622" s="24">
        <f t="shared" si="309"/>
        <v>18093.305555555551</v>
      </c>
      <c r="H1622" s="17">
        <f t="shared" si="310"/>
        <v>0.18055555555555516</v>
      </c>
      <c r="I1622" s="17">
        <f t="shared" si="302"/>
        <v>0.18055555555555516</v>
      </c>
      <c r="J1622" s="17">
        <f t="shared" si="311"/>
        <v>0.64999999999999858</v>
      </c>
      <c r="U1622">
        <f>IF(E1622&lt;1,1,0)</f>
        <v>0</v>
      </c>
      <c r="V1622">
        <f>IF(U1622=1,"",E1622)</f>
        <v>107.8</v>
      </c>
      <c r="W1622">
        <f t="shared" si="301"/>
        <v>29.944444444444443</v>
      </c>
      <c r="Y1622" s="17">
        <f t="shared" si="303"/>
        <v>286.88888888889039</v>
      </c>
      <c r="Z1622" s="17">
        <f t="shared" si="304"/>
        <v>286.88888888889039</v>
      </c>
      <c r="AA1622" s="29">
        <f t="shared" si="305"/>
        <v>164.64123000000001</v>
      </c>
      <c r="AB1622" s="30">
        <f>SUM(0.5*$Y$4*$AA$4*$AB$4*F1623^2)</f>
        <v>401.07401736111115</v>
      </c>
      <c r="AC1622" s="17">
        <f t="shared" si="306"/>
        <v>852.6041362500016</v>
      </c>
      <c r="AD1622" s="17">
        <f>SUM(AC1622*F1623/1000)</f>
        <v>25.696541328645882</v>
      </c>
      <c r="AE1622" s="28" cm="1">
        <f t="array" ref="AE1622">SUM(Z1622:AB1622*F1623/1000)</f>
        <v>25.696541328645878</v>
      </c>
      <c r="AF1622" s="28">
        <f t="shared" si="307"/>
        <v>286.88888888889039</v>
      </c>
      <c r="AG1622" s="17">
        <f t="shared" si="308"/>
        <v>852.6041362500016</v>
      </c>
    </row>
    <row r="1623" spans="2:33" x14ac:dyDescent="0.25">
      <c r="B1623" s="7" t="s">
        <v>9</v>
      </c>
      <c r="C1623" s="7">
        <v>1615</v>
      </c>
      <c r="D1623" s="7">
        <v>138</v>
      </c>
      <c r="E1623" s="13">
        <v>108.5</v>
      </c>
      <c r="F1623" s="24">
        <f t="shared" si="300"/>
        <v>30.138888888888889</v>
      </c>
      <c r="G1623" s="24">
        <f t="shared" si="309"/>
        <v>18123.444444444442</v>
      </c>
      <c r="H1623" s="17">
        <f t="shared" si="310"/>
        <v>0.2222222222222234</v>
      </c>
      <c r="I1623" s="17">
        <f t="shared" si="302"/>
        <v>0.2222222222222234</v>
      </c>
      <c r="J1623" s="17">
        <f t="shared" si="311"/>
        <v>0.80000000000000426</v>
      </c>
      <c r="U1623">
        <f>IF(E1623&lt;1,1,0)</f>
        <v>0</v>
      </c>
      <c r="V1623">
        <f>IF(U1623=1,"",E1623)</f>
        <v>108.5</v>
      </c>
      <c r="W1623">
        <f t="shared" si="301"/>
        <v>30.138888888888889</v>
      </c>
      <c r="Y1623" s="17">
        <f t="shared" si="303"/>
        <v>358.61111111111114</v>
      </c>
      <c r="Z1623" s="17">
        <f t="shared" si="304"/>
        <v>358.61111111111114</v>
      </c>
      <c r="AA1623" s="29">
        <f t="shared" si="305"/>
        <v>164.64123000000001</v>
      </c>
      <c r="AB1623" s="30">
        <f>SUM(0.5*$Y$4*$AA$4*$AB$4*F1624^2)</f>
        <v>407.7553761111111</v>
      </c>
      <c r="AC1623" s="17">
        <f t="shared" si="306"/>
        <v>931.00771722222225</v>
      </c>
      <c r="AD1623" s="17">
        <f>SUM(AC1623*F1624/1000)</f>
        <v>28.2922900733642</v>
      </c>
      <c r="AE1623" s="28" cm="1">
        <f t="array" ref="AE1623">SUM(Z1623:AB1623*F1624/1000)</f>
        <v>28.2922900733642</v>
      </c>
      <c r="AF1623" s="28">
        <f t="shared" si="307"/>
        <v>358.61111111111114</v>
      </c>
      <c r="AG1623" s="17">
        <f t="shared" si="308"/>
        <v>931.00771722222225</v>
      </c>
    </row>
    <row r="1624" spans="2:33" x14ac:dyDescent="0.25">
      <c r="B1624" s="7" t="s">
        <v>9</v>
      </c>
      <c r="C1624" s="7">
        <v>1616</v>
      </c>
      <c r="D1624" s="7">
        <v>139</v>
      </c>
      <c r="E1624" s="13">
        <v>109.4</v>
      </c>
      <c r="F1624" s="24">
        <f t="shared" si="300"/>
        <v>30.388888888888889</v>
      </c>
      <c r="G1624" s="24">
        <f t="shared" si="309"/>
        <v>18153.833333333332</v>
      </c>
      <c r="H1624" s="17">
        <f t="shared" si="310"/>
        <v>0.27777777777777779</v>
      </c>
      <c r="I1624" s="17">
        <f t="shared" si="302"/>
        <v>0.27777777777777779</v>
      </c>
      <c r="J1624" s="17">
        <f t="shared" si="311"/>
        <v>1</v>
      </c>
      <c r="U1624">
        <f>IF(E1624&lt;1,1,0)</f>
        <v>0</v>
      </c>
      <c r="V1624">
        <f>IF(U1624=1,"",E1624)</f>
        <v>109.4</v>
      </c>
      <c r="W1624">
        <f t="shared" si="301"/>
        <v>30.388888888888889</v>
      </c>
      <c r="Y1624" s="17">
        <f t="shared" si="303"/>
        <v>412.40277777777726</v>
      </c>
      <c r="Z1624" s="17">
        <f t="shared" si="304"/>
        <v>412.40277777777726</v>
      </c>
      <c r="AA1624" s="29">
        <f t="shared" si="305"/>
        <v>164.64123000000001</v>
      </c>
      <c r="AB1624" s="30">
        <f>SUM(0.5*$Y$4*$AA$4*$AB$4*F1625^2)</f>
        <v>415.99643402777775</v>
      </c>
      <c r="AC1624" s="17">
        <f t="shared" si="306"/>
        <v>993.04044180555502</v>
      </c>
      <c r="AD1624" s="17">
        <f>SUM(AC1624*F1625/1000)</f>
        <v>30.480824672087174</v>
      </c>
      <c r="AE1624" s="28" cm="1">
        <f t="array" ref="AE1624">SUM(Z1624:AB1624*F1625/1000)</f>
        <v>30.480824672087174</v>
      </c>
      <c r="AF1624" s="28">
        <f t="shared" si="307"/>
        <v>412.40277777777726</v>
      </c>
      <c r="AG1624" s="17">
        <f t="shared" si="308"/>
        <v>993.04044180555502</v>
      </c>
    </row>
    <row r="1625" spans="2:33" x14ac:dyDescent="0.25">
      <c r="B1625" s="7" t="s">
        <v>9</v>
      </c>
      <c r="C1625" s="7">
        <v>1617</v>
      </c>
      <c r="D1625" s="7">
        <v>140</v>
      </c>
      <c r="E1625" s="13">
        <v>110.5</v>
      </c>
      <c r="F1625" s="24">
        <f t="shared" si="300"/>
        <v>30.694444444444443</v>
      </c>
      <c r="G1625" s="24">
        <f t="shared" si="309"/>
        <v>18184.527777777777</v>
      </c>
      <c r="H1625" s="17">
        <f t="shared" si="310"/>
        <v>0.31944444444444403</v>
      </c>
      <c r="I1625" s="17">
        <f t="shared" si="302"/>
        <v>0.31944444444444403</v>
      </c>
      <c r="J1625" s="17">
        <f t="shared" si="311"/>
        <v>1.1499999999999986</v>
      </c>
      <c r="U1625">
        <f>IF(E1625&lt;1,1,0)</f>
        <v>0</v>
      </c>
      <c r="V1625">
        <f>IF(U1625=1,"",E1625)</f>
        <v>110.5</v>
      </c>
      <c r="W1625">
        <f t="shared" si="301"/>
        <v>30.694444444444443</v>
      </c>
      <c r="Y1625" s="17">
        <f t="shared" si="303"/>
        <v>448.26388888888886</v>
      </c>
      <c r="Z1625" s="17">
        <f t="shared" si="304"/>
        <v>448.26388888888886</v>
      </c>
      <c r="AA1625" s="29">
        <f t="shared" si="305"/>
        <v>164.64123000000001</v>
      </c>
      <c r="AB1625" s="30">
        <f>SUM(0.5*$Y$4*$AA$4*$AB$4*F1626^2)</f>
        <v>425.08071069444446</v>
      </c>
      <c r="AC1625" s="17">
        <f t="shared" si="306"/>
        <v>1037.9858295833333</v>
      </c>
      <c r="AD1625" s="17">
        <f>SUM(AC1625*F1626/1000)</f>
        <v>32.206393656793985</v>
      </c>
      <c r="AE1625" s="28" cm="1">
        <f t="array" ref="AE1625">SUM(Z1625:AB1625*F1626/1000)</f>
        <v>32.206393656793978</v>
      </c>
      <c r="AF1625" s="28">
        <f t="shared" si="307"/>
        <v>448.26388888888886</v>
      </c>
      <c r="AG1625" s="17">
        <f t="shared" si="308"/>
        <v>1037.9858295833333</v>
      </c>
    </row>
    <row r="1626" spans="2:33" x14ac:dyDescent="0.25">
      <c r="B1626" s="7" t="s">
        <v>9</v>
      </c>
      <c r="C1626" s="7">
        <v>1618</v>
      </c>
      <c r="D1626" s="7">
        <v>141</v>
      </c>
      <c r="E1626" s="13">
        <v>111.7</v>
      </c>
      <c r="F1626" s="24">
        <f t="shared" si="300"/>
        <v>31.027777777777779</v>
      </c>
      <c r="G1626" s="24">
        <f t="shared" si="309"/>
        <v>18215.555555555555</v>
      </c>
      <c r="H1626" s="17">
        <f t="shared" si="310"/>
        <v>0.34722222222222221</v>
      </c>
      <c r="I1626" s="17">
        <f t="shared" si="302"/>
        <v>0.34722222222222221</v>
      </c>
      <c r="J1626" s="17">
        <f t="shared" si="311"/>
        <v>1.25</v>
      </c>
      <c r="U1626">
        <f>IF(E1626&lt;1,1,0)</f>
        <v>0</v>
      </c>
      <c r="V1626">
        <f>IF(U1626=1,"",E1626)</f>
        <v>111.7</v>
      </c>
      <c r="W1626">
        <f t="shared" si="301"/>
        <v>31.027777777777779</v>
      </c>
      <c r="Y1626" s="17">
        <f t="shared" si="303"/>
        <v>430.33333333333178</v>
      </c>
      <c r="Z1626" s="17">
        <f t="shared" si="304"/>
        <v>430.33333333333178</v>
      </c>
      <c r="AA1626" s="29">
        <f t="shared" si="305"/>
        <v>164.64123000000001</v>
      </c>
      <c r="AB1626" s="30">
        <f>SUM(0.5*$Y$4*$AA$4*$AB$4*F1627^2)</f>
        <v>435.03273611111109</v>
      </c>
      <c r="AC1626" s="17">
        <f t="shared" si="306"/>
        <v>1030.0072994444429</v>
      </c>
      <c r="AD1626" s="17">
        <f>SUM(AC1626*F1627/1000)</f>
        <v>32.330784677006122</v>
      </c>
      <c r="AE1626" s="28" cm="1">
        <f t="array" ref="AE1626">SUM(Z1626:AB1626*F1627/1000)</f>
        <v>32.330784677006122</v>
      </c>
      <c r="AF1626" s="28">
        <f t="shared" si="307"/>
        <v>430.33333333333178</v>
      </c>
      <c r="AG1626" s="17">
        <f t="shared" si="308"/>
        <v>1030.0072994444429</v>
      </c>
    </row>
    <row r="1627" spans="2:33" x14ac:dyDescent="0.25">
      <c r="B1627" s="7" t="s">
        <v>9</v>
      </c>
      <c r="C1627" s="7">
        <v>1619</v>
      </c>
      <c r="D1627" s="7">
        <v>142</v>
      </c>
      <c r="E1627" s="13">
        <v>113</v>
      </c>
      <c r="F1627" s="24">
        <f t="shared" si="300"/>
        <v>31.388888888888889</v>
      </c>
      <c r="G1627" s="24">
        <f t="shared" si="309"/>
        <v>18246.944444444445</v>
      </c>
      <c r="H1627" s="17">
        <f t="shared" si="310"/>
        <v>0.33333333333333215</v>
      </c>
      <c r="I1627" s="17">
        <f t="shared" si="302"/>
        <v>0.33333333333333215</v>
      </c>
      <c r="J1627" s="17">
        <f t="shared" si="311"/>
        <v>1.1999999999999957</v>
      </c>
      <c r="U1627">
        <f>IF(E1627&lt;1,1,0)</f>
        <v>0</v>
      </c>
      <c r="V1627">
        <f>IF(U1627=1,"",E1627)</f>
        <v>113</v>
      </c>
      <c r="W1627">
        <f t="shared" si="301"/>
        <v>31.388888888888889</v>
      </c>
      <c r="Y1627" s="17">
        <f t="shared" si="303"/>
        <v>376.54166666666561</v>
      </c>
      <c r="Z1627" s="17">
        <f t="shared" si="304"/>
        <v>376.54166666666561</v>
      </c>
      <c r="AA1627" s="29">
        <f t="shared" si="305"/>
        <v>164.64123000000001</v>
      </c>
      <c r="AB1627" s="30">
        <f>SUM(0.5*$Y$4*$AA$4*$AB$4*F1628^2)</f>
        <v>443.5436240277777</v>
      </c>
      <c r="AC1627" s="17">
        <f t="shared" si="306"/>
        <v>984.72652069444325</v>
      </c>
      <c r="AD1627" s="17">
        <f>SUM(AC1627*F1628/1000)</f>
        <v>31.210360003121103</v>
      </c>
      <c r="AE1627" s="28" cm="1">
        <f t="array" ref="AE1627">SUM(Z1627:AB1627*F1628/1000)</f>
        <v>31.210360003121103</v>
      </c>
      <c r="AF1627" s="28">
        <f t="shared" si="307"/>
        <v>376.54166666666561</v>
      </c>
      <c r="AG1627" s="17">
        <f t="shared" si="308"/>
        <v>984.72652069444325</v>
      </c>
    </row>
    <row r="1628" spans="2:33" x14ac:dyDescent="0.25">
      <c r="B1628" s="7" t="s">
        <v>9</v>
      </c>
      <c r="C1628" s="7">
        <v>1620</v>
      </c>
      <c r="D1628" s="7">
        <v>143</v>
      </c>
      <c r="E1628" s="13">
        <v>114.1</v>
      </c>
      <c r="F1628" s="24">
        <f t="shared" si="300"/>
        <v>31.694444444444443</v>
      </c>
      <c r="G1628" s="24">
        <f t="shared" si="309"/>
        <v>18278.638888888891</v>
      </c>
      <c r="H1628" s="17">
        <f t="shared" si="310"/>
        <v>0.29166666666666585</v>
      </c>
      <c r="I1628" s="17">
        <f t="shared" si="302"/>
        <v>0.29166666666666585</v>
      </c>
      <c r="J1628" s="17">
        <f t="shared" si="311"/>
        <v>1.0499999999999972</v>
      </c>
      <c r="U1628">
        <f>IF(E1628&lt;1,1,0)</f>
        <v>0</v>
      </c>
      <c r="V1628">
        <f>IF(U1628=1,"",E1628)</f>
        <v>114.1</v>
      </c>
      <c r="W1628">
        <f t="shared" si="301"/>
        <v>31.694444444444443</v>
      </c>
      <c r="Y1628" s="17">
        <f t="shared" si="303"/>
        <v>322.75000000000199</v>
      </c>
      <c r="Z1628" s="17">
        <f t="shared" si="304"/>
        <v>322.75000000000199</v>
      </c>
      <c r="AA1628" s="29">
        <f t="shared" si="305"/>
        <v>164.64123000000001</v>
      </c>
      <c r="AB1628" s="30">
        <f>SUM(0.5*$Y$4*$AA$4*$AB$4*F1629^2)</f>
        <v>451.35234069444436</v>
      </c>
      <c r="AC1628" s="17">
        <f t="shared" si="306"/>
        <v>938.74357069444636</v>
      </c>
      <c r="AD1628" s="17">
        <f>SUM(AC1628*F1629/1000)</f>
        <v>30.013718051925213</v>
      </c>
      <c r="AE1628" s="28" cm="1">
        <f t="array" ref="AE1628">SUM(Z1628:AB1628*F1629/1000)</f>
        <v>30.013718051925217</v>
      </c>
      <c r="AF1628" s="28">
        <f t="shared" si="307"/>
        <v>322.75000000000199</v>
      </c>
      <c r="AG1628" s="17">
        <f t="shared" si="308"/>
        <v>938.74357069444636</v>
      </c>
    </row>
    <row r="1629" spans="2:33" x14ac:dyDescent="0.25">
      <c r="B1629" s="7" t="s">
        <v>9</v>
      </c>
      <c r="C1629" s="7">
        <v>1621</v>
      </c>
      <c r="D1629" s="7">
        <v>144</v>
      </c>
      <c r="E1629" s="13">
        <v>115.1</v>
      </c>
      <c r="F1629" s="24">
        <f t="shared" si="300"/>
        <v>31.972222222222221</v>
      </c>
      <c r="G1629" s="24">
        <f t="shared" si="309"/>
        <v>18310.611111111113</v>
      </c>
      <c r="H1629" s="17">
        <f t="shared" si="310"/>
        <v>0.25000000000000155</v>
      </c>
      <c r="I1629" s="17">
        <f t="shared" si="302"/>
        <v>0.25000000000000155</v>
      </c>
      <c r="J1629" s="17">
        <f t="shared" si="311"/>
        <v>0.90000000000000568</v>
      </c>
      <c r="U1629">
        <f>IF(E1629&lt;1,1,0)</f>
        <v>0</v>
      </c>
      <c r="V1629">
        <f>IF(U1629=1,"",E1629)</f>
        <v>115.1</v>
      </c>
      <c r="W1629">
        <f t="shared" si="301"/>
        <v>31.972222222222221</v>
      </c>
      <c r="Y1629" s="17">
        <f t="shared" si="303"/>
        <v>251.02777777777879</v>
      </c>
      <c r="Z1629" s="17">
        <f t="shared" si="304"/>
        <v>251.02777777777879</v>
      </c>
      <c r="AA1629" s="29">
        <f t="shared" si="305"/>
        <v>164.64123000000001</v>
      </c>
      <c r="AB1629" s="30">
        <f>SUM(0.5*$Y$4*$AA$4*$AB$4*F1630^2)</f>
        <v>457.64837402777772</v>
      </c>
      <c r="AC1629" s="17">
        <f t="shared" si="306"/>
        <v>873.31738180555658</v>
      </c>
      <c r="AD1629" s="17">
        <f>SUM(AC1629*F1630/1000)</f>
        <v>28.115967930906667</v>
      </c>
      <c r="AE1629" s="28" cm="1">
        <f t="array" ref="AE1629">SUM(Z1629:AB1629*F1630/1000)</f>
        <v>28.115967930906663</v>
      </c>
      <c r="AF1629" s="28">
        <f t="shared" si="307"/>
        <v>251.02777777777879</v>
      </c>
      <c r="AG1629" s="17">
        <f t="shared" si="308"/>
        <v>873.31738180555658</v>
      </c>
    </row>
    <row r="1630" spans="2:33" x14ac:dyDescent="0.25">
      <c r="B1630" s="7" t="s">
        <v>9</v>
      </c>
      <c r="C1630" s="7">
        <v>1622</v>
      </c>
      <c r="D1630" s="7">
        <v>145</v>
      </c>
      <c r="E1630" s="13">
        <v>115.9</v>
      </c>
      <c r="F1630" s="24">
        <f t="shared" si="300"/>
        <v>32.194444444444443</v>
      </c>
      <c r="G1630" s="24">
        <f t="shared" si="309"/>
        <v>18342.805555555558</v>
      </c>
      <c r="H1630" s="17">
        <f t="shared" si="310"/>
        <v>0.19444444444444522</v>
      </c>
      <c r="I1630" s="17">
        <f t="shared" si="302"/>
        <v>0.19444444444444522</v>
      </c>
      <c r="J1630" s="17">
        <f t="shared" si="311"/>
        <v>0.70000000000000284</v>
      </c>
      <c r="U1630">
        <f>IF(E1630&lt;1,1,0)</f>
        <v>0</v>
      </c>
      <c r="V1630">
        <f>IF(U1630=1,"",E1630)</f>
        <v>115.9</v>
      </c>
      <c r="W1630">
        <f t="shared" si="301"/>
        <v>32.194444444444443</v>
      </c>
      <c r="Y1630" s="17">
        <f t="shared" si="303"/>
        <v>143.44444444444395</v>
      </c>
      <c r="Z1630" s="17">
        <f t="shared" si="304"/>
        <v>143.44444444444395</v>
      </c>
      <c r="AA1630" s="29">
        <f t="shared" si="305"/>
        <v>164.64123000000001</v>
      </c>
      <c r="AB1630" s="30">
        <f>SUM(0.5*$Y$4*$AA$4*$AB$4*F1631^2)</f>
        <v>462.39901736111119</v>
      </c>
      <c r="AC1630" s="17">
        <f t="shared" si="306"/>
        <v>770.48469180555514</v>
      </c>
      <c r="AD1630" s="17">
        <f>SUM(AC1630*F1631/1000)</f>
        <v>24.933740720929773</v>
      </c>
      <c r="AE1630" s="28" cm="1">
        <f t="array" ref="AE1630">SUM(Z1630:AB1630*F1631/1000)</f>
        <v>24.933740720929773</v>
      </c>
      <c r="AF1630" s="28">
        <f t="shared" si="307"/>
        <v>143.44444444444395</v>
      </c>
      <c r="AG1630" s="17">
        <f t="shared" si="308"/>
        <v>770.48469180555514</v>
      </c>
    </row>
    <row r="1631" spans="2:33" x14ac:dyDescent="0.25">
      <c r="B1631" s="7" t="s">
        <v>9</v>
      </c>
      <c r="C1631" s="7">
        <v>1623</v>
      </c>
      <c r="D1631" s="7">
        <v>146</v>
      </c>
      <c r="E1631" s="13">
        <v>116.5</v>
      </c>
      <c r="F1631" s="24">
        <f t="shared" si="300"/>
        <v>32.361111111111114</v>
      </c>
      <c r="G1631" s="24">
        <f t="shared" si="309"/>
        <v>18375.166666666668</v>
      </c>
      <c r="H1631" s="17">
        <f t="shared" si="310"/>
        <v>0.11111111111111072</v>
      </c>
      <c r="I1631" s="17">
        <f t="shared" si="302"/>
        <v>0.11111111111111072</v>
      </c>
      <c r="J1631" s="17">
        <f t="shared" si="311"/>
        <v>0.39999999999999858</v>
      </c>
      <c r="U1631">
        <f>IF(E1631&lt;1,1,0)</f>
        <v>0</v>
      </c>
      <c r="V1631">
        <f>IF(U1631=1,"",E1631)</f>
        <v>116.5</v>
      </c>
      <c r="W1631">
        <f t="shared" si="301"/>
        <v>32.361111111111107</v>
      </c>
      <c r="Y1631" s="17">
        <f t="shared" si="303"/>
        <v>17.930555555554534</v>
      </c>
      <c r="Z1631" s="17">
        <f t="shared" si="304"/>
        <v>17.930555555554534</v>
      </c>
      <c r="AA1631" s="29">
        <f t="shared" si="305"/>
        <v>164.64123000000001</v>
      </c>
      <c r="AB1631" s="30">
        <f>SUM(0.5*$Y$4*$AA$4*$AB$4*F1632^2)</f>
        <v>463.98801624999993</v>
      </c>
      <c r="AC1631" s="17">
        <f t="shared" si="306"/>
        <v>646.55980180555446</v>
      </c>
      <c r="AD1631" s="17">
        <f>SUM(AC1631*F1632/1000)</f>
        <v>20.959313575196724</v>
      </c>
      <c r="AE1631" s="28" cm="1">
        <f t="array" ref="AE1631">SUM(Z1631:AB1631*F1632/1000)</f>
        <v>20.959313575196724</v>
      </c>
      <c r="AF1631" s="28">
        <f t="shared" si="307"/>
        <v>17.930555555554534</v>
      </c>
      <c r="AG1631" s="17">
        <f t="shared" si="308"/>
        <v>646.55980180555446</v>
      </c>
    </row>
    <row r="1632" spans="2:33" x14ac:dyDescent="0.25">
      <c r="B1632" s="7" t="s">
        <v>9</v>
      </c>
      <c r="C1632" s="7">
        <v>1624</v>
      </c>
      <c r="D1632" s="7">
        <v>147</v>
      </c>
      <c r="E1632" s="13">
        <v>116.7</v>
      </c>
      <c r="F1632" s="24">
        <f t="shared" si="300"/>
        <v>32.416666666666664</v>
      </c>
      <c r="G1632" s="24">
        <f t="shared" si="309"/>
        <v>18407.583333333336</v>
      </c>
      <c r="H1632" s="17">
        <f t="shared" si="310"/>
        <v>1.3888888888888099E-2</v>
      </c>
      <c r="I1632" s="17">
        <f t="shared" si="302"/>
        <v>1.3888888888888099E-2</v>
      </c>
      <c r="J1632" s="17">
        <f t="shared" si="311"/>
        <v>4.9999999999997158E-2</v>
      </c>
      <c r="U1632">
        <f>IF(E1632&lt;1,1,0)</f>
        <v>0</v>
      </c>
      <c r="V1632">
        <f>IF(U1632=1,"",E1632)</f>
        <v>116.7</v>
      </c>
      <c r="W1632">
        <f t="shared" si="301"/>
        <v>32.416666666666664</v>
      </c>
      <c r="Y1632" s="17">
        <f t="shared" si="303"/>
        <v>-89.652777777777786</v>
      </c>
      <c r="Z1632" s="17">
        <f t="shared" si="304"/>
        <v>89.652777777777786</v>
      </c>
      <c r="AA1632" s="29">
        <f t="shared" si="305"/>
        <v>164.64123000000001</v>
      </c>
      <c r="AB1632" s="30">
        <f>SUM(0.5*$Y$4*$AA$4*$AB$4*F1633^2)</f>
        <v>463.19317611111097</v>
      </c>
      <c r="AC1632" s="17">
        <f t="shared" si="306"/>
        <v>538.18162833333315</v>
      </c>
      <c r="AD1632" s="17">
        <f>SUM(AC1632*F1633/1000)</f>
        <v>17.431104962129623</v>
      </c>
      <c r="AE1632" s="28" cm="1">
        <f t="array" ref="AE1632">SUM(Z1632:AB1632*F1633/1000)</f>
        <v>23.238612678179003</v>
      </c>
      <c r="AF1632" s="28">
        <f t="shared" si="307"/>
        <v>-89.652777777777786</v>
      </c>
      <c r="AG1632" s="17">
        <f t="shared" si="308"/>
        <v>538.18162833333315</v>
      </c>
    </row>
    <row r="1633" spans="2:33" x14ac:dyDescent="0.25">
      <c r="B1633" s="7" t="s">
        <v>9</v>
      </c>
      <c r="C1633" s="7">
        <v>1625</v>
      </c>
      <c r="D1633" s="7">
        <v>148</v>
      </c>
      <c r="E1633" s="13">
        <v>116.6</v>
      </c>
      <c r="F1633" s="24">
        <f t="shared" si="300"/>
        <v>32.388888888888886</v>
      </c>
      <c r="G1633" s="24">
        <f t="shared" si="309"/>
        <v>18439.972222222226</v>
      </c>
      <c r="H1633" s="17">
        <f t="shared" si="310"/>
        <v>-6.9444444444444448E-2</v>
      </c>
      <c r="I1633" s="17">
        <f t="shared" si="302"/>
        <v>6.9444444444444448E-2</v>
      </c>
      <c r="J1633" s="17">
        <f t="shared" si="311"/>
        <v>-0.25</v>
      </c>
      <c r="U1633">
        <f>IF(E1633&lt;1,1,0)</f>
        <v>0</v>
      </c>
      <c r="V1633">
        <f>IF(U1633=1,"",E1633)</f>
        <v>116.6</v>
      </c>
      <c r="W1633">
        <f t="shared" si="301"/>
        <v>32.388888888888886</v>
      </c>
      <c r="Y1633" s="17">
        <f t="shared" si="303"/>
        <v>-251.02777777777624</v>
      </c>
      <c r="Z1633" s="17">
        <f t="shared" si="304"/>
        <v>251.02777777777624</v>
      </c>
      <c r="AA1633" s="29">
        <f t="shared" si="305"/>
        <v>164.64123000000001</v>
      </c>
      <c r="AB1633" s="30">
        <f>SUM(0.5*$Y$4*$AA$4*$AB$4*F1634^2)</f>
        <v>460.02062944444447</v>
      </c>
      <c r="AC1633" s="17">
        <f t="shared" si="306"/>
        <v>373.63408166666824</v>
      </c>
      <c r="AD1633" s="17">
        <f>SUM(AC1633*F1634/1000)</f>
        <v>12.060077858240792</v>
      </c>
      <c r="AE1633" s="28" cm="1">
        <f t="array" ref="AE1633">SUM(Z1633:AB1633*F1634/1000)</f>
        <v>28.265315512561678</v>
      </c>
      <c r="AF1633" s="28">
        <f t="shared" si="307"/>
        <v>-251.02777777777624</v>
      </c>
      <c r="AG1633" s="17">
        <f t="shared" si="308"/>
        <v>373.63408166666824</v>
      </c>
    </row>
    <row r="1634" spans="2:33" x14ac:dyDescent="0.25">
      <c r="B1634" s="7" t="s">
        <v>9</v>
      </c>
      <c r="C1634" s="7">
        <v>1626</v>
      </c>
      <c r="D1634" s="7">
        <v>149</v>
      </c>
      <c r="E1634" s="13">
        <v>116.2</v>
      </c>
      <c r="F1634" s="24">
        <f t="shared" si="300"/>
        <v>32.277777777777779</v>
      </c>
      <c r="G1634" s="24">
        <f t="shared" si="309"/>
        <v>18472.250000000004</v>
      </c>
      <c r="H1634" s="17">
        <f t="shared" si="310"/>
        <v>-0.19444444444444325</v>
      </c>
      <c r="I1634" s="17">
        <f t="shared" si="302"/>
        <v>0.19444444444444325</v>
      </c>
      <c r="J1634" s="17">
        <f t="shared" si="311"/>
        <v>-0.69999999999999574</v>
      </c>
      <c r="U1634">
        <f>IF(E1634&lt;1,1,0)</f>
        <v>0</v>
      </c>
      <c r="V1634">
        <f>IF(U1634=1,"",E1634)</f>
        <v>116.2</v>
      </c>
      <c r="W1634">
        <f t="shared" si="301"/>
        <v>32.277777777777779</v>
      </c>
      <c r="Y1634" s="17">
        <f t="shared" si="303"/>
        <v>-430.33333333333434</v>
      </c>
      <c r="Z1634" s="17">
        <f t="shared" si="304"/>
        <v>430.33333333333434</v>
      </c>
      <c r="AA1634" s="29">
        <f t="shared" si="305"/>
        <v>164.64123000000001</v>
      </c>
      <c r="AB1634" s="30">
        <f>SUM(0.5*$Y$4*$AA$4*$AB$4*F1635^2)</f>
        <v>452.13695999999999</v>
      </c>
      <c r="AC1634" s="17">
        <f t="shared" si="306"/>
        <v>186.44485666666566</v>
      </c>
      <c r="AD1634" s="17">
        <f>SUM(AC1634*F1635/1000)</f>
        <v>5.9662354133333011</v>
      </c>
      <c r="AE1634" s="28" cm="1">
        <f t="array" ref="AE1634">SUM(Z1634:AB1634*F1635/1000)</f>
        <v>33.507568746666699</v>
      </c>
      <c r="AF1634" s="28">
        <f t="shared" si="307"/>
        <v>-430.33333333333434</v>
      </c>
      <c r="AG1634" s="17">
        <f t="shared" si="308"/>
        <v>186.44485666666566</v>
      </c>
    </row>
    <row r="1635" spans="2:33" x14ac:dyDescent="0.25">
      <c r="B1635" s="7" t="s">
        <v>9</v>
      </c>
      <c r="C1635" s="7">
        <v>1627</v>
      </c>
      <c r="D1635" s="7">
        <v>150</v>
      </c>
      <c r="E1635" s="13">
        <v>115.2</v>
      </c>
      <c r="F1635" s="24">
        <f t="shared" si="300"/>
        <v>32</v>
      </c>
      <c r="G1635" s="24">
        <f t="shared" si="309"/>
        <v>18504.250000000004</v>
      </c>
      <c r="H1635" s="17">
        <f t="shared" si="310"/>
        <v>-0.33333333333333409</v>
      </c>
      <c r="I1635" s="17">
        <f t="shared" si="302"/>
        <v>0.33333333333333409</v>
      </c>
      <c r="J1635" s="17">
        <f t="shared" si="311"/>
        <v>-1.2000000000000028</v>
      </c>
      <c r="U1635">
        <f>IF(E1635&lt;1,1,0)</f>
        <v>0</v>
      </c>
      <c r="V1635">
        <f>IF(U1635=1,"",E1635)</f>
        <v>115.2</v>
      </c>
      <c r="W1635">
        <f t="shared" si="301"/>
        <v>32</v>
      </c>
      <c r="Y1635" s="17">
        <f t="shared" si="303"/>
        <v>-573.77777777777828</v>
      </c>
      <c r="Z1635" s="17">
        <f t="shared" si="304"/>
        <v>573.77777777777828</v>
      </c>
      <c r="AA1635" s="29">
        <f t="shared" si="305"/>
        <v>164.64123000000001</v>
      </c>
      <c r="AB1635" s="30">
        <f>SUM(0.5*$Y$4*$AA$4*$AB$4*F1636^2)</f>
        <v>441.21429611111108</v>
      </c>
      <c r="AC1635" s="17">
        <f t="shared" si="306"/>
        <v>32.077748333332806</v>
      </c>
      <c r="AD1635" s="17">
        <f>SUM(AC1635*F1636/1000)</f>
        <v>1.0140132667592425</v>
      </c>
      <c r="AE1635" s="28" cm="1">
        <f t="array" ref="AE1635">SUM(Z1635:AB1635*F1636/1000)</f>
        <v>37.289519439598777</v>
      </c>
      <c r="AF1635" s="28">
        <f t="shared" si="307"/>
        <v>-573.77777777777828</v>
      </c>
      <c r="AG1635" s="17">
        <f t="shared" si="308"/>
        <v>32.077748333332806</v>
      </c>
    </row>
    <row r="1636" spans="2:33" x14ac:dyDescent="0.25">
      <c r="B1636" s="7" t="s">
        <v>9</v>
      </c>
      <c r="C1636" s="7">
        <v>1628</v>
      </c>
      <c r="D1636" s="7">
        <v>151</v>
      </c>
      <c r="E1636" s="13">
        <v>113.8</v>
      </c>
      <c r="F1636" s="24">
        <f t="shared" si="300"/>
        <v>31.611111111111111</v>
      </c>
      <c r="G1636" s="24">
        <f t="shared" si="309"/>
        <v>18535.861111111113</v>
      </c>
      <c r="H1636" s="17">
        <f t="shared" si="310"/>
        <v>-0.44444444444444481</v>
      </c>
      <c r="I1636" s="17">
        <f t="shared" si="302"/>
        <v>0.44444444444444481</v>
      </c>
      <c r="J1636" s="17">
        <f t="shared" si="311"/>
        <v>-1.6000000000000014</v>
      </c>
      <c r="U1636">
        <f>IF(E1636&lt;1,1,0)</f>
        <v>0</v>
      </c>
      <c r="V1636">
        <f>IF(U1636=1,"",E1636)</f>
        <v>113.8</v>
      </c>
      <c r="W1636">
        <f t="shared" si="301"/>
        <v>31.611111111111111</v>
      </c>
      <c r="Y1636" s="17">
        <f t="shared" si="303"/>
        <v>-663.43055555555611</v>
      </c>
      <c r="Z1636" s="17">
        <f t="shared" si="304"/>
        <v>663.43055555555611</v>
      </c>
      <c r="AA1636" s="29">
        <f t="shared" si="305"/>
        <v>164.64123000000001</v>
      </c>
      <c r="AB1636" s="30">
        <f>SUM(0.5*$Y$4*$AA$4*$AB$4*F1637^2)</f>
        <v>427.36711111111106</v>
      </c>
      <c r="AC1636" s="17">
        <f t="shared" si="306"/>
        <v>-71.422214444445046</v>
      </c>
      <c r="AD1636" s="17">
        <f>SUM(AC1636*F1637/1000)</f>
        <v>-2.2220244493827348</v>
      </c>
      <c r="AE1636" s="28" cm="1">
        <f t="array" ref="AE1636">SUM(Z1636:AB1636*F1637/1000)</f>
        <v>39.058099007407421</v>
      </c>
      <c r="AF1636" s="28">
        <f t="shared" si="307"/>
        <v>-663.43055555555611</v>
      </c>
      <c r="AG1636" s="17">
        <f t="shared" si="308"/>
        <v>-71.422214444445046</v>
      </c>
    </row>
    <row r="1637" spans="2:33" x14ac:dyDescent="0.25">
      <c r="B1637" s="7" t="s">
        <v>9</v>
      </c>
      <c r="C1637" s="7">
        <v>1629</v>
      </c>
      <c r="D1637" s="7">
        <v>152</v>
      </c>
      <c r="E1637" s="13">
        <v>112</v>
      </c>
      <c r="F1637" s="24">
        <f t="shared" si="300"/>
        <v>31.111111111111111</v>
      </c>
      <c r="G1637" s="24">
        <f t="shared" si="309"/>
        <v>18566.972222222223</v>
      </c>
      <c r="H1637" s="17">
        <f t="shared" si="310"/>
        <v>-0.51388888888888928</v>
      </c>
      <c r="I1637" s="17">
        <f t="shared" si="302"/>
        <v>0.51388888888888928</v>
      </c>
      <c r="J1637" s="17">
        <f t="shared" si="311"/>
        <v>-1.8500000000000014</v>
      </c>
      <c r="U1637">
        <f>IF(E1637&lt;1,1,0)</f>
        <v>0</v>
      </c>
      <c r="V1637">
        <f>IF(U1637=1,"",E1637)</f>
        <v>112</v>
      </c>
      <c r="W1637">
        <f t="shared" si="301"/>
        <v>31.111111111111111</v>
      </c>
      <c r="Y1637" s="17">
        <f t="shared" si="303"/>
        <v>-663.43055555555611</v>
      </c>
      <c r="Z1637" s="17">
        <f t="shared" si="304"/>
        <v>663.43055555555611</v>
      </c>
      <c r="AA1637" s="29">
        <f t="shared" si="305"/>
        <v>164.64123000000001</v>
      </c>
      <c r="AB1637" s="30">
        <f>SUM(0.5*$Y$4*$AA$4*$AB$4*F1638^2)</f>
        <v>412.99014624999995</v>
      </c>
      <c r="AC1637" s="17">
        <f t="shared" si="306"/>
        <v>-85.799179305556152</v>
      </c>
      <c r="AD1637" s="17">
        <f>SUM(AC1637*F1638/1000)</f>
        <v>-2.6240249004282585</v>
      </c>
      <c r="AE1637" s="28" cm="1">
        <f t="array" ref="AE1637">SUM(Z1637:AB1637*F1638/1000)</f>
        <v>37.955810747719923</v>
      </c>
      <c r="AF1637" s="28">
        <f t="shared" si="307"/>
        <v>-663.43055555555611</v>
      </c>
      <c r="AG1637" s="17">
        <f t="shared" si="308"/>
        <v>-85.799179305556152</v>
      </c>
    </row>
    <row r="1638" spans="2:33" x14ac:dyDescent="0.25">
      <c r="B1638" s="7" t="s">
        <v>9</v>
      </c>
      <c r="C1638" s="7">
        <v>1630</v>
      </c>
      <c r="D1638" s="7">
        <v>153</v>
      </c>
      <c r="E1638" s="13">
        <v>110.1</v>
      </c>
      <c r="F1638" s="24">
        <f t="shared" si="300"/>
        <v>30.583333333333332</v>
      </c>
      <c r="G1638" s="24">
        <f t="shared" si="309"/>
        <v>18597.555555555555</v>
      </c>
      <c r="H1638" s="17">
        <f t="shared" si="310"/>
        <v>-0.51388888888888928</v>
      </c>
      <c r="I1638" s="17">
        <f t="shared" si="302"/>
        <v>0.51388888888888928</v>
      </c>
      <c r="J1638" s="17">
        <f t="shared" si="311"/>
        <v>-1.8500000000000014</v>
      </c>
      <c r="U1638">
        <f>IF(E1638&lt;1,1,0)</f>
        <v>0</v>
      </c>
      <c r="V1638">
        <f>IF(U1638=1,"",E1638)</f>
        <v>110.1</v>
      </c>
      <c r="W1638">
        <f t="shared" si="301"/>
        <v>30.583333333333332</v>
      </c>
      <c r="Y1638" s="17">
        <f t="shared" si="303"/>
        <v>-555.84722222222115</v>
      </c>
      <c r="Z1638" s="17">
        <f t="shared" si="304"/>
        <v>555.84722222222115</v>
      </c>
      <c r="AA1638" s="29">
        <f t="shared" si="305"/>
        <v>164.64123000000001</v>
      </c>
      <c r="AB1638" s="30">
        <f>SUM(0.5*$Y$4*$AA$4*$AB$4*F1639^2)</f>
        <v>399.59676624999992</v>
      </c>
      <c r="AC1638" s="17">
        <f t="shared" si="306"/>
        <v>8.3907740277787752</v>
      </c>
      <c r="AD1638" s="17">
        <f>SUM(AC1638*F1639/1000)</f>
        <v>0.25242245200234481</v>
      </c>
      <c r="AE1638" s="28" cm="1">
        <f t="array" ref="AE1638">SUM(Z1638:AB1638*F1639/1000)</f>
        <v>33.695896989039312</v>
      </c>
      <c r="AF1638" s="28">
        <f t="shared" si="307"/>
        <v>-555.84722222222115</v>
      </c>
      <c r="AG1638" s="17">
        <f t="shared" si="308"/>
        <v>8.3907740277787752</v>
      </c>
    </row>
    <row r="1639" spans="2:33" x14ac:dyDescent="0.25">
      <c r="B1639" s="7" t="s">
        <v>9</v>
      </c>
      <c r="C1639" s="7">
        <v>1631</v>
      </c>
      <c r="D1639" s="7">
        <v>154</v>
      </c>
      <c r="E1639" s="13">
        <v>108.3</v>
      </c>
      <c r="F1639" s="24">
        <f t="shared" si="300"/>
        <v>30.083333333333332</v>
      </c>
      <c r="G1639" s="24">
        <f t="shared" si="309"/>
        <v>18627.638888888887</v>
      </c>
      <c r="H1639" s="17">
        <f t="shared" si="310"/>
        <v>-0.43055555555555475</v>
      </c>
      <c r="I1639" s="17">
        <f t="shared" si="302"/>
        <v>0.43055555555555475</v>
      </c>
      <c r="J1639" s="17">
        <f t="shared" si="311"/>
        <v>-1.5499999999999972</v>
      </c>
      <c r="U1639">
        <f>IF(E1639&lt;1,1,0)</f>
        <v>0</v>
      </c>
      <c r="V1639">
        <f>IF(U1639=1,"",E1639)</f>
        <v>108.3</v>
      </c>
      <c r="W1639">
        <f t="shared" si="301"/>
        <v>30.083333333333332</v>
      </c>
      <c r="Y1639" s="17">
        <f t="shared" si="303"/>
        <v>-394.47222222222274</v>
      </c>
      <c r="Z1639" s="17">
        <f t="shared" si="304"/>
        <v>394.47222222222274</v>
      </c>
      <c r="AA1639" s="29">
        <f t="shared" si="305"/>
        <v>164.64123000000001</v>
      </c>
      <c r="AB1639" s="30">
        <f>SUM(0.5*$Y$4*$AA$4*$AB$4*F1640^2)</f>
        <v>390.0610694444444</v>
      </c>
      <c r="AC1639" s="17">
        <f t="shared" si="306"/>
        <v>160.23007722222167</v>
      </c>
      <c r="AD1639" s="17">
        <f>SUM(AC1639*F1640/1000)</f>
        <v>4.7623939618827</v>
      </c>
      <c r="AE1639" s="28" cm="1">
        <f t="array" ref="AE1639">SUM(Z1639:AB1639*F1640/1000)</f>
        <v>28.211576060648163</v>
      </c>
      <c r="AF1639" s="28">
        <f t="shared" si="307"/>
        <v>-394.47222222222274</v>
      </c>
      <c r="AG1639" s="17">
        <f t="shared" si="308"/>
        <v>160.23007722222167</v>
      </c>
    </row>
    <row r="1640" spans="2:33" x14ac:dyDescent="0.25">
      <c r="B1640" s="7" t="s">
        <v>9</v>
      </c>
      <c r="C1640" s="7">
        <v>1632</v>
      </c>
      <c r="D1640" s="7">
        <v>155</v>
      </c>
      <c r="E1640" s="13">
        <v>107</v>
      </c>
      <c r="F1640" s="24">
        <f t="shared" si="300"/>
        <v>29.722222222222221</v>
      </c>
      <c r="G1640" s="24">
        <f t="shared" si="309"/>
        <v>18657.361111111109</v>
      </c>
      <c r="H1640" s="17">
        <f t="shared" si="310"/>
        <v>-0.30555555555555597</v>
      </c>
      <c r="I1640" s="17">
        <f t="shared" si="302"/>
        <v>0.30555555555555597</v>
      </c>
      <c r="J1640" s="17">
        <f t="shared" si="311"/>
        <v>-1.1000000000000014</v>
      </c>
      <c r="U1640">
        <f>IF(E1640&lt;1,1,0)</f>
        <v>0</v>
      </c>
      <c r="V1640">
        <f>IF(U1640=1,"",E1640)</f>
        <v>107</v>
      </c>
      <c r="W1640">
        <f t="shared" si="301"/>
        <v>29.722222222222221</v>
      </c>
      <c r="Y1640" s="17">
        <f t="shared" si="303"/>
        <v>-215.16666666666717</v>
      </c>
      <c r="Z1640" s="17">
        <f t="shared" si="304"/>
        <v>215.16666666666717</v>
      </c>
      <c r="AA1640" s="29">
        <f t="shared" si="305"/>
        <v>164.64123000000001</v>
      </c>
      <c r="AB1640" s="30">
        <f>SUM(0.5*$Y$4*$AA$4*$AB$4*F1641^2)</f>
        <v>383.52689069444438</v>
      </c>
      <c r="AC1640" s="17">
        <f t="shared" si="306"/>
        <v>333.00145402777719</v>
      </c>
      <c r="AD1640" s="17">
        <f>SUM(AC1640*F1641/1000)</f>
        <v>9.814292853429766</v>
      </c>
      <c r="AE1640" s="28" cm="1">
        <f t="array" ref="AE1640">SUM(Z1640:AB1640*F1641/1000)</f>
        <v>22.497172483059426</v>
      </c>
      <c r="AF1640" s="28">
        <f t="shared" si="307"/>
        <v>-215.16666666666717</v>
      </c>
      <c r="AG1640" s="17">
        <f t="shared" si="308"/>
        <v>333.00145402777719</v>
      </c>
    </row>
    <row r="1641" spans="2:33" x14ac:dyDescent="0.25">
      <c r="B1641" s="7" t="s">
        <v>9</v>
      </c>
      <c r="C1641" s="7">
        <v>1633</v>
      </c>
      <c r="D1641" s="7">
        <v>156</v>
      </c>
      <c r="E1641" s="13">
        <v>106.1</v>
      </c>
      <c r="F1641" s="24">
        <f t="shared" si="300"/>
        <v>29.472222222222221</v>
      </c>
      <c r="G1641" s="24">
        <f t="shared" si="309"/>
        <v>18686.833333333332</v>
      </c>
      <c r="H1641" s="17">
        <f t="shared" si="310"/>
        <v>-0.16666666666666705</v>
      </c>
      <c r="I1641" s="17">
        <f t="shared" si="302"/>
        <v>0.16666666666666705</v>
      </c>
      <c r="J1641" s="17">
        <f t="shared" si="311"/>
        <v>-0.60000000000000142</v>
      </c>
      <c r="U1641">
        <f>IF(E1641&lt;1,1,0)</f>
        <v>0</v>
      </c>
      <c r="V1641">
        <f>IF(U1641=1,"",E1641)</f>
        <v>106.1</v>
      </c>
      <c r="W1641">
        <f t="shared" si="301"/>
        <v>29.472222222222221</v>
      </c>
      <c r="Y1641" s="17">
        <f t="shared" si="303"/>
        <v>-71.722222222220694</v>
      </c>
      <c r="Z1641" s="17">
        <f t="shared" si="304"/>
        <v>71.722222222220694</v>
      </c>
      <c r="AA1641" s="29">
        <f t="shared" si="305"/>
        <v>164.64123000000001</v>
      </c>
      <c r="AB1641" s="30">
        <f>SUM(0.5*$Y$4*$AA$4*$AB$4*F1642^2)</f>
        <v>381.36109611111112</v>
      </c>
      <c r="AC1641" s="17">
        <f t="shared" si="306"/>
        <v>474.28010388889044</v>
      </c>
      <c r="AD1641" s="17">
        <f>SUM(AC1641*F1642/1000)</f>
        <v>13.938565275401281</v>
      </c>
      <c r="AE1641" s="28" cm="1">
        <f t="array" ref="AE1641">SUM(Z1641:AB1641*F1642/1000)</f>
        <v>18.154238114907365</v>
      </c>
      <c r="AF1641" s="28">
        <f t="shared" si="307"/>
        <v>-71.722222222220694</v>
      </c>
      <c r="AG1641" s="17">
        <f t="shared" si="308"/>
        <v>474.28010388889044</v>
      </c>
    </row>
    <row r="1642" spans="2:33" x14ac:dyDescent="0.25">
      <c r="B1642" s="7" t="s">
        <v>9</v>
      </c>
      <c r="C1642" s="7">
        <v>1634</v>
      </c>
      <c r="D1642" s="7">
        <v>157</v>
      </c>
      <c r="E1642" s="13">
        <v>105.8</v>
      </c>
      <c r="F1642" s="24">
        <f t="shared" si="300"/>
        <v>29.388888888888889</v>
      </c>
      <c r="G1642" s="24">
        <f t="shared" si="309"/>
        <v>18716.222222222223</v>
      </c>
      <c r="H1642" s="17">
        <f t="shared" si="310"/>
        <v>-5.5555555555554373E-2</v>
      </c>
      <c r="I1642" s="17">
        <f t="shared" si="302"/>
        <v>5.5555555555554373E-2</v>
      </c>
      <c r="J1642" s="17">
        <f t="shared" si="311"/>
        <v>-0.19999999999999574</v>
      </c>
      <c r="U1642">
        <f>IF(E1642&lt;1,1,0)</f>
        <v>0</v>
      </c>
      <c r="V1642">
        <f>IF(U1642=1,"",E1642)</f>
        <v>105.8</v>
      </c>
      <c r="W1642">
        <f t="shared" si="301"/>
        <v>29.388888888888886</v>
      </c>
      <c r="Y1642" s="17">
        <f t="shared" si="303"/>
        <v>-17.930555555554534</v>
      </c>
      <c r="Z1642" s="17">
        <f t="shared" si="304"/>
        <v>17.930555555554534</v>
      </c>
      <c r="AA1642" s="29">
        <f t="shared" si="305"/>
        <v>164.64123000000001</v>
      </c>
      <c r="AB1642" s="30">
        <f>SUM(0.5*$Y$4*$AA$4*$AB$4*F1643^2)</f>
        <v>380.64052736111108</v>
      </c>
      <c r="AC1642" s="17">
        <f t="shared" si="306"/>
        <v>527.35120180555657</v>
      </c>
      <c r="AD1642" s="17">
        <f>SUM(AC1642*F1643/1000)</f>
        <v>15.483617230790925</v>
      </c>
      <c r="AE1642" s="28" cm="1">
        <f t="array" ref="AE1642">SUM(Z1642:AB1642*F1643/1000)</f>
        <v>16.536539298692098</v>
      </c>
      <c r="AF1642" s="28">
        <f t="shared" si="307"/>
        <v>-17.930555555554534</v>
      </c>
      <c r="AG1642" s="17">
        <f t="shared" si="308"/>
        <v>527.35120180555657</v>
      </c>
    </row>
    <row r="1643" spans="2:33" x14ac:dyDescent="0.25">
      <c r="B1643" s="7" t="s">
        <v>9</v>
      </c>
      <c r="C1643" s="7">
        <v>1635</v>
      </c>
      <c r="D1643" s="7">
        <v>158</v>
      </c>
      <c r="E1643" s="13">
        <v>105.7</v>
      </c>
      <c r="F1643" s="24">
        <f t="shared" si="300"/>
        <v>29.361111111111111</v>
      </c>
      <c r="G1643" s="24">
        <f t="shared" si="309"/>
        <v>18745.583333333332</v>
      </c>
      <c r="H1643" s="17">
        <f t="shared" si="310"/>
        <v>-1.3888888888888099E-2</v>
      </c>
      <c r="I1643" s="17">
        <f t="shared" si="302"/>
        <v>1.3888888888888099E-2</v>
      </c>
      <c r="J1643" s="17">
        <f t="shared" si="311"/>
        <v>-4.9999999999997158E-2</v>
      </c>
      <c r="U1643">
        <f>IF(E1643&lt;1,1,0)</f>
        <v>0</v>
      </c>
      <c r="V1643">
        <f>IF(U1643=1,"",E1643)</f>
        <v>105.7</v>
      </c>
      <c r="W1643">
        <f t="shared" si="301"/>
        <v>29.361111111111111</v>
      </c>
      <c r="Y1643" s="17">
        <f t="shared" si="303"/>
        <v>-17.930555555557085</v>
      </c>
      <c r="Z1643" s="17">
        <f t="shared" si="304"/>
        <v>17.930555555557085</v>
      </c>
      <c r="AA1643" s="29">
        <f t="shared" si="305"/>
        <v>164.64123000000001</v>
      </c>
      <c r="AB1643" s="30">
        <f>SUM(0.5*$Y$4*$AA$4*$AB$4*F1644^2)</f>
        <v>380.64052736111108</v>
      </c>
      <c r="AC1643" s="17">
        <f t="shared" si="306"/>
        <v>527.35120180555396</v>
      </c>
      <c r="AD1643" s="17">
        <f>SUM(AC1643*F1644/1000)</f>
        <v>15.483617230790847</v>
      </c>
      <c r="AE1643" s="28" cm="1">
        <f t="array" ref="AE1643">SUM(Z1643:AB1643*F1644/1000)</f>
        <v>16.536539298692173</v>
      </c>
      <c r="AF1643" s="28">
        <f t="shared" si="307"/>
        <v>-17.930555555557085</v>
      </c>
      <c r="AG1643" s="17">
        <f t="shared" si="308"/>
        <v>527.35120180555396</v>
      </c>
    </row>
    <row r="1644" spans="2:33" x14ac:dyDescent="0.25">
      <c r="B1644" s="7" t="s">
        <v>9</v>
      </c>
      <c r="C1644" s="7">
        <v>1636</v>
      </c>
      <c r="D1644" s="7">
        <v>159</v>
      </c>
      <c r="E1644" s="13">
        <v>105.7</v>
      </c>
      <c r="F1644" s="24">
        <f t="shared" si="300"/>
        <v>29.361111111111111</v>
      </c>
      <c r="G1644" s="24">
        <f t="shared" si="309"/>
        <v>18774.944444444442</v>
      </c>
      <c r="H1644" s="17">
        <f t="shared" si="310"/>
        <v>-1.3888888888890073E-2</v>
      </c>
      <c r="I1644" s="17">
        <f t="shared" si="302"/>
        <v>1.3888888888890073E-2</v>
      </c>
      <c r="J1644" s="17">
        <f t="shared" si="311"/>
        <v>-5.0000000000004263E-2</v>
      </c>
      <c r="U1644">
        <f>IF(E1644&lt;1,1,0)</f>
        <v>0</v>
      </c>
      <c r="V1644">
        <f>IF(U1644=1,"",E1644)</f>
        <v>105.7</v>
      </c>
      <c r="W1644">
        <f t="shared" si="301"/>
        <v>29.361111111111111</v>
      </c>
      <c r="Y1644" s="17">
        <f t="shared" si="303"/>
        <v>-71.722222222223238</v>
      </c>
      <c r="Z1644" s="17">
        <f t="shared" si="304"/>
        <v>71.722222222223238</v>
      </c>
      <c r="AA1644" s="29">
        <f t="shared" si="305"/>
        <v>164.64123000000001</v>
      </c>
      <c r="AB1644" s="30">
        <f>SUM(0.5*$Y$4*$AA$4*$AB$4*F1645^2)</f>
        <v>379.92063999999993</v>
      </c>
      <c r="AC1644" s="17">
        <f t="shared" si="306"/>
        <v>472.83964777777669</v>
      </c>
      <c r="AD1644" s="17">
        <f>SUM(AC1644*F1645/1000)</f>
        <v>13.869963001481448</v>
      </c>
      <c r="AE1644" s="28" cm="1">
        <f t="array" ref="AE1644">SUM(Z1644:AB1644*F1645/1000)</f>
        <v>18.077666705185212</v>
      </c>
      <c r="AF1644" s="28">
        <f t="shared" si="307"/>
        <v>-71.722222222223238</v>
      </c>
      <c r="AG1644" s="17">
        <f t="shared" si="308"/>
        <v>472.83964777777669</v>
      </c>
    </row>
    <row r="1645" spans="2:33" x14ac:dyDescent="0.25">
      <c r="B1645" s="7" t="s">
        <v>9</v>
      </c>
      <c r="C1645" s="7">
        <v>1637</v>
      </c>
      <c r="D1645" s="7">
        <v>160</v>
      </c>
      <c r="E1645" s="13">
        <v>105.6</v>
      </c>
      <c r="F1645" s="24">
        <f t="shared" si="300"/>
        <v>29.333333333333332</v>
      </c>
      <c r="G1645" s="24">
        <f t="shared" si="309"/>
        <v>18804.277777777774</v>
      </c>
      <c r="H1645" s="17">
        <f t="shared" si="310"/>
        <v>-5.5555555555556344E-2</v>
      </c>
      <c r="I1645" s="17">
        <f t="shared" si="302"/>
        <v>5.5555555555556344E-2</v>
      </c>
      <c r="J1645" s="17">
        <f t="shared" si="311"/>
        <v>-0.20000000000000284</v>
      </c>
      <c r="U1645">
        <f>IF(E1645&lt;1,1,0)</f>
        <v>0</v>
      </c>
      <c r="V1645">
        <f>IF(U1645=1,"",E1645)</f>
        <v>105.6</v>
      </c>
      <c r="W1645">
        <f t="shared" si="301"/>
        <v>29.333333333333332</v>
      </c>
      <c r="Y1645" s="17">
        <f t="shared" si="303"/>
        <v>-125.51388888888685</v>
      </c>
      <c r="Z1645" s="17">
        <f t="shared" si="304"/>
        <v>125.51388888888685</v>
      </c>
      <c r="AA1645" s="29">
        <f t="shared" si="305"/>
        <v>164.64123000000001</v>
      </c>
      <c r="AB1645" s="30">
        <f>SUM(0.5*$Y$4*$AA$4*$AB$4*F1646^2)</f>
        <v>377.76506625000002</v>
      </c>
      <c r="AC1645" s="17">
        <f t="shared" si="306"/>
        <v>416.89240736111316</v>
      </c>
      <c r="AD1645" s="17">
        <f>SUM(AC1645*F1646/1000)</f>
        <v>12.194102915312561</v>
      </c>
      <c r="AE1645" s="28" cm="1">
        <f t="array" ref="AE1645">SUM(Z1645:AB1645*F1646/1000)</f>
        <v>19.536665415312441</v>
      </c>
      <c r="AF1645" s="28">
        <f t="shared" si="307"/>
        <v>-125.51388888888685</v>
      </c>
      <c r="AG1645" s="17">
        <f t="shared" si="308"/>
        <v>416.89240736111316</v>
      </c>
    </row>
    <row r="1646" spans="2:33" x14ac:dyDescent="0.25">
      <c r="B1646" s="7" t="s">
        <v>9</v>
      </c>
      <c r="C1646" s="7">
        <v>1638</v>
      </c>
      <c r="D1646" s="7">
        <v>161</v>
      </c>
      <c r="E1646" s="13">
        <v>105.3</v>
      </c>
      <c r="F1646" s="24">
        <f t="shared" si="300"/>
        <v>29.25</v>
      </c>
      <c r="G1646" s="24">
        <f t="shared" si="309"/>
        <v>18833.527777777774</v>
      </c>
      <c r="H1646" s="17">
        <f t="shared" si="310"/>
        <v>-9.7222222222220642E-2</v>
      </c>
      <c r="I1646" s="17">
        <f t="shared" si="302"/>
        <v>9.7222222222220642E-2</v>
      </c>
      <c r="J1646" s="17">
        <f t="shared" si="311"/>
        <v>-0.34999999999999432</v>
      </c>
      <c r="U1646">
        <f>IF(E1646&lt;1,1,0)</f>
        <v>0</v>
      </c>
      <c r="V1646">
        <f>IF(U1646=1,"",E1646)</f>
        <v>105.3</v>
      </c>
      <c r="W1646">
        <f t="shared" si="301"/>
        <v>29.25</v>
      </c>
      <c r="Y1646" s="17">
        <f t="shared" si="303"/>
        <v>-161.37499999999847</v>
      </c>
      <c r="Z1646" s="17">
        <f t="shared" si="304"/>
        <v>161.37499999999847</v>
      </c>
      <c r="AA1646" s="29">
        <f t="shared" si="305"/>
        <v>164.64123000000001</v>
      </c>
      <c r="AB1646" s="30">
        <f>SUM(0.5*$Y$4*$AA$4*$AB$4*F1647^2)</f>
        <v>374.90050736111112</v>
      </c>
      <c r="AC1646" s="17">
        <f t="shared" si="306"/>
        <v>378.16673736111267</v>
      </c>
      <c r="AD1646" s="17">
        <f>SUM(AC1646*F1647/1000)</f>
        <v>11.01935854143909</v>
      </c>
      <c r="AE1646" s="28" cm="1">
        <f t="array" ref="AE1646">SUM(Z1646:AB1646*F1647/1000)</f>
        <v>20.423934930327889</v>
      </c>
      <c r="AF1646" s="28">
        <f t="shared" si="307"/>
        <v>-161.37499999999847</v>
      </c>
      <c r="AG1646" s="17">
        <f t="shared" si="308"/>
        <v>378.16673736111267</v>
      </c>
    </row>
    <row r="1647" spans="2:33" x14ac:dyDescent="0.25">
      <c r="B1647" s="7" t="s">
        <v>9</v>
      </c>
      <c r="C1647" s="7">
        <v>1639</v>
      </c>
      <c r="D1647" s="7">
        <v>162</v>
      </c>
      <c r="E1647" s="13">
        <v>104.9</v>
      </c>
      <c r="F1647" s="24">
        <f t="shared" si="300"/>
        <v>29.138888888888889</v>
      </c>
      <c r="G1647" s="24">
        <f t="shared" si="309"/>
        <v>18862.666666666664</v>
      </c>
      <c r="H1647" s="17">
        <f t="shared" si="310"/>
        <v>-0.12499999999999881</v>
      </c>
      <c r="I1647" s="17">
        <f t="shared" si="302"/>
        <v>0.12499999999999881</v>
      </c>
      <c r="J1647" s="17">
        <f t="shared" si="311"/>
        <v>-0.44999999999999574</v>
      </c>
      <c r="U1647">
        <f>IF(E1647&lt;1,1,0)</f>
        <v>0</v>
      </c>
      <c r="V1647">
        <f>IF(U1647=1,"",E1647)</f>
        <v>104.9</v>
      </c>
      <c r="W1647">
        <f t="shared" si="301"/>
        <v>29.138888888888889</v>
      </c>
      <c r="Y1647" s="17">
        <f t="shared" si="303"/>
        <v>-161.37500000000099</v>
      </c>
      <c r="Z1647" s="17">
        <f t="shared" si="304"/>
        <v>161.37500000000099</v>
      </c>
      <c r="AA1647" s="29">
        <f t="shared" si="305"/>
        <v>164.64123000000001</v>
      </c>
      <c r="AB1647" s="30">
        <f>SUM(0.5*$Y$4*$AA$4*$AB$4*F1648^2)</f>
        <v>371.33513999999997</v>
      </c>
      <c r="AC1647" s="17">
        <f t="shared" si="306"/>
        <v>374.60136999999895</v>
      </c>
      <c r="AD1647" s="17">
        <f>SUM(AC1647*F1648/1000)</f>
        <v>10.863439729999969</v>
      </c>
      <c r="AE1647" s="28" cm="1">
        <f t="array" ref="AE1647">SUM(Z1647:AB1647*F1648/1000)</f>
        <v>20.22318973000003</v>
      </c>
      <c r="AF1647" s="28">
        <f t="shared" si="307"/>
        <v>-161.37500000000099</v>
      </c>
      <c r="AG1647" s="17">
        <f t="shared" si="308"/>
        <v>374.60136999999895</v>
      </c>
    </row>
    <row r="1648" spans="2:33" x14ac:dyDescent="0.25">
      <c r="B1648" s="7" t="s">
        <v>9</v>
      </c>
      <c r="C1648" s="7">
        <v>1640</v>
      </c>
      <c r="D1648" s="7">
        <v>163</v>
      </c>
      <c r="E1648" s="13">
        <v>104.4</v>
      </c>
      <c r="F1648" s="24">
        <f t="shared" si="300"/>
        <v>29</v>
      </c>
      <c r="G1648" s="24">
        <f t="shared" si="309"/>
        <v>18891.666666666664</v>
      </c>
      <c r="H1648" s="17">
        <f t="shared" si="310"/>
        <v>-0.12500000000000078</v>
      </c>
      <c r="I1648" s="17">
        <f t="shared" si="302"/>
        <v>0.12500000000000078</v>
      </c>
      <c r="J1648" s="17">
        <f t="shared" si="311"/>
        <v>-0.45000000000000284</v>
      </c>
      <c r="U1648">
        <f>IF(E1648&lt;1,1,0)</f>
        <v>0</v>
      </c>
      <c r="V1648">
        <f>IF(U1648=1,"",E1648)</f>
        <v>104.4</v>
      </c>
      <c r="W1648">
        <f t="shared" si="301"/>
        <v>29</v>
      </c>
      <c r="Y1648" s="17">
        <f t="shared" si="303"/>
        <v>-107.58333333333486</v>
      </c>
      <c r="Z1648" s="17">
        <f t="shared" si="304"/>
        <v>107.58333333333486</v>
      </c>
      <c r="AA1648" s="29">
        <f t="shared" si="305"/>
        <v>164.64123000000001</v>
      </c>
      <c r="AB1648" s="30">
        <f>SUM(0.5*$Y$4*$AA$4*$AB$4*F1649^2)</f>
        <v>368.4951111111111</v>
      </c>
      <c r="AC1648" s="17">
        <f t="shared" si="306"/>
        <v>425.55300777777626</v>
      </c>
      <c r="AD1648" s="17">
        <f>SUM(AC1648*F1649/1000)</f>
        <v>12.293753558024648</v>
      </c>
      <c r="AE1648" s="28" cm="1">
        <f t="array" ref="AE1648">SUM(Z1648:AB1648*F1649/1000)</f>
        <v>18.509679483950663</v>
      </c>
      <c r="AF1648" s="28">
        <f t="shared" si="307"/>
        <v>-107.58333333333486</v>
      </c>
      <c r="AG1648" s="17">
        <f t="shared" si="308"/>
        <v>425.55300777777626</v>
      </c>
    </row>
    <row r="1649" spans="2:33" x14ac:dyDescent="0.25">
      <c r="B1649" s="7" t="s">
        <v>9</v>
      </c>
      <c r="C1649" s="7">
        <v>1641</v>
      </c>
      <c r="D1649" s="7">
        <v>164</v>
      </c>
      <c r="E1649" s="13">
        <v>104</v>
      </c>
      <c r="F1649" s="24">
        <f t="shared" si="300"/>
        <v>28.888888888888889</v>
      </c>
      <c r="G1649" s="24">
        <f t="shared" si="309"/>
        <v>18920.555555555555</v>
      </c>
      <c r="H1649" s="17">
        <f t="shared" si="310"/>
        <v>-8.3333333333334522E-2</v>
      </c>
      <c r="I1649" s="17">
        <f t="shared" si="302"/>
        <v>8.3333333333334522E-2</v>
      </c>
      <c r="J1649" s="17">
        <f t="shared" si="311"/>
        <v>-0.30000000000000426</v>
      </c>
      <c r="U1649">
        <f>IF(E1649&lt;1,1,0)</f>
        <v>0</v>
      </c>
      <c r="V1649">
        <f>IF(U1649=1,"",E1649)</f>
        <v>104</v>
      </c>
      <c r="W1649">
        <f t="shared" si="301"/>
        <v>28.888888888888889</v>
      </c>
      <c r="Y1649" s="17">
        <f t="shared" si="303"/>
        <v>-17.930555555554534</v>
      </c>
      <c r="Z1649" s="17">
        <f t="shared" si="304"/>
        <v>17.930555555554534</v>
      </c>
      <c r="AA1649" s="29">
        <f t="shared" si="305"/>
        <v>164.64123000000001</v>
      </c>
      <c r="AB1649" s="30">
        <f>SUM(0.5*$Y$4*$AA$4*$AB$4*F1650^2)</f>
        <v>367.079185</v>
      </c>
      <c r="AC1649" s="17">
        <f t="shared" si="306"/>
        <v>513.78985944444548</v>
      </c>
      <c r="AD1649" s="17">
        <f>SUM(AC1649*F1650/1000)</f>
        <v>14.814274280648178</v>
      </c>
      <c r="AE1649" s="28" cm="1">
        <f t="array" ref="AE1649">SUM(Z1649:AB1649*F1650/1000)</f>
        <v>15.848269651018487</v>
      </c>
      <c r="AF1649" s="28">
        <f t="shared" si="307"/>
        <v>-17.930555555554534</v>
      </c>
      <c r="AG1649" s="17">
        <f t="shared" si="308"/>
        <v>513.78985944444548</v>
      </c>
    </row>
    <row r="1650" spans="2:33" x14ac:dyDescent="0.25">
      <c r="B1650" s="7" t="s">
        <v>9</v>
      </c>
      <c r="C1650" s="7">
        <v>1642</v>
      </c>
      <c r="D1650" s="7">
        <v>165</v>
      </c>
      <c r="E1650" s="13">
        <v>103.8</v>
      </c>
      <c r="F1650" s="24">
        <f t="shared" si="300"/>
        <v>28.833333333333332</v>
      </c>
      <c r="G1650" s="24">
        <f t="shared" si="309"/>
        <v>18949.388888888887</v>
      </c>
      <c r="H1650" s="17">
        <f t="shared" si="310"/>
        <v>-1.3888888888888099E-2</v>
      </c>
      <c r="I1650" s="17">
        <f t="shared" si="302"/>
        <v>1.3888888888888099E-2</v>
      </c>
      <c r="J1650" s="17">
        <f t="shared" si="311"/>
        <v>-4.9999999999997158E-2</v>
      </c>
      <c r="U1650">
        <f>IF(E1650&lt;1,1,0)</f>
        <v>0</v>
      </c>
      <c r="V1650">
        <f>IF(U1650=1,"",E1650)</f>
        <v>103.8</v>
      </c>
      <c r="W1650">
        <f t="shared" si="301"/>
        <v>28.833333333333332</v>
      </c>
      <c r="Y1650" s="17">
        <f t="shared" si="303"/>
        <v>107.58333333333486</v>
      </c>
      <c r="Z1650" s="17">
        <f t="shared" si="304"/>
        <v>107.58333333333486</v>
      </c>
      <c r="AA1650" s="29">
        <f t="shared" si="305"/>
        <v>164.64123000000001</v>
      </c>
      <c r="AB1650" s="30">
        <f>SUM(0.5*$Y$4*$AA$4*$AB$4*F1651^2)</f>
        <v>367.78680736111107</v>
      </c>
      <c r="AC1650" s="17">
        <f t="shared" si="306"/>
        <v>640.01137069444599</v>
      </c>
      <c r="AD1650" s="17">
        <f>SUM(AC1650*F1651/1000)</f>
        <v>18.471439281986928</v>
      </c>
      <c r="AE1650" s="28" cm="1">
        <f t="array" ref="AE1650">SUM(Z1650:AB1650*F1651/1000)</f>
        <v>18.471439281986925</v>
      </c>
      <c r="AF1650" s="28">
        <f t="shared" si="307"/>
        <v>107.58333333333486</v>
      </c>
      <c r="AG1650" s="17">
        <f t="shared" si="308"/>
        <v>640.01137069444599</v>
      </c>
    </row>
    <row r="1651" spans="2:33" x14ac:dyDescent="0.25">
      <c r="B1651" s="7" t="s">
        <v>9</v>
      </c>
      <c r="C1651" s="7">
        <v>1643</v>
      </c>
      <c r="D1651" s="7">
        <v>166</v>
      </c>
      <c r="E1651" s="13">
        <v>103.9</v>
      </c>
      <c r="F1651" s="24">
        <f t="shared" si="300"/>
        <v>28.861111111111111</v>
      </c>
      <c r="G1651" s="24">
        <f t="shared" si="309"/>
        <v>18978.249999999996</v>
      </c>
      <c r="H1651" s="17">
        <f t="shared" si="310"/>
        <v>8.3333333333334522E-2</v>
      </c>
      <c r="I1651" s="17">
        <f t="shared" si="302"/>
        <v>8.3333333333334522E-2</v>
      </c>
      <c r="J1651" s="17">
        <f t="shared" si="311"/>
        <v>0.30000000000000426</v>
      </c>
      <c r="U1651">
        <f>IF(E1651&lt;1,1,0)</f>
        <v>0</v>
      </c>
      <c r="V1651">
        <f>IF(U1651=1,"",E1651)</f>
        <v>103.9</v>
      </c>
      <c r="W1651">
        <f t="shared" si="301"/>
        <v>28.861111111111111</v>
      </c>
      <c r="Y1651" s="17">
        <f t="shared" si="303"/>
        <v>215.16666666666461</v>
      </c>
      <c r="Z1651" s="17">
        <f t="shared" si="304"/>
        <v>215.16666666666461</v>
      </c>
      <c r="AA1651" s="29">
        <f t="shared" si="305"/>
        <v>164.64123000000001</v>
      </c>
      <c r="AB1651" s="30">
        <f>SUM(0.5*$Y$4*$AA$4*$AB$4*F1652^2)</f>
        <v>371.33513999999997</v>
      </c>
      <c r="AC1651" s="17">
        <f t="shared" si="306"/>
        <v>751.14303666666456</v>
      </c>
      <c r="AD1651" s="17">
        <f>SUM(AC1651*F1652/1000)</f>
        <v>21.783148063333272</v>
      </c>
      <c r="AE1651" s="28" cm="1">
        <f t="array" ref="AE1651">SUM(Z1651:AB1651*F1652/1000)</f>
        <v>21.783148063333272</v>
      </c>
      <c r="AF1651" s="28">
        <f t="shared" si="307"/>
        <v>215.16666666666461</v>
      </c>
      <c r="AG1651" s="17">
        <f t="shared" si="308"/>
        <v>751.14303666666456</v>
      </c>
    </row>
    <row r="1652" spans="2:33" x14ac:dyDescent="0.25">
      <c r="B1652" s="7" t="s">
        <v>9</v>
      </c>
      <c r="C1652" s="7">
        <v>1644</v>
      </c>
      <c r="D1652" s="7">
        <v>167</v>
      </c>
      <c r="E1652" s="13">
        <v>104.4</v>
      </c>
      <c r="F1652" s="24">
        <f t="shared" si="300"/>
        <v>29</v>
      </c>
      <c r="G1652" s="24">
        <f t="shared" si="309"/>
        <v>19007.249999999996</v>
      </c>
      <c r="H1652" s="17">
        <f t="shared" si="310"/>
        <v>0.16666666666666508</v>
      </c>
      <c r="I1652" s="17">
        <f t="shared" si="302"/>
        <v>0.16666666666666508</v>
      </c>
      <c r="J1652" s="17">
        <f t="shared" si="311"/>
        <v>0.59999999999999432</v>
      </c>
      <c r="U1652">
        <f>IF(E1652&lt;1,1,0)</f>
        <v>0</v>
      </c>
      <c r="V1652">
        <f>IF(U1652=1,"",E1652)</f>
        <v>104.4</v>
      </c>
      <c r="W1652">
        <f t="shared" si="301"/>
        <v>29</v>
      </c>
      <c r="Y1652" s="17">
        <f t="shared" si="303"/>
        <v>304.81944444444241</v>
      </c>
      <c r="Z1652" s="17">
        <f t="shared" si="304"/>
        <v>304.81944444444241</v>
      </c>
      <c r="AA1652" s="29">
        <f t="shared" si="305"/>
        <v>164.64123000000001</v>
      </c>
      <c r="AB1652" s="30">
        <f>SUM(0.5*$Y$4*$AA$4*$AB$4*F1653^2)</f>
        <v>376.33142402777776</v>
      </c>
      <c r="AC1652" s="17">
        <f t="shared" si="306"/>
        <v>845.79209847222023</v>
      </c>
      <c r="AD1652" s="17">
        <f>SUM(AC1652*F1653/1000)</f>
        <v>24.692430430397319</v>
      </c>
      <c r="AE1652" s="28" cm="1">
        <f t="array" ref="AE1652">SUM(Z1652:AB1652*F1653/1000)</f>
        <v>24.692430430397312</v>
      </c>
      <c r="AF1652" s="28">
        <f t="shared" si="307"/>
        <v>304.81944444444241</v>
      </c>
      <c r="AG1652" s="17">
        <f t="shared" si="308"/>
        <v>845.79209847222023</v>
      </c>
    </row>
    <row r="1653" spans="2:33" x14ac:dyDescent="0.25">
      <c r="B1653" s="7" t="s">
        <v>9</v>
      </c>
      <c r="C1653" s="7">
        <v>1645</v>
      </c>
      <c r="D1653" s="7">
        <v>168</v>
      </c>
      <c r="E1653" s="13">
        <v>105.1</v>
      </c>
      <c r="F1653" s="24">
        <f t="shared" si="300"/>
        <v>29.194444444444443</v>
      </c>
      <c r="G1653" s="24">
        <f t="shared" si="309"/>
        <v>19036.444444444442</v>
      </c>
      <c r="H1653" s="17">
        <f t="shared" si="310"/>
        <v>0.23611111111110952</v>
      </c>
      <c r="I1653" s="17">
        <f t="shared" si="302"/>
        <v>0.23611111111110952</v>
      </c>
      <c r="J1653" s="17">
        <f t="shared" si="311"/>
        <v>0.84999999999999432</v>
      </c>
      <c r="U1653">
        <f>IF(E1653&lt;1,1,0)</f>
        <v>0</v>
      </c>
      <c r="V1653">
        <f>IF(U1653=1,"",E1653)</f>
        <v>105.1</v>
      </c>
      <c r="W1653">
        <f t="shared" si="301"/>
        <v>29.194444444444443</v>
      </c>
      <c r="Y1653" s="17">
        <f t="shared" si="303"/>
        <v>376.54166666666822</v>
      </c>
      <c r="Z1653" s="17">
        <f t="shared" si="304"/>
        <v>376.54166666666822</v>
      </c>
      <c r="AA1653" s="29">
        <f t="shared" si="305"/>
        <v>164.64123000000001</v>
      </c>
      <c r="AB1653" s="30">
        <f>SUM(0.5*$Y$4*$AA$4*$AB$4*F1654^2)</f>
        <v>383.52689069444438</v>
      </c>
      <c r="AC1653" s="17">
        <f t="shared" si="306"/>
        <v>924.7097873611126</v>
      </c>
      <c r="AD1653" s="17">
        <f>SUM(AC1653*F1654/1000)</f>
        <v>27.253252344170566</v>
      </c>
      <c r="AE1653" s="28" cm="1">
        <f t="array" ref="AE1653">SUM(Z1653:AB1653*F1654/1000)</f>
        <v>27.253252344170569</v>
      </c>
      <c r="AF1653" s="28">
        <f t="shared" si="307"/>
        <v>376.54166666666822</v>
      </c>
      <c r="AG1653" s="17">
        <f t="shared" si="308"/>
        <v>924.7097873611126</v>
      </c>
    </row>
    <row r="1654" spans="2:33" x14ac:dyDescent="0.25">
      <c r="B1654" s="7" t="s">
        <v>9</v>
      </c>
      <c r="C1654" s="7">
        <v>1646</v>
      </c>
      <c r="D1654" s="7">
        <v>169</v>
      </c>
      <c r="E1654" s="13">
        <v>106.1</v>
      </c>
      <c r="F1654" s="24">
        <f t="shared" si="300"/>
        <v>29.472222222222221</v>
      </c>
      <c r="G1654" s="24">
        <f t="shared" si="309"/>
        <v>19065.916666666664</v>
      </c>
      <c r="H1654" s="17">
        <f t="shared" si="310"/>
        <v>0.29166666666666785</v>
      </c>
      <c r="I1654" s="17">
        <f t="shared" si="302"/>
        <v>0.29166666666666785</v>
      </c>
      <c r="J1654" s="17">
        <f t="shared" si="311"/>
        <v>1.0500000000000043</v>
      </c>
      <c r="U1654">
        <f>IF(E1654&lt;1,1,0)</f>
        <v>0</v>
      </c>
      <c r="V1654">
        <f>IF(U1654=1,"",E1654)</f>
        <v>106.1</v>
      </c>
      <c r="W1654">
        <f t="shared" si="301"/>
        <v>29.472222222222221</v>
      </c>
      <c r="Y1654" s="17">
        <f t="shared" si="303"/>
        <v>430.33333333333434</v>
      </c>
      <c r="Z1654" s="17">
        <f t="shared" si="304"/>
        <v>430.33333333333434</v>
      </c>
      <c r="AA1654" s="29">
        <f t="shared" si="305"/>
        <v>164.64123000000001</v>
      </c>
      <c r="AB1654" s="30">
        <f>SUM(0.5*$Y$4*$AA$4*$AB$4*F1655^2)</f>
        <v>391.52060444444442</v>
      </c>
      <c r="AC1654" s="17">
        <f t="shared" si="306"/>
        <v>986.49516777777876</v>
      </c>
      <c r="AD1654" s="17">
        <f>SUM(AC1654*F1655/1000)</f>
        <v>29.375633884938303</v>
      </c>
      <c r="AE1654" s="28" cm="1">
        <f t="array" ref="AE1654">SUM(Z1654:AB1654*F1655/1000)</f>
        <v>29.375633884938303</v>
      </c>
      <c r="AF1654" s="28">
        <f t="shared" si="307"/>
        <v>430.33333333333434</v>
      </c>
      <c r="AG1654" s="17">
        <f t="shared" si="308"/>
        <v>986.49516777777876</v>
      </c>
    </row>
    <row r="1655" spans="2:33" x14ac:dyDescent="0.25">
      <c r="B1655" s="7" t="s">
        <v>9</v>
      </c>
      <c r="C1655" s="7">
        <v>1647</v>
      </c>
      <c r="D1655" s="7">
        <v>170</v>
      </c>
      <c r="E1655" s="13">
        <v>107.2</v>
      </c>
      <c r="F1655" s="24">
        <f t="shared" si="300"/>
        <v>29.777777777777779</v>
      </c>
      <c r="G1655" s="24">
        <f t="shared" si="309"/>
        <v>19095.694444444442</v>
      </c>
      <c r="H1655" s="17">
        <f t="shared" si="310"/>
        <v>0.33333333333333409</v>
      </c>
      <c r="I1655" s="17">
        <f t="shared" si="302"/>
        <v>0.33333333333333409</v>
      </c>
      <c r="J1655" s="17">
        <f t="shared" si="311"/>
        <v>1.2000000000000028</v>
      </c>
      <c r="U1655">
        <f>IF(E1655&lt;1,1,0)</f>
        <v>0</v>
      </c>
      <c r="V1655">
        <f>IF(U1655=1,"",E1655)</f>
        <v>107.2</v>
      </c>
      <c r="W1655">
        <f t="shared" si="301"/>
        <v>29.777777777777779</v>
      </c>
      <c r="Y1655" s="17">
        <f t="shared" si="303"/>
        <v>484.12500000000051</v>
      </c>
      <c r="Z1655" s="17">
        <f t="shared" si="304"/>
        <v>484.12500000000051</v>
      </c>
      <c r="AA1655" s="29">
        <f t="shared" si="305"/>
        <v>164.64123000000001</v>
      </c>
      <c r="AB1655" s="30">
        <f>SUM(0.5*$Y$4*$AA$4*$AB$4*F1656^2)</f>
        <v>401.07401736111115</v>
      </c>
      <c r="AC1655" s="17">
        <f t="shared" si="306"/>
        <v>1049.8402473611118</v>
      </c>
      <c r="AD1655" s="17">
        <f>SUM(AC1655*F1656/1000)</f>
        <v>31.641018566300176</v>
      </c>
      <c r="AE1655" s="28" cm="1">
        <f t="array" ref="AE1655">SUM(Z1655:AB1655*F1656/1000)</f>
        <v>31.641018566300168</v>
      </c>
      <c r="AF1655" s="28">
        <f t="shared" si="307"/>
        <v>484.12500000000051</v>
      </c>
      <c r="AG1655" s="17">
        <f t="shared" si="308"/>
        <v>1049.8402473611118</v>
      </c>
    </row>
    <row r="1656" spans="2:33" x14ac:dyDescent="0.25">
      <c r="B1656" s="7" t="s">
        <v>9</v>
      </c>
      <c r="C1656" s="7">
        <v>1648</v>
      </c>
      <c r="D1656" s="7">
        <v>171</v>
      </c>
      <c r="E1656" s="13">
        <v>108.5</v>
      </c>
      <c r="F1656" s="24">
        <f t="shared" si="300"/>
        <v>30.138888888888889</v>
      </c>
      <c r="G1656" s="24">
        <f t="shared" si="309"/>
        <v>19125.833333333332</v>
      </c>
      <c r="H1656" s="17">
        <f t="shared" si="310"/>
        <v>0.37500000000000039</v>
      </c>
      <c r="I1656" s="17">
        <f t="shared" si="302"/>
        <v>0.37500000000000039</v>
      </c>
      <c r="J1656" s="17">
        <f t="shared" si="311"/>
        <v>1.3500000000000014</v>
      </c>
      <c r="U1656">
        <f>IF(E1656&lt;1,1,0)</f>
        <v>0</v>
      </c>
      <c r="V1656">
        <f>IF(U1656=1,"",E1656)</f>
        <v>108.5</v>
      </c>
      <c r="W1656">
        <f t="shared" si="301"/>
        <v>30.138888888888889</v>
      </c>
      <c r="Y1656" s="17">
        <f t="shared" si="303"/>
        <v>502.05555555555509</v>
      </c>
      <c r="Z1656" s="17">
        <f t="shared" si="304"/>
        <v>502.05555555555509</v>
      </c>
      <c r="AA1656" s="29">
        <f t="shared" si="305"/>
        <v>164.64123000000001</v>
      </c>
      <c r="AB1656" s="30">
        <f>SUM(0.5*$Y$4*$AA$4*$AB$4*F1657^2)</f>
        <v>411.49109069444449</v>
      </c>
      <c r="AC1656" s="17">
        <f t="shared" si="306"/>
        <v>1078.1878762499996</v>
      </c>
      <c r="AD1656" s="17">
        <f>SUM(AC1656*F1657/1000)</f>
        <v>32.914679888854153</v>
      </c>
      <c r="AE1656" s="28" cm="1">
        <f t="array" ref="AE1656">SUM(Z1656:AB1656*F1657/1000)</f>
        <v>32.914679888854153</v>
      </c>
      <c r="AF1656" s="28">
        <f t="shared" si="307"/>
        <v>502.05555555555509</v>
      </c>
      <c r="AG1656" s="17">
        <f t="shared" si="308"/>
        <v>1078.1878762499996</v>
      </c>
    </row>
    <row r="1657" spans="2:33" x14ac:dyDescent="0.25">
      <c r="B1657" s="7" t="s">
        <v>9</v>
      </c>
      <c r="C1657" s="7">
        <v>1649</v>
      </c>
      <c r="D1657" s="7">
        <v>172</v>
      </c>
      <c r="E1657" s="13">
        <v>109.9</v>
      </c>
      <c r="F1657" s="24">
        <f t="shared" si="300"/>
        <v>30.527777777777779</v>
      </c>
      <c r="G1657" s="24">
        <f t="shared" si="309"/>
        <v>19156.361111111109</v>
      </c>
      <c r="H1657" s="17">
        <f t="shared" si="310"/>
        <v>0.38888888888888851</v>
      </c>
      <c r="I1657" s="17">
        <f t="shared" si="302"/>
        <v>0.38888888888888851</v>
      </c>
      <c r="J1657" s="17">
        <f t="shared" si="311"/>
        <v>1.3999999999999986</v>
      </c>
      <c r="U1657">
        <f>IF(E1657&lt;1,1,0)</f>
        <v>0</v>
      </c>
      <c r="V1657">
        <f>IF(U1657=1,"",E1657)</f>
        <v>109.9</v>
      </c>
      <c r="W1657">
        <f t="shared" si="301"/>
        <v>30.527777777777779</v>
      </c>
      <c r="Y1657" s="17">
        <f t="shared" si="303"/>
        <v>502.05555555555509</v>
      </c>
      <c r="Z1657" s="17">
        <f t="shared" si="304"/>
        <v>502.05555555555509</v>
      </c>
      <c r="AA1657" s="29">
        <f t="shared" si="305"/>
        <v>164.64123000000001</v>
      </c>
      <c r="AB1657" s="30">
        <f>SUM(0.5*$Y$4*$AA$4*$AB$4*F1658^2)</f>
        <v>422.04171625000004</v>
      </c>
      <c r="AC1657" s="17">
        <f t="shared" si="306"/>
        <v>1088.7385018055552</v>
      </c>
      <c r="AD1657" s="17">
        <f>SUM(AC1657*F1658/1000)</f>
        <v>33.660165347488416</v>
      </c>
      <c r="AE1657" s="28" cm="1">
        <f t="array" ref="AE1657">SUM(Z1657:AB1657*F1658/1000)</f>
        <v>33.660165347488416</v>
      </c>
      <c r="AF1657" s="28">
        <f t="shared" si="307"/>
        <v>502.05555555555509</v>
      </c>
      <c r="AG1657" s="17">
        <f t="shared" si="308"/>
        <v>1088.7385018055552</v>
      </c>
    </row>
    <row r="1658" spans="2:33" x14ac:dyDescent="0.25">
      <c r="B1658" s="7" t="s">
        <v>9</v>
      </c>
      <c r="C1658" s="7">
        <v>1650</v>
      </c>
      <c r="D1658" s="7">
        <v>173</v>
      </c>
      <c r="E1658" s="13">
        <v>111.3</v>
      </c>
      <c r="F1658" s="24">
        <f t="shared" si="300"/>
        <v>30.916666666666668</v>
      </c>
      <c r="G1658" s="24">
        <f t="shared" si="309"/>
        <v>19187.277777777777</v>
      </c>
      <c r="H1658" s="17">
        <f t="shared" si="310"/>
        <v>0.38888888888888851</v>
      </c>
      <c r="I1658" s="17">
        <f t="shared" si="302"/>
        <v>0.38888888888888851</v>
      </c>
      <c r="J1658" s="17">
        <f t="shared" si="311"/>
        <v>1.3999999999999986</v>
      </c>
      <c r="U1658">
        <f>IF(E1658&lt;1,1,0)</f>
        <v>0</v>
      </c>
      <c r="V1658">
        <f>IF(U1658=1,"",E1658)</f>
        <v>111.3</v>
      </c>
      <c r="W1658">
        <f t="shared" si="301"/>
        <v>30.916666666666664</v>
      </c>
      <c r="Y1658" s="17">
        <f t="shared" si="303"/>
        <v>466.19444444444594</v>
      </c>
      <c r="Z1658" s="17">
        <f t="shared" si="304"/>
        <v>466.19444444444594</v>
      </c>
      <c r="AA1658" s="29">
        <f t="shared" si="305"/>
        <v>164.64123000000001</v>
      </c>
      <c r="AB1658" s="30">
        <f>SUM(0.5*$Y$4*$AA$4*$AB$4*F1659^2)</f>
        <v>432.72589402777783</v>
      </c>
      <c r="AC1658" s="17">
        <f t="shared" si="306"/>
        <v>1063.5615684722238</v>
      </c>
      <c r="AD1658" s="17">
        <f>SUM(AC1658*F1659/1000)</f>
        <v>33.295385768561005</v>
      </c>
      <c r="AE1658" s="28" cm="1">
        <f t="array" ref="AE1658">SUM(Z1658:AB1658*F1659/1000)</f>
        <v>33.295385768561005</v>
      </c>
      <c r="AF1658" s="28">
        <f t="shared" si="307"/>
        <v>466.19444444444594</v>
      </c>
      <c r="AG1658" s="17">
        <f t="shared" si="308"/>
        <v>1063.5615684722238</v>
      </c>
    </row>
    <row r="1659" spans="2:33" x14ac:dyDescent="0.25">
      <c r="B1659" s="7" t="s">
        <v>9</v>
      </c>
      <c r="C1659" s="7">
        <v>1651</v>
      </c>
      <c r="D1659" s="7">
        <v>174</v>
      </c>
      <c r="E1659" s="13">
        <v>112.7</v>
      </c>
      <c r="F1659" s="24">
        <f t="shared" si="300"/>
        <v>31.305555555555557</v>
      </c>
      <c r="G1659" s="24">
        <f t="shared" si="309"/>
        <v>19218.583333333332</v>
      </c>
      <c r="H1659" s="17">
        <f t="shared" si="310"/>
        <v>0.36111111111111227</v>
      </c>
      <c r="I1659" s="17">
        <f t="shared" si="302"/>
        <v>0.36111111111111227</v>
      </c>
      <c r="J1659" s="17">
        <f t="shared" si="311"/>
        <v>1.3000000000000043</v>
      </c>
      <c r="U1659">
        <f>IF(E1659&lt;1,1,0)</f>
        <v>0</v>
      </c>
      <c r="V1659">
        <f>IF(U1659=1,"",E1659)</f>
        <v>112.7</v>
      </c>
      <c r="W1659">
        <f t="shared" si="301"/>
        <v>31.305555555555557</v>
      </c>
      <c r="Y1659" s="17">
        <f t="shared" si="303"/>
        <v>412.40277777777726</v>
      </c>
      <c r="Z1659" s="17">
        <f t="shared" si="304"/>
        <v>412.40277777777726</v>
      </c>
      <c r="AA1659" s="29">
        <f t="shared" si="305"/>
        <v>164.64123000000001</v>
      </c>
      <c r="AB1659" s="30">
        <f>SUM(0.5*$Y$4*$AA$4*$AB$4*F1660^2)</f>
        <v>441.9900573611111</v>
      </c>
      <c r="AC1659" s="17">
        <f t="shared" si="306"/>
        <v>1019.0340651388884</v>
      </c>
      <c r="AD1659" s="17">
        <f>SUM(AC1659*F1660/1000)</f>
        <v>32.241105560922051</v>
      </c>
      <c r="AE1659" s="28" cm="1">
        <f t="array" ref="AE1659">SUM(Z1659:AB1659*F1660/1000)</f>
        <v>32.241105560922051</v>
      </c>
      <c r="AF1659" s="28">
        <f t="shared" si="307"/>
        <v>412.40277777777726</v>
      </c>
      <c r="AG1659" s="17">
        <f t="shared" si="308"/>
        <v>1019.0340651388884</v>
      </c>
    </row>
    <row r="1660" spans="2:33" x14ac:dyDescent="0.25">
      <c r="B1660" s="7" t="s">
        <v>9</v>
      </c>
      <c r="C1660" s="7">
        <v>1652</v>
      </c>
      <c r="D1660" s="7">
        <v>175</v>
      </c>
      <c r="E1660" s="13">
        <v>113.9</v>
      </c>
      <c r="F1660" s="24">
        <f t="shared" si="300"/>
        <v>31.638888888888889</v>
      </c>
      <c r="G1660" s="24">
        <f t="shared" si="309"/>
        <v>19250.222222222223</v>
      </c>
      <c r="H1660" s="17">
        <f t="shared" si="310"/>
        <v>0.31944444444444403</v>
      </c>
      <c r="I1660" s="17">
        <f t="shared" si="302"/>
        <v>0.31944444444444403</v>
      </c>
      <c r="J1660" s="17">
        <f t="shared" si="311"/>
        <v>1.1499999999999986</v>
      </c>
      <c r="U1660">
        <f>IF(E1660&lt;1,1,0)</f>
        <v>0</v>
      </c>
      <c r="V1660">
        <f>IF(U1660=1,"",E1660)</f>
        <v>113.9</v>
      </c>
      <c r="W1660">
        <f t="shared" si="301"/>
        <v>31.638888888888889</v>
      </c>
      <c r="Y1660" s="17">
        <f t="shared" si="303"/>
        <v>376.54166666666561</v>
      </c>
      <c r="Z1660" s="17">
        <f t="shared" si="304"/>
        <v>376.54166666666561</v>
      </c>
      <c r="AA1660" s="29">
        <f t="shared" si="305"/>
        <v>164.64123000000001</v>
      </c>
      <c r="AB1660" s="30">
        <f>SUM(0.5*$Y$4*$AA$4*$AB$4*F1661^2)</f>
        <v>450.56840277777775</v>
      </c>
      <c r="AC1660" s="17">
        <f t="shared" si="306"/>
        <v>991.75129944444325</v>
      </c>
      <c r="AD1660" s="17">
        <f>SUM(AC1660*F1661/1000)</f>
        <v>31.6809442878086</v>
      </c>
      <c r="AE1660" s="28" cm="1">
        <f t="array" ref="AE1660">SUM(Z1660:AB1660*F1661/1000)</f>
        <v>31.680944287808607</v>
      </c>
      <c r="AF1660" s="28">
        <f t="shared" si="307"/>
        <v>376.54166666666561</v>
      </c>
      <c r="AG1660" s="17">
        <f t="shared" si="308"/>
        <v>991.75129944444325</v>
      </c>
    </row>
    <row r="1661" spans="2:33" x14ac:dyDescent="0.25">
      <c r="B1661" s="7" t="s">
        <v>9</v>
      </c>
      <c r="C1661" s="7">
        <v>1653</v>
      </c>
      <c r="D1661" s="7">
        <v>176</v>
      </c>
      <c r="E1661" s="13">
        <v>115</v>
      </c>
      <c r="F1661" s="24">
        <f t="shared" si="300"/>
        <v>31.944444444444443</v>
      </c>
      <c r="G1661" s="24">
        <f t="shared" si="309"/>
        <v>19282.166666666668</v>
      </c>
      <c r="H1661" s="17">
        <f t="shared" si="310"/>
        <v>0.29166666666666585</v>
      </c>
      <c r="I1661" s="17">
        <f t="shared" si="302"/>
        <v>0.29166666666666585</v>
      </c>
      <c r="J1661" s="17">
        <f t="shared" si="311"/>
        <v>1.0499999999999972</v>
      </c>
      <c r="U1661">
        <f>IF(E1661&lt;1,1,0)</f>
        <v>0</v>
      </c>
      <c r="V1661">
        <f>IF(U1661=1,"",E1661)</f>
        <v>115</v>
      </c>
      <c r="W1661">
        <f t="shared" si="301"/>
        <v>31.944444444444443</v>
      </c>
      <c r="Y1661" s="17">
        <f t="shared" si="303"/>
        <v>322.74999999999949</v>
      </c>
      <c r="Z1661" s="17">
        <f t="shared" si="304"/>
        <v>322.74999999999949</v>
      </c>
      <c r="AA1661" s="29">
        <f t="shared" si="305"/>
        <v>164.64123000000001</v>
      </c>
      <c r="AB1661" s="30">
        <f>SUM(0.5*$Y$4*$AA$4*$AB$4*F1662^2)</f>
        <v>458.43844444444443</v>
      </c>
      <c r="AC1661" s="17">
        <f t="shared" si="306"/>
        <v>945.82967444444398</v>
      </c>
      <c r="AD1661" s="17">
        <f>SUM(AC1661*F1662/1000)</f>
        <v>30.47673395432097</v>
      </c>
      <c r="AE1661" s="28" cm="1">
        <f t="array" ref="AE1661">SUM(Z1661:AB1661*F1662/1000)</f>
        <v>30.47673395432097</v>
      </c>
      <c r="AF1661" s="28">
        <f t="shared" si="307"/>
        <v>322.74999999999949</v>
      </c>
      <c r="AG1661" s="17">
        <f t="shared" si="308"/>
        <v>945.82967444444398</v>
      </c>
    </row>
    <row r="1662" spans="2:33" x14ac:dyDescent="0.25">
      <c r="B1662" s="7" t="s">
        <v>9</v>
      </c>
      <c r="C1662" s="7">
        <v>1654</v>
      </c>
      <c r="D1662" s="7">
        <v>177</v>
      </c>
      <c r="E1662" s="13">
        <v>116</v>
      </c>
      <c r="F1662" s="24">
        <f t="shared" si="300"/>
        <v>32.222222222222221</v>
      </c>
      <c r="G1662" s="24">
        <f t="shared" si="309"/>
        <v>19314.388888888891</v>
      </c>
      <c r="H1662" s="17">
        <f t="shared" si="310"/>
        <v>0.24999999999999961</v>
      </c>
      <c r="I1662" s="17">
        <f t="shared" si="302"/>
        <v>0.24999999999999961</v>
      </c>
      <c r="J1662" s="17">
        <f t="shared" si="311"/>
        <v>0.89999999999999858</v>
      </c>
      <c r="U1662">
        <f>IF(E1662&lt;1,1,0)</f>
        <v>0</v>
      </c>
      <c r="V1662">
        <f>IF(U1662=1,"",E1662)</f>
        <v>116</v>
      </c>
      <c r="W1662">
        <f t="shared" si="301"/>
        <v>32.222222222222221</v>
      </c>
      <c r="Y1662" s="17">
        <f t="shared" si="303"/>
        <v>286.88888888888789</v>
      </c>
      <c r="Z1662" s="17">
        <f t="shared" si="304"/>
        <v>286.88888888888789</v>
      </c>
      <c r="AA1662" s="29">
        <f t="shared" si="305"/>
        <v>164.64123000000001</v>
      </c>
      <c r="AB1662" s="30">
        <f>SUM(0.5*$Y$4*$AA$4*$AB$4*F1663^2)</f>
        <v>464.78353777777767</v>
      </c>
      <c r="AC1662" s="17">
        <f t="shared" si="306"/>
        <v>916.31365666666557</v>
      </c>
      <c r="AD1662" s="17">
        <f>SUM(AC1662*F1663/1000)</f>
        <v>29.729287527407369</v>
      </c>
      <c r="AE1662" s="28" cm="1">
        <f t="array" ref="AE1662">SUM(Z1662:AB1662*F1663/1000)</f>
        <v>29.729287527407372</v>
      </c>
      <c r="AF1662" s="28">
        <f t="shared" si="307"/>
        <v>286.88888888888789</v>
      </c>
      <c r="AG1662" s="17">
        <f t="shared" si="308"/>
        <v>916.31365666666557</v>
      </c>
    </row>
    <row r="1663" spans="2:33" x14ac:dyDescent="0.25">
      <c r="B1663" s="7" t="s">
        <v>9</v>
      </c>
      <c r="C1663" s="7">
        <v>1655</v>
      </c>
      <c r="D1663" s="7">
        <v>178</v>
      </c>
      <c r="E1663" s="13">
        <v>116.8</v>
      </c>
      <c r="F1663" s="24">
        <f t="shared" si="300"/>
        <v>32.444444444444443</v>
      </c>
      <c r="G1663" s="24">
        <f t="shared" si="309"/>
        <v>19346.833333333336</v>
      </c>
      <c r="H1663" s="17">
        <f t="shared" si="310"/>
        <v>0.22222222222222143</v>
      </c>
      <c r="I1663" s="17">
        <f t="shared" si="302"/>
        <v>0.22222222222222143</v>
      </c>
      <c r="J1663" s="17">
        <f t="shared" si="311"/>
        <v>0.79999999999999716</v>
      </c>
      <c r="U1663">
        <f>IF(E1663&lt;1,1,0)</f>
        <v>0</v>
      </c>
      <c r="V1663">
        <f>IF(U1663=1,"",E1663)</f>
        <v>116.8</v>
      </c>
      <c r="W1663">
        <f t="shared" si="301"/>
        <v>32.444444444444443</v>
      </c>
      <c r="Y1663" s="17">
        <f t="shared" si="303"/>
        <v>286.88888888889039</v>
      </c>
      <c r="Z1663" s="17">
        <f t="shared" si="304"/>
        <v>286.88888888889039</v>
      </c>
      <c r="AA1663" s="29">
        <f t="shared" si="305"/>
        <v>164.64123000000001</v>
      </c>
      <c r="AB1663" s="30">
        <f>SUM(0.5*$Y$4*$AA$4*$AB$4*F1664^2)</f>
        <v>471.17223999999987</v>
      </c>
      <c r="AC1663" s="17">
        <f t="shared" si="306"/>
        <v>922.70235888889033</v>
      </c>
      <c r="AD1663" s="17">
        <f>SUM(AC1663*F1664/1000)</f>
        <v>30.141610390370417</v>
      </c>
      <c r="AE1663" s="28" cm="1">
        <f t="array" ref="AE1663">SUM(Z1663:AB1663*F1664/1000)</f>
        <v>30.141610390370413</v>
      </c>
      <c r="AF1663" s="28">
        <f t="shared" si="307"/>
        <v>286.88888888889039</v>
      </c>
      <c r="AG1663" s="17">
        <f t="shared" si="308"/>
        <v>922.70235888889033</v>
      </c>
    </row>
    <row r="1664" spans="2:33" x14ac:dyDescent="0.25">
      <c r="B1664" s="7" t="s">
        <v>9</v>
      </c>
      <c r="C1664" s="7">
        <v>1656</v>
      </c>
      <c r="D1664" s="7">
        <v>179</v>
      </c>
      <c r="E1664" s="13">
        <v>117.6</v>
      </c>
      <c r="F1664" s="24">
        <f t="shared" si="300"/>
        <v>32.666666666666664</v>
      </c>
      <c r="G1664" s="24">
        <f t="shared" si="309"/>
        <v>19379.500000000004</v>
      </c>
      <c r="H1664" s="17">
        <f t="shared" si="310"/>
        <v>0.2222222222222234</v>
      </c>
      <c r="I1664" s="17">
        <f t="shared" si="302"/>
        <v>0.2222222222222234</v>
      </c>
      <c r="J1664" s="17">
        <f t="shared" si="311"/>
        <v>0.80000000000000426</v>
      </c>
      <c r="U1664">
        <f>IF(E1664&lt;1,1,0)</f>
        <v>0</v>
      </c>
      <c r="V1664">
        <f>IF(U1664=1,"",E1664)</f>
        <v>117.6</v>
      </c>
      <c r="W1664">
        <f t="shared" si="301"/>
        <v>32.666666666666664</v>
      </c>
      <c r="Y1664" s="17">
        <f t="shared" si="303"/>
        <v>286.88888888889039</v>
      </c>
      <c r="Z1664" s="17">
        <f t="shared" si="304"/>
        <v>286.88888888889039</v>
      </c>
      <c r="AA1664" s="29">
        <f t="shared" si="305"/>
        <v>164.64123000000001</v>
      </c>
      <c r="AB1664" s="30">
        <f>SUM(0.5*$Y$4*$AA$4*$AB$4*F1665^2)</f>
        <v>477.60455111111099</v>
      </c>
      <c r="AC1664" s="17">
        <f t="shared" si="306"/>
        <v>929.13467000000139</v>
      </c>
      <c r="AD1664" s="17">
        <f>SUM(AC1664*F1665/1000)</f>
        <v>30.558206924444487</v>
      </c>
      <c r="AE1664" s="28" cm="1">
        <f t="array" ref="AE1664">SUM(Z1664:AB1664*F1665/1000)</f>
        <v>30.558206924444491</v>
      </c>
      <c r="AF1664" s="28">
        <f t="shared" si="307"/>
        <v>286.88888888889039</v>
      </c>
      <c r="AG1664" s="17">
        <f t="shared" si="308"/>
        <v>929.13467000000139</v>
      </c>
    </row>
    <row r="1665" spans="2:33" x14ac:dyDescent="0.25">
      <c r="B1665" s="7" t="s">
        <v>9</v>
      </c>
      <c r="C1665" s="7">
        <v>1657</v>
      </c>
      <c r="D1665" s="7">
        <v>180</v>
      </c>
      <c r="E1665" s="13">
        <v>118.4</v>
      </c>
      <c r="F1665" s="24">
        <f t="shared" si="300"/>
        <v>32.888888888888886</v>
      </c>
      <c r="G1665" s="24">
        <f t="shared" si="309"/>
        <v>19412.388888888894</v>
      </c>
      <c r="H1665" s="17">
        <f t="shared" si="310"/>
        <v>0.2222222222222234</v>
      </c>
      <c r="I1665" s="17">
        <f t="shared" si="302"/>
        <v>0.2222222222222234</v>
      </c>
      <c r="J1665" s="17">
        <f t="shared" si="311"/>
        <v>0.80000000000000426</v>
      </c>
      <c r="U1665">
        <f>IF(E1665&lt;1,1,0)</f>
        <v>0</v>
      </c>
      <c r="V1665">
        <f>IF(U1665=1,"",E1665)</f>
        <v>118.4</v>
      </c>
      <c r="W1665">
        <f t="shared" si="301"/>
        <v>32.888888888888893</v>
      </c>
      <c r="Y1665" s="17">
        <f t="shared" si="303"/>
        <v>286.88888888888789</v>
      </c>
      <c r="Z1665" s="17">
        <f t="shared" si="304"/>
        <v>286.88888888888789</v>
      </c>
      <c r="AA1665" s="29">
        <f t="shared" si="305"/>
        <v>164.64123000000001</v>
      </c>
      <c r="AB1665" s="30">
        <f>SUM(0.5*$Y$4*$AA$4*$AB$4*F1666^2)</f>
        <v>484.08047111111119</v>
      </c>
      <c r="AC1665" s="17">
        <f t="shared" si="306"/>
        <v>935.61058999999909</v>
      </c>
      <c r="AD1665" s="17">
        <f>SUM(AC1665*F1666/1000)</f>
        <v>30.979106202222194</v>
      </c>
      <c r="AE1665" s="28" cm="1">
        <f t="array" ref="AE1665">SUM(Z1665:AB1665*F1666/1000)</f>
        <v>30.979106202222198</v>
      </c>
      <c r="AF1665" s="28">
        <f t="shared" si="307"/>
        <v>286.88888888888789</v>
      </c>
      <c r="AG1665" s="17">
        <f t="shared" si="308"/>
        <v>935.61058999999909</v>
      </c>
    </row>
    <row r="1666" spans="2:33" x14ac:dyDescent="0.25">
      <c r="B1666" s="7" t="s">
        <v>9</v>
      </c>
      <c r="C1666" s="7">
        <v>1658</v>
      </c>
      <c r="D1666" s="7">
        <v>181</v>
      </c>
      <c r="E1666" s="13">
        <v>119.2</v>
      </c>
      <c r="F1666" s="24">
        <f t="shared" si="300"/>
        <v>33.111111111111114</v>
      </c>
      <c r="G1666" s="24">
        <f t="shared" si="309"/>
        <v>19445.500000000004</v>
      </c>
      <c r="H1666" s="17">
        <f t="shared" si="310"/>
        <v>0.22222222222222143</v>
      </c>
      <c r="I1666" s="17">
        <f t="shared" si="302"/>
        <v>0.22222222222222143</v>
      </c>
      <c r="J1666" s="17">
        <f t="shared" si="311"/>
        <v>0.79999999999999716</v>
      </c>
      <c r="U1666">
        <f>IF(E1666&lt;1,1,0)</f>
        <v>0</v>
      </c>
      <c r="V1666">
        <f>IF(U1666=1,"",E1666)</f>
        <v>119.2</v>
      </c>
      <c r="W1666">
        <f t="shared" si="301"/>
        <v>33.111111111111114</v>
      </c>
      <c r="Y1666" s="17">
        <f t="shared" si="303"/>
        <v>286.88888888888789</v>
      </c>
      <c r="Z1666" s="17">
        <f t="shared" si="304"/>
        <v>286.88888888888789</v>
      </c>
      <c r="AA1666" s="29">
        <f t="shared" si="305"/>
        <v>164.64123000000001</v>
      </c>
      <c r="AB1666" s="30">
        <f>SUM(0.5*$Y$4*$AA$4*$AB$4*F1667^2)</f>
        <v>490.60000000000008</v>
      </c>
      <c r="AC1666" s="17">
        <f t="shared" si="306"/>
        <v>942.13011888888798</v>
      </c>
      <c r="AD1666" s="17">
        <f>SUM(AC1666*F1667/1000)</f>
        <v>31.404337296296269</v>
      </c>
      <c r="AE1666" s="28" cm="1">
        <f t="array" ref="AE1666">SUM(Z1666:AB1666*F1667/1000)</f>
        <v>31.404337296296269</v>
      </c>
      <c r="AF1666" s="28">
        <f t="shared" si="307"/>
        <v>286.88888888888789</v>
      </c>
      <c r="AG1666" s="17">
        <f t="shared" si="308"/>
        <v>942.13011888888798</v>
      </c>
    </row>
    <row r="1667" spans="2:33" x14ac:dyDescent="0.25">
      <c r="B1667" s="7" t="s">
        <v>9</v>
      </c>
      <c r="C1667" s="7">
        <v>1659</v>
      </c>
      <c r="D1667" s="7">
        <v>182</v>
      </c>
      <c r="E1667" s="13">
        <v>120</v>
      </c>
      <c r="F1667" s="24">
        <f t="shared" si="300"/>
        <v>33.333333333333336</v>
      </c>
      <c r="G1667" s="24">
        <f t="shared" si="309"/>
        <v>19478.833333333336</v>
      </c>
      <c r="H1667" s="17">
        <f t="shared" si="310"/>
        <v>0.22222222222222143</v>
      </c>
      <c r="I1667" s="17">
        <f t="shared" si="302"/>
        <v>0.22222222222222143</v>
      </c>
      <c r="J1667" s="17">
        <f t="shared" si="311"/>
        <v>0.79999999999999716</v>
      </c>
      <c r="U1667">
        <f>IF(E1667&lt;1,1,0)</f>
        <v>0</v>
      </c>
      <c r="V1667">
        <f>IF(U1667=1,"",E1667)</f>
        <v>120</v>
      </c>
      <c r="W1667">
        <f t="shared" si="301"/>
        <v>33.333333333333336</v>
      </c>
      <c r="Y1667" s="17">
        <f t="shared" si="303"/>
        <v>286.88888888888789</v>
      </c>
      <c r="Z1667" s="17">
        <f t="shared" si="304"/>
        <v>286.88888888888789</v>
      </c>
      <c r="AA1667" s="29">
        <f t="shared" si="305"/>
        <v>164.64123000000001</v>
      </c>
      <c r="AB1667" s="30">
        <f>SUM(0.5*$Y$4*$AA$4*$AB$4*F1668^2)</f>
        <v>497.16313777777788</v>
      </c>
      <c r="AC1667" s="17">
        <f t="shared" si="306"/>
        <v>948.69325666666577</v>
      </c>
      <c r="AD1667" s="17">
        <f>SUM(AC1667*F1668/1000)</f>
        <v>31.83392927925923</v>
      </c>
      <c r="AE1667" s="28" cm="1">
        <f t="array" ref="AE1667">SUM(Z1667:AB1667*F1668/1000)</f>
        <v>31.83392927925923</v>
      </c>
      <c r="AF1667" s="28">
        <f t="shared" si="307"/>
        <v>286.88888888888789</v>
      </c>
      <c r="AG1667" s="17">
        <f t="shared" si="308"/>
        <v>948.69325666666577</v>
      </c>
    </row>
    <row r="1668" spans="2:33" x14ac:dyDescent="0.25">
      <c r="B1668" s="7" t="s">
        <v>9</v>
      </c>
      <c r="C1668" s="7">
        <v>1660</v>
      </c>
      <c r="D1668" s="7">
        <v>183</v>
      </c>
      <c r="E1668" s="13">
        <v>120.8</v>
      </c>
      <c r="F1668" s="24">
        <f t="shared" si="300"/>
        <v>33.555555555555557</v>
      </c>
      <c r="G1668" s="24">
        <f t="shared" si="309"/>
        <v>19512.388888888891</v>
      </c>
      <c r="H1668" s="17">
        <f t="shared" si="310"/>
        <v>0.22222222222222143</v>
      </c>
      <c r="I1668" s="17">
        <f t="shared" si="302"/>
        <v>0.22222222222222143</v>
      </c>
      <c r="J1668" s="17">
        <f t="shared" si="311"/>
        <v>0.79999999999999716</v>
      </c>
      <c r="U1668">
        <f>IF(E1668&lt;1,1,0)</f>
        <v>0</v>
      </c>
      <c r="V1668">
        <f>IF(U1668=1,"",E1668)</f>
        <v>120.8</v>
      </c>
      <c r="W1668">
        <f t="shared" si="301"/>
        <v>33.555555555555557</v>
      </c>
      <c r="Y1668" s="17">
        <f t="shared" si="303"/>
        <v>268.95833333333331</v>
      </c>
      <c r="Z1668" s="17">
        <f t="shared" si="304"/>
        <v>268.95833333333331</v>
      </c>
      <c r="AA1668" s="29">
        <f t="shared" si="305"/>
        <v>164.64123000000001</v>
      </c>
      <c r="AB1668" s="30">
        <f>SUM(0.5*$Y$4*$AA$4*$AB$4*F1669^2)</f>
        <v>503.76988444444447</v>
      </c>
      <c r="AC1668" s="17">
        <f t="shared" si="306"/>
        <v>937.36944777777785</v>
      </c>
      <c r="AD1668" s="17">
        <f>SUM(AC1668*F1669/1000)</f>
        <v>31.662256902716052</v>
      </c>
      <c r="AE1668" s="28" cm="1">
        <f t="array" ref="AE1668">SUM(Z1668:AB1668*F1669/1000)</f>
        <v>31.662256902716049</v>
      </c>
      <c r="AF1668" s="28">
        <f t="shared" si="307"/>
        <v>268.95833333333331</v>
      </c>
      <c r="AG1668" s="17">
        <f t="shared" si="308"/>
        <v>937.36944777777785</v>
      </c>
    </row>
    <row r="1669" spans="2:33" x14ac:dyDescent="0.25">
      <c r="B1669" s="7" t="s">
        <v>9</v>
      </c>
      <c r="C1669" s="7">
        <v>1661</v>
      </c>
      <c r="D1669" s="7">
        <v>184</v>
      </c>
      <c r="E1669" s="13">
        <v>121.6</v>
      </c>
      <c r="F1669" s="24">
        <f t="shared" si="300"/>
        <v>33.777777777777779</v>
      </c>
      <c r="G1669" s="24">
        <f t="shared" si="309"/>
        <v>19546.166666666668</v>
      </c>
      <c r="H1669" s="17">
        <f t="shared" si="310"/>
        <v>0.20833333333333331</v>
      </c>
      <c r="I1669" s="17">
        <f t="shared" si="302"/>
        <v>0.20833333333333331</v>
      </c>
      <c r="J1669" s="17">
        <f t="shared" si="311"/>
        <v>0.75</v>
      </c>
      <c r="U1669">
        <f>IF(E1669&lt;1,1,0)</f>
        <v>0</v>
      </c>
      <c r="V1669">
        <f>IF(U1669=1,"",E1669)</f>
        <v>121.6</v>
      </c>
      <c r="W1669">
        <f t="shared" si="301"/>
        <v>33.777777777777779</v>
      </c>
      <c r="Y1669" s="17">
        <f t="shared" si="303"/>
        <v>268.95833333333331</v>
      </c>
      <c r="Z1669" s="17">
        <f t="shared" si="304"/>
        <v>268.95833333333331</v>
      </c>
      <c r="AA1669" s="29">
        <f t="shared" si="305"/>
        <v>164.64123000000001</v>
      </c>
      <c r="AB1669" s="30">
        <f>SUM(0.5*$Y$4*$AA$4*$AB$4*F1670^2)</f>
        <v>509.58656069444447</v>
      </c>
      <c r="AC1669" s="17">
        <f t="shared" si="306"/>
        <v>943.18612402777785</v>
      </c>
      <c r="AD1669" s="17">
        <f>SUM(AC1669*F1670/1000)</f>
        <v>32.042128602388118</v>
      </c>
      <c r="AE1669" s="28" cm="1">
        <f t="array" ref="AE1669">SUM(Z1669:AB1669*F1670/1000)</f>
        <v>32.042128602388118</v>
      </c>
      <c r="AF1669" s="28">
        <f t="shared" si="307"/>
        <v>268.95833333333331</v>
      </c>
      <c r="AG1669" s="17">
        <f t="shared" si="308"/>
        <v>943.18612402777785</v>
      </c>
    </row>
    <row r="1670" spans="2:33" x14ac:dyDescent="0.25">
      <c r="B1670" s="7" t="s">
        <v>9</v>
      </c>
      <c r="C1670" s="7">
        <v>1662</v>
      </c>
      <c r="D1670" s="7">
        <v>185</v>
      </c>
      <c r="E1670" s="13">
        <v>122.3</v>
      </c>
      <c r="F1670" s="24">
        <f t="shared" si="300"/>
        <v>33.972222222222221</v>
      </c>
      <c r="G1670" s="24">
        <f t="shared" si="309"/>
        <v>19580.138888888891</v>
      </c>
      <c r="H1670" s="17">
        <f t="shared" si="310"/>
        <v>0.20833333333333331</v>
      </c>
      <c r="I1670" s="17">
        <f t="shared" si="302"/>
        <v>0.20833333333333331</v>
      </c>
      <c r="J1670" s="17">
        <f t="shared" si="311"/>
        <v>0.75</v>
      </c>
      <c r="U1670">
        <f>IF(E1670&lt;1,1,0)</f>
        <v>0</v>
      </c>
      <c r="V1670">
        <f>IF(U1670=1,"",E1670)</f>
        <v>122.3</v>
      </c>
      <c r="W1670">
        <f t="shared" si="301"/>
        <v>33.972222222222221</v>
      </c>
      <c r="Y1670" s="17">
        <f t="shared" si="303"/>
        <v>268.95833333333331</v>
      </c>
      <c r="Z1670" s="17">
        <f t="shared" si="304"/>
        <v>268.95833333333331</v>
      </c>
      <c r="AA1670" s="29">
        <f t="shared" si="305"/>
        <v>164.64123000000001</v>
      </c>
      <c r="AB1670" s="30">
        <f>SUM(0.5*$Y$4*$AA$4*$AB$4*F1671^2)</f>
        <v>516.27507402777769</v>
      </c>
      <c r="AC1670" s="17">
        <f t="shared" si="306"/>
        <v>949.87463736111101</v>
      </c>
      <c r="AD1670" s="17">
        <f>SUM(AC1670*F1671/1000)</f>
        <v>32.480435516431321</v>
      </c>
      <c r="AE1670" s="28" cm="1">
        <f t="array" ref="AE1670">SUM(Z1670:AB1670*F1671/1000)</f>
        <v>32.480435516431321</v>
      </c>
      <c r="AF1670" s="28">
        <f t="shared" si="307"/>
        <v>268.95833333333331</v>
      </c>
      <c r="AG1670" s="17">
        <f t="shared" si="308"/>
        <v>949.87463736111101</v>
      </c>
    </row>
    <row r="1671" spans="2:33" x14ac:dyDescent="0.25">
      <c r="B1671" s="7" t="s">
        <v>9</v>
      </c>
      <c r="C1671" s="7">
        <v>1663</v>
      </c>
      <c r="D1671" s="7">
        <v>186</v>
      </c>
      <c r="E1671" s="13">
        <v>123.1</v>
      </c>
      <c r="F1671" s="24">
        <f t="shared" si="300"/>
        <v>34.194444444444443</v>
      </c>
      <c r="G1671" s="24">
        <f t="shared" si="309"/>
        <v>19614.333333333336</v>
      </c>
      <c r="H1671" s="17">
        <f t="shared" si="310"/>
        <v>0.20833333333333331</v>
      </c>
      <c r="I1671" s="17">
        <f t="shared" si="302"/>
        <v>0.20833333333333331</v>
      </c>
      <c r="J1671" s="17">
        <f t="shared" si="311"/>
        <v>0.75</v>
      </c>
      <c r="U1671">
        <f>IF(E1671&lt;1,1,0)</f>
        <v>0</v>
      </c>
      <c r="V1671">
        <f>IF(U1671=1,"",E1671)</f>
        <v>123.1</v>
      </c>
      <c r="W1671">
        <f t="shared" si="301"/>
        <v>34.194444444444443</v>
      </c>
      <c r="Y1671" s="17">
        <f t="shared" si="303"/>
        <v>233.09722222222427</v>
      </c>
      <c r="Z1671" s="17">
        <f t="shared" si="304"/>
        <v>233.09722222222427</v>
      </c>
      <c r="AA1671" s="29">
        <f t="shared" si="305"/>
        <v>164.64123000000001</v>
      </c>
      <c r="AB1671" s="30">
        <f>SUM(0.5*$Y$4*$AA$4*$AB$4*F1672^2)</f>
        <v>522.16329611111098</v>
      </c>
      <c r="AC1671" s="17">
        <f t="shared" si="306"/>
        <v>919.90174833333526</v>
      </c>
      <c r="AD1671" s="17">
        <f>SUM(AC1671*F1672/1000)</f>
        <v>31.634399012129691</v>
      </c>
      <c r="AE1671" s="28" cm="1">
        <f t="array" ref="AE1671">SUM(Z1671:AB1671*F1672/1000)</f>
        <v>31.634399012129695</v>
      </c>
      <c r="AF1671" s="28">
        <f t="shared" si="307"/>
        <v>233.09722222222427</v>
      </c>
      <c r="AG1671" s="17">
        <f t="shared" si="308"/>
        <v>919.90174833333526</v>
      </c>
    </row>
    <row r="1672" spans="2:33" x14ac:dyDescent="0.25">
      <c r="B1672" s="7" t="s">
        <v>9</v>
      </c>
      <c r="C1672" s="7">
        <v>1664</v>
      </c>
      <c r="D1672" s="7">
        <v>187</v>
      </c>
      <c r="E1672" s="13">
        <v>123.8</v>
      </c>
      <c r="F1672" s="24">
        <f t="shared" ref="F1672:F1735" si="312">SUM(E1672*1000/3600)</f>
        <v>34.388888888888886</v>
      </c>
      <c r="G1672" s="24">
        <f t="shared" si="309"/>
        <v>19648.722222222226</v>
      </c>
      <c r="H1672" s="17">
        <f t="shared" si="310"/>
        <v>0.18055555555555713</v>
      </c>
      <c r="I1672" s="17">
        <f t="shared" si="302"/>
        <v>0.18055555555555713</v>
      </c>
      <c r="J1672" s="17">
        <f t="shared" si="311"/>
        <v>0.65000000000000568</v>
      </c>
      <c r="U1672">
        <f>IF(E1672&lt;1,1,0)</f>
        <v>0</v>
      </c>
      <c r="V1672">
        <f>IF(U1672=1,"",E1672)</f>
        <v>123.8</v>
      </c>
      <c r="W1672">
        <f t="shared" ref="W1672:W1735" si="313">E1672/3.6</f>
        <v>34.388888888888886</v>
      </c>
      <c r="Y1672" s="17">
        <f t="shared" si="303"/>
        <v>215.16666666666717</v>
      </c>
      <c r="Z1672" s="17">
        <f t="shared" si="304"/>
        <v>215.16666666666717</v>
      </c>
      <c r="AA1672" s="29">
        <f t="shared" si="305"/>
        <v>164.64123000000001</v>
      </c>
      <c r="AB1672" s="30">
        <f>SUM(0.5*$Y$4*$AA$4*$AB$4*F1673^2)</f>
        <v>527.23691777777788</v>
      </c>
      <c r="AC1672" s="17">
        <f t="shared" si="306"/>
        <v>907.04481444444502</v>
      </c>
      <c r="AD1672" s="17">
        <f>SUM(AC1672*F1673/1000)</f>
        <v>31.3434374769136</v>
      </c>
      <c r="AE1672" s="28" cm="1">
        <f t="array" ref="AE1672">SUM(Z1672:AB1672*F1673/1000)</f>
        <v>31.3434374769136</v>
      </c>
      <c r="AF1672" s="28">
        <f t="shared" si="307"/>
        <v>215.16666666666717</v>
      </c>
      <c r="AG1672" s="17">
        <f t="shared" si="308"/>
        <v>907.04481444444502</v>
      </c>
    </row>
    <row r="1673" spans="2:33" x14ac:dyDescent="0.25">
      <c r="B1673" s="7" t="s">
        <v>9</v>
      </c>
      <c r="C1673" s="7">
        <v>1665</v>
      </c>
      <c r="D1673" s="7">
        <v>188</v>
      </c>
      <c r="E1673" s="13">
        <v>124.4</v>
      </c>
      <c r="F1673" s="24">
        <f t="shared" si="312"/>
        <v>34.555555555555557</v>
      </c>
      <c r="G1673" s="24">
        <f t="shared" si="309"/>
        <v>19683.277777777781</v>
      </c>
      <c r="H1673" s="17">
        <f t="shared" si="310"/>
        <v>0.16666666666666705</v>
      </c>
      <c r="I1673" s="17">
        <f t="shared" ref="I1673:I1736" si="314">ABS(H1673)</f>
        <v>0.16666666666666705</v>
      </c>
      <c r="J1673" s="17">
        <f t="shared" si="311"/>
        <v>0.60000000000000142</v>
      </c>
      <c r="U1673">
        <f>IF(E1673&lt;1,1,0)</f>
        <v>0</v>
      </c>
      <c r="V1673">
        <f>IF(U1673=1,"",E1673)</f>
        <v>124.4</v>
      </c>
      <c r="W1673">
        <f t="shared" si="313"/>
        <v>34.555555555555557</v>
      </c>
      <c r="Y1673" s="17">
        <f t="shared" ref="Y1673:Y1736" si="315">SUM($W$4*H1674*1)</f>
        <v>179.30555555555557</v>
      </c>
      <c r="Z1673" s="17">
        <f t="shared" ref="Z1673:Z1736" si="316">ABS(Y1673)</f>
        <v>179.30555555555557</v>
      </c>
      <c r="AA1673" s="29">
        <f t="shared" ref="AA1673:AA1736" si="317">SUM($W$4*$V$4*$X$4)</f>
        <v>164.64123000000001</v>
      </c>
      <c r="AB1673" s="30">
        <f>SUM(0.5*$Y$4*$AA$4*$AB$4*F1674^2)</f>
        <v>532.33506944444446</v>
      </c>
      <c r="AC1673" s="17">
        <f t="shared" ref="AC1673:AC1736" si="318">SUM(Y1673+$AA$8+AB1673)</f>
        <v>876.28185500000006</v>
      </c>
      <c r="AD1673" s="17">
        <f>SUM(AC1673*F1674/1000)</f>
        <v>30.426453298611111</v>
      </c>
      <c r="AE1673" s="28" cm="1">
        <f t="array" ref="AE1673">SUM(Z1673:AB1673*F1674/1000)</f>
        <v>30.426453298611111</v>
      </c>
      <c r="AF1673" s="28">
        <f t="shared" ref="AF1673:AF1736" si="319">SUM($W$4*H1674)</f>
        <v>179.30555555555557</v>
      </c>
      <c r="AG1673" s="17">
        <f t="shared" ref="AG1673:AG1736" si="320">AF1673+AA1673+AB1673</f>
        <v>876.28185500000006</v>
      </c>
    </row>
    <row r="1674" spans="2:33" x14ac:dyDescent="0.25">
      <c r="B1674" s="7" t="s">
        <v>9</v>
      </c>
      <c r="C1674" s="7">
        <v>1666</v>
      </c>
      <c r="D1674" s="7">
        <v>189</v>
      </c>
      <c r="E1674" s="13">
        <v>125</v>
      </c>
      <c r="F1674" s="24">
        <f t="shared" si="312"/>
        <v>34.722222222222221</v>
      </c>
      <c r="G1674" s="24">
        <f t="shared" ref="G1674:G1737" si="321">SUM(G1673+F1674)</f>
        <v>19718.000000000004</v>
      </c>
      <c r="H1674" s="17">
        <f t="shared" ref="H1674:H1737" si="322">($E1675-$E1673)/2/3.6</f>
        <v>0.1388888888888889</v>
      </c>
      <c r="I1674" s="17">
        <f t="shared" si="314"/>
        <v>0.1388888888888889</v>
      </c>
      <c r="J1674" s="17">
        <f t="shared" ref="J1674:J1737" si="323">($E1675-$E1673)/2</f>
        <v>0.5</v>
      </c>
      <c r="U1674">
        <f>IF(E1674&lt;1,1,0)</f>
        <v>0</v>
      </c>
      <c r="V1674">
        <f>IF(U1674=1,"",E1674)</f>
        <v>125</v>
      </c>
      <c r="W1674">
        <f t="shared" si="313"/>
        <v>34.722222222222221</v>
      </c>
      <c r="Y1674" s="17">
        <f t="shared" si="315"/>
        <v>143.44444444444395</v>
      </c>
      <c r="Z1674" s="17">
        <f t="shared" si="316"/>
        <v>143.44444444444395</v>
      </c>
      <c r="AA1674" s="29">
        <f t="shared" si="317"/>
        <v>164.64123000000001</v>
      </c>
      <c r="AB1674" s="30">
        <f>SUM(0.5*$Y$4*$AA$4*$AB$4*F1675^2)</f>
        <v>535.74746500000003</v>
      </c>
      <c r="AC1674" s="17">
        <f t="shared" si="318"/>
        <v>843.83313944444399</v>
      </c>
      <c r="AD1674" s="17">
        <f>SUM(AC1674*F1675/1000)</f>
        <v>29.393521023981467</v>
      </c>
      <c r="AE1674" s="28" cm="1">
        <f t="array" ref="AE1674">SUM(Z1674:AB1674*F1675/1000)</f>
        <v>29.393521023981467</v>
      </c>
      <c r="AF1674" s="28">
        <f t="shared" si="319"/>
        <v>143.44444444444395</v>
      </c>
      <c r="AG1674" s="17">
        <f t="shared" si="320"/>
        <v>843.83313944444399</v>
      </c>
    </row>
    <row r="1675" spans="2:33" x14ac:dyDescent="0.25">
      <c r="B1675" s="7" t="s">
        <v>9</v>
      </c>
      <c r="C1675" s="7">
        <v>1667</v>
      </c>
      <c r="D1675" s="7">
        <v>190</v>
      </c>
      <c r="E1675" s="13">
        <v>125.4</v>
      </c>
      <c r="F1675" s="24">
        <f t="shared" si="312"/>
        <v>34.833333333333336</v>
      </c>
      <c r="G1675" s="24">
        <f t="shared" si="321"/>
        <v>19752.833333333336</v>
      </c>
      <c r="H1675" s="17">
        <f t="shared" si="322"/>
        <v>0.11111111111111072</v>
      </c>
      <c r="I1675" s="17">
        <f t="shared" si="314"/>
        <v>0.11111111111111072</v>
      </c>
      <c r="J1675" s="17">
        <f t="shared" si="323"/>
        <v>0.39999999999999858</v>
      </c>
      <c r="U1675">
        <f>IF(E1675&lt;1,1,0)</f>
        <v>0</v>
      </c>
      <c r="V1675">
        <f>IF(U1675=1,"",E1675)</f>
        <v>125.4</v>
      </c>
      <c r="W1675">
        <f t="shared" si="313"/>
        <v>34.833333333333336</v>
      </c>
      <c r="Y1675" s="17">
        <f t="shared" si="315"/>
        <v>125.51388888888685</v>
      </c>
      <c r="Z1675" s="17">
        <f t="shared" si="316"/>
        <v>125.51388888888685</v>
      </c>
      <c r="AA1675" s="29">
        <f t="shared" si="317"/>
        <v>164.64123000000001</v>
      </c>
      <c r="AB1675" s="30">
        <f>SUM(0.5*$Y$4*$AA$4*$AB$4*F1676^2)</f>
        <v>539.17076277777767</v>
      </c>
      <c r="AC1675" s="17">
        <f t="shared" si="318"/>
        <v>829.3258816666646</v>
      </c>
      <c r="AD1675" s="17">
        <f>SUM(AC1675*F1676/1000)</f>
        <v>28.980332198240667</v>
      </c>
      <c r="AE1675" s="28" cm="1">
        <f t="array" ref="AE1675">SUM(Z1675:AB1675*F1676/1000)</f>
        <v>28.980332198240664</v>
      </c>
      <c r="AF1675" s="28">
        <f t="shared" si="319"/>
        <v>125.51388888888685</v>
      </c>
      <c r="AG1675" s="17">
        <f t="shared" si="320"/>
        <v>829.3258816666646</v>
      </c>
    </row>
    <row r="1676" spans="2:33" x14ac:dyDescent="0.25">
      <c r="B1676" s="7" t="s">
        <v>9</v>
      </c>
      <c r="C1676" s="7">
        <v>1668</v>
      </c>
      <c r="D1676" s="7">
        <v>191</v>
      </c>
      <c r="E1676" s="13">
        <v>125.8</v>
      </c>
      <c r="F1676" s="24">
        <f t="shared" si="312"/>
        <v>34.944444444444443</v>
      </c>
      <c r="G1676" s="24">
        <f t="shared" si="321"/>
        <v>19787.777777777781</v>
      </c>
      <c r="H1676" s="17">
        <f t="shared" si="322"/>
        <v>9.7222222222220642E-2</v>
      </c>
      <c r="I1676" s="17">
        <f t="shared" si="314"/>
        <v>9.7222222222220642E-2</v>
      </c>
      <c r="J1676" s="17">
        <f t="shared" si="323"/>
        <v>0.34999999999999432</v>
      </c>
      <c r="U1676">
        <f>IF(E1676&lt;1,1,0)</f>
        <v>0</v>
      </c>
      <c r="V1676">
        <f>IF(U1676=1,"",E1676)</f>
        <v>125.8</v>
      </c>
      <c r="W1676">
        <f t="shared" si="313"/>
        <v>34.944444444444443</v>
      </c>
      <c r="Y1676" s="17">
        <f t="shared" si="315"/>
        <v>107.58333333333486</v>
      </c>
      <c r="Z1676" s="17">
        <f t="shared" si="316"/>
        <v>107.58333333333486</v>
      </c>
      <c r="AA1676" s="29">
        <f t="shared" si="317"/>
        <v>164.64123000000001</v>
      </c>
      <c r="AB1676" s="30">
        <f>SUM(0.5*$Y$4*$AA$4*$AB$4*F1677^2)</f>
        <v>541.74539069444438</v>
      </c>
      <c r="AC1676" s="17">
        <f t="shared" si="318"/>
        <v>813.96995402777929</v>
      </c>
      <c r="AD1676" s="17">
        <f>SUM(AC1676*F1677/1000)</f>
        <v>28.511558667473047</v>
      </c>
      <c r="AE1676" s="28" cm="1">
        <f t="array" ref="AE1676">SUM(Z1676:AB1676*F1677/1000)</f>
        <v>28.511558667473047</v>
      </c>
      <c r="AF1676" s="28">
        <f t="shared" si="319"/>
        <v>107.58333333333486</v>
      </c>
      <c r="AG1676" s="17">
        <f t="shared" si="320"/>
        <v>813.96995402777929</v>
      </c>
    </row>
    <row r="1677" spans="2:33" x14ac:dyDescent="0.25">
      <c r="B1677" s="7" t="s">
        <v>9</v>
      </c>
      <c r="C1677" s="7">
        <v>1669</v>
      </c>
      <c r="D1677" s="7">
        <v>192</v>
      </c>
      <c r="E1677" s="13">
        <v>126.1</v>
      </c>
      <c r="F1677" s="24">
        <f t="shared" si="312"/>
        <v>35.027777777777779</v>
      </c>
      <c r="G1677" s="24">
        <f t="shared" si="321"/>
        <v>19822.805555555558</v>
      </c>
      <c r="H1677" s="17">
        <f t="shared" si="322"/>
        <v>8.3333333333334522E-2</v>
      </c>
      <c r="I1677" s="17">
        <f t="shared" si="314"/>
        <v>8.3333333333334522E-2</v>
      </c>
      <c r="J1677" s="17">
        <f t="shared" si="323"/>
        <v>0.30000000000000426</v>
      </c>
      <c r="U1677">
        <f>IF(E1677&lt;1,1,0)</f>
        <v>0</v>
      </c>
      <c r="V1677">
        <f>IF(U1677=1,"",E1677)</f>
        <v>126.1</v>
      </c>
      <c r="W1677">
        <f t="shared" si="313"/>
        <v>35.027777777777779</v>
      </c>
      <c r="Y1677" s="17">
        <f t="shared" si="315"/>
        <v>89.652777777777786</v>
      </c>
      <c r="Z1677" s="17">
        <f t="shared" si="316"/>
        <v>89.652777777777786</v>
      </c>
      <c r="AA1677" s="29">
        <f t="shared" si="317"/>
        <v>164.64123000000001</v>
      </c>
      <c r="AB1677" s="30">
        <f>SUM(0.5*$Y$4*$AA$4*$AB$4*F1678^2)</f>
        <v>544.32615111111113</v>
      </c>
      <c r="AC1677" s="17">
        <f t="shared" si="318"/>
        <v>798.62015888888891</v>
      </c>
      <c r="AD1677" s="17">
        <f>SUM(AC1677*F1678/1000)</f>
        <v>28.040441134320989</v>
      </c>
      <c r="AE1677" s="28" cm="1">
        <f t="array" ref="AE1677">SUM(Z1677:AB1677*F1678/1000)</f>
        <v>28.040441134320993</v>
      </c>
      <c r="AF1677" s="28">
        <f t="shared" si="319"/>
        <v>89.652777777777786</v>
      </c>
      <c r="AG1677" s="17">
        <f t="shared" si="320"/>
        <v>798.62015888888891</v>
      </c>
    </row>
    <row r="1678" spans="2:33" x14ac:dyDescent="0.25">
      <c r="B1678" s="7" t="s">
        <v>9</v>
      </c>
      <c r="C1678" s="7">
        <v>1670</v>
      </c>
      <c r="D1678" s="7">
        <v>193</v>
      </c>
      <c r="E1678" s="13">
        <v>126.4</v>
      </c>
      <c r="F1678" s="24">
        <f t="shared" si="312"/>
        <v>35.111111111111114</v>
      </c>
      <c r="G1678" s="24">
        <f t="shared" si="321"/>
        <v>19857.916666666668</v>
      </c>
      <c r="H1678" s="17">
        <f t="shared" si="322"/>
        <v>6.9444444444444448E-2</v>
      </c>
      <c r="I1678" s="17">
        <f t="shared" si="314"/>
        <v>6.9444444444444448E-2</v>
      </c>
      <c r="J1678" s="17">
        <f t="shared" si="323"/>
        <v>0.25</v>
      </c>
      <c r="U1678">
        <f>IF(E1678&lt;1,1,0)</f>
        <v>0</v>
      </c>
      <c r="V1678">
        <f>IF(U1678=1,"",E1678)</f>
        <v>126.4</v>
      </c>
      <c r="W1678">
        <f t="shared" si="313"/>
        <v>35.111111111111114</v>
      </c>
      <c r="Y1678" s="17">
        <f t="shared" si="315"/>
        <v>53.791666666666153</v>
      </c>
      <c r="Z1678" s="17">
        <f t="shared" si="316"/>
        <v>53.791666666666153</v>
      </c>
      <c r="AA1678" s="29">
        <f t="shared" si="317"/>
        <v>164.64123000000001</v>
      </c>
      <c r="AB1678" s="30">
        <f>SUM(0.5*$Y$4*$AA$4*$AB$4*F1679^2)</f>
        <v>546.0500649999999</v>
      </c>
      <c r="AC1678" s="17">
        <f t="shared" si="318"/>
        <v>764.48296166666603</v>
      </c>
      <c r="AD1678" s="17">
        <f>SUM(AC1678*F1679/1000)</f>
        <v>26.884317485277752</v>
      </c>
      <c r="AE1678" s="28" cm="1">
        <f t="array" ref="AE1678">SUM(Z1678:AB1678*F1679/1000)</f>
        <v>26.884317485277755</v>
      </c>
      <c r="AF1678" s="28">
        <f t="shared" si="319"/>
        <v>53.791666666666153</v>
      </c>
      <c r="AG1678" s="17">
        <f t="shared" si="320"/>
        <v>764.48296166666603</v>
      </c>
    </row>
    <row r="1679" spans="2:33" x14ac:dyDescent="0.25">
      <c r="B1679" s="7" t="s">
        <v>9</v>
      </c>
      <c r="C1679" s="7">
        <v>1671</v>
      </c>
      <c r="D1679" s="7">
        <v>194</v>
      </c>
      <c r="E1679" s="13">
        <v>126.6</v>
      </c>
      <c r="F1679" s="24">
        <f t="shared" si="312"/>
        <v>35.166666666666664</v>
      </c>
      <c r="G1679" s="24">
        <f t="shared" si="321"/>
        <v>19893.083333333336</v>
      </c>
      <c r="H1679" s="17">
        <f t="shared" si="322"/>
        <v>4.1666666666666269E-2</v>
      </c>
      <c r="I1679" s="17">
        <f t="shared" si="314"/>
        <v>4.1666666666666269E-2</v>
      </c>
      <c r="J1679" s="17">
        <f t="shared" si="323"/>
        <v>0.14999999999999858</v>
      </c>
      <c r="U1679">
        <f>IF(E1679&lt;1,1,0)</f>
        <v>0</v>
      </c>
      <c r="V1679">
        <f>IF(U1679=1,"",E1679)</f>
        <v>126.6</v>
      </c>
      <c r="W1679">
        <f t="shared" si="313"/>
        <v>35.166666666666664</v>
      </c>
      <c r="Y1679" s="17">
        <f t="shared" si="315"/>
        <v>35.861111111111619</v>
      </c>
      <c r="Z1679" s="17">
        <f t="shared" si="316"/>
        <v>35.861111111111619</v>
      </c>
      <c r="AA1679" s="29">
        <f t="shared" si="317"/>
        <v>164.64123000000001</v>
      </c>
      <c r="AB1679" s="30">
        <f>SUM(0.5*$Y$4*$AA$4*$AB$4*F1680^2)</f>
        <v>546.91304402777769</v>
      </c>
      <c r="AC1679" s="17">
        <f t="shared" si="318"/>
        <v>747.41538513888929</v>
      </c>
      <c r="AD1679" s="17">
        <f>SUM(AC1679*F1680/1000)</f>
        <v>26.304869249193686</v>
      </c>
      <c r="AE1679" s="28" cm="1">
        <f t="array" ref="AE1679">SUM(Z1679:AB1679*F1680/1000)</f>
        <v>26.304869249193686</v>
      </c>
      <c r="AF1679" s="28">
        <f t="shared" si="319"/>
        <v>35.861111111111619</v>
      </c>
      <c r="AG1679" s="17">
        <f t="shared" si="320"/>
        <v>747.41538513888929</v>
      </c>
    </row>
    <row r="1680" spans="2:33" x14ac:dyDescent="0.25">
      <c r="B1680" s="7" t="s">
        <v>9</v>
      </c>
      <c r="C1680" s="7">
        <v>1672</v>
      </c>
      <c r="D1680" s="7">
        <v>195</v>
      </c>
      <c r="E1680" s="13">
        <v>126.7</v>
      </c>
      <c r="F1680" s="24">
        <f t="shared" si="312"/>
        <v>35.194444444444443</v>
      </c>
      <c r="G1680" s="24">
        <f t="shared" si="321"/>
        <v>19928.277777777781</v>
      </c>
      <c r="H1680" s="17">
        <f t="shared" si="322"/>
        <v>2.7777777777778172E-2</v>
      </c>
      <c r="I1680" s="17">
        <f t="shared" si="314"/>
        <v>2.7777777777778172E-2</v>
      </c>
      <c r="J1680" s="17">
        <f t="shared" si="323"/>
        <v>0.10000000000000142</v>
      </c>
      <c r="U1680">
        <f>IF(E1680&lt;1,1,0)</f>
        <v>0</v>
      </c>
      <c r="V1680">
        <f>IF(U1680=1,"",E1680)</f>
        <v>126.7</v>
      </c>
      <c r="W1680">
        <f t="shared" si="313"/>
        <v>35.194444444444443</v>
      </c>
      <c r="Y1680" s="17">
        <f t="shared" si="315"/>
        <v>35.861111111111619</v>
      </c>
      <c r="Z1680" s="17">
        <f t="shared" si="316"/>
        <v>35.861111111111619</v>
      </c>
      <c r="AA1680" s="29">
        <f t="shared" si="317"/>
        <v>164.64123000000001</v>
      </c>
      <c r="AB1680" s="30">
        <f>SUM(0.5*$Y$4*$AA$4*$AB$4*F1681^2)</f>
        <v>547.77670444444436</v>
      </c>
      <c r="AC1680" s="17">
        <f t="shared" si="318"/>
        <v>748.27904555555597</v>
      </c>
      <c r="AD1680" s="17">
        <f>SUM(AC1680*F1681/1000)</f>
        <v>26.356050826790138</v>
      </c>
      <c r="AE1680" s="28" cm="1">
        <f t="array" ref="AE1680">SUM(Z1680:AB1680*F1681/1000)</f>
        <v>26.356050826790138</v>
      </c>
      <c r="AF1680" s="28">
        <f t="shared" si="319"/>
        <v>35.861111111111619</v>
      </c>
      <c r="AG1680" s="17">
        <f t="shared" si="320"/>
        <v>748.27904555555597</v>
      </c>
    </row>
    <row r="1681" spans="2:33" x14ac:dyDescent="0.25">
      <c r="B1681" s="7" t="s">
        <v>9</v>
      </c>
      <c r="C1681" s="7">
        <v>1673</v>
      </c>
      <c r="D1681" s="7">
        <v>196</v>
      </c>
      <c r="E1681" s="13">
        <v>126.8</v>
      </c>
      <c r="F1681" s="24">
        <f t="shared" si="312"/>
        <v>35.222222222222221</v>
      </c>
      <c r="G1681" s="24">
        <f t="shared" si="321"/>
        <v>19963.500000000004</v>
      </c>
      <c r="H1681" s="17">
        <f t="shared" si="322"/>
        <v>2.7777777777778172E-2</v>
      </c>
      <c r="I1681" s="17">
        <f t="shared" si="314"/>
        <v>2.7777777777778172E-2</v>
      </c>
      <c r="J1681" s="17">
        <f t="shared" si="323"/>
        <v>0.10000000000000142</v>
      </c>
      <c r="U1681">
        <f>IF(E1681&lt;1,1,0)</f>
        <v>0</v>
      </c>
      <c r="V1681">
        <f>IF(U1681=1,"",E1681)</f>
        <v>126.8</v>
      </c>
      <c r="W1681">
        <f t="shared" si="313"/>
        <v>35.222222222222221</v>
      </c>
      <c r="Y1681" s="17">
        <f t="shared" si="315"/>
        <v>17.930555555557085</v>
      </c>
      <c r="Z1681" s="17">
        <f t="shared" si="316"/>
        <v>17.930555555557085</v>
      </c>
      <c r="AA1681" s="29">
        <f t="shared" si="317"/>
        <v>164.64123000000001</v>
      </c>
      <c r="AB1681" s="30">
        <f>SUM(0.5*$Y$4*$AA$4*$AB$4*F1682^2)</f>
        <v>548.64104624999993</v>
      </c>
      <c r="AC1681" s="17">
        <f t="shared" si="318"/>
        <v>731.21283180555702</v>
      </c>
      <c r="AD1681" s="17">
        <f>SUM(AC1681*F1682/1000)</f>
        <v>25.775252321145885</v>
      </c>
      <c r="AE1681" s="28" cm="1">
        <f t="array" ref="AE1681">SUM(Z1681:AB1681*F1682/1000)</f>
        <v>25.775252321145881</v>
      </c>
      <c r="AF1681" s="28">
        <f t="shared" si="319"/>
        <v>17.930555555557085</v>
      </c>
      <c r="AG1681" s="17">
        <f t="shared" si="320"/>
        <v>731.21283180555702</v>
      </c>
    </row>
    <row r="1682" spans="2:33" x14ac:dyDescent="0.25">
      <c r="B1682" s="7" t="s">
        <v>9</v>
      </c>
      <c r="C1682" s="7">
        <v>1674</v>
      </c>
      <c r="D1682" s="7">
        <v>197</v>
      </c>
      <c r="E1682" s="13">
        <v>126.9</v>
      </c>
      <c r="F1682" s="24">
        <f t="shared" si="312"/>
        <v>35.25</v>
      </c>
      <c r="G1682" s="24">
        <f t="shared" si="321"/>
        <v>19998.750000000004</v>
      </c>
      <c r="H1682" s="17">
        <f t="shared" si="322"/>
        <v>1.3888888888890073E-2</v>
      </c>
      <c r="I1682" s="17">
        <f t="shared" si="314"/>
        <v>1.3888888888890073E-2</v>
      </c>
      <c r="J1682" s="17">
        <f t="shared" si="323"/>
        <v>5.0000000000004263E-2</v>
      </c>
      <c r="U1682">
        <f>IF(E1682&lt;1,1,0)</f>
        <v>0</v>
      </c>
      <c r="V1682">
        <f>IF(U1682=1,"",E1682)</f>
        <v>126.9</v>
      </c>
      <c r="W1682">
        <f t="shared" si="313"/>
        <v>35.25</v>
      </c>
      <c r="Y1682" s="17">
        <f t="shared" si="315"/>
        <v>0</v>
      </c>
      <c r="Z1682" s="17">
        <f t="shared" si="316"/>
        <v>0</v>
      </c>
      <c r="AA1682" s="29">
        <f t="shared" si="317"/>
        <v>164.64123000000001</v>
      </c>
      <c r="AB1682" s="30">
        <f>SUM(0.5*$Y$4*$AA$4*$AB$4*F1683^2)</f>
        <v>548.64104624999993</v>
      </c>
      <c r="AC1682" s="17">
        <f t="shared" si="318"/>
        <v>713.28227625</v>
      </c>
      <c r="AD1682" s="17">
        <f>SUM(AC1682*F1683/1000)</f>
        <v>25.143200237812501</v>
      </c>
      <c r="AE1682" s="28" cm="1">
        <f t="array" ref="AE1682">SUM(Z1682:AB1682*F1683/1000)</f>
        <v>25.143200237812493</v>
      </c>
      <c r="AF1682" s="28">
        <f t="shared" si="319"/>
        <v>0</v>
      </c>
      <c r="AG1682" s="17">
        <f t="shared" si="320"/>
        <v>713.28227625</v>
      </c>
    </row>
    <row r="1683" spans="2:33" x14ac:dyDescent="0.25">
      <c r="B1683" s="7" t="s">
        <v>9</v>
      </c>
      <c r="C1683" s="7">
        <v>1675</v>
      </c>
      <c r="D1683" s="7">
        <v>198</v>
      </c>
      <c r="E1683" s="13">
        <v>126.9</v>
      </c>
      <c r="F1683" s="24">
        <f t="shared" si="312"/>
        <v>35.25</v>
      </c>
      <c r="G1683" s="24">
        <f t="shared" si="321"/>
        <v>20034.000000000004</v>
      </c>
      <c r="H1683" s="17">
        <f t="shared" si="322"/>
        <v>0</v>
      </c>
      <c r="I1683" s="17">
        <f t="shared" si="314"/>
        <v>0</v>
      </c>
      <c r="J1683" s="17">
        <f t="shared" si="323"/>
        <v>0</v>
      </c>
      <c r="U1683">
        <f>IF(E1683&lt;1,1,0)</f>
        <v>0</v>
      </c>
      <c r="V1683">
        <f>IF(U1683=1,"",E1683)</f>
        <v>126.9</v>
      </c>
      <c r="W1683">
        <f t="shared" si="313"/>
        <v>35.25</v>
      </c>
      <c r="Y1683" s="17">
        <f t="shared" si="315"/>
        <v>-17.930555555557085</v>
      </c>
      <c r="Z1683" s="17">
        <f t="shared" si="316"/>
        <v>17.930555555557085</v>
      </c>
      <c r="AA1683" s="29">
        <f t="shared" si="317"/>
        <v>164.64123000000001</v>
      </c>
      <c r="AB1683" s="30">
        <f>SUM(0.5*$Y$4*$AA$4*$AB$4*F1684^2)</f>
        <v>548.64104624999993</v>
      </c>
      <c r="AC1683" s="17">
        <f t="shared" si="318"/>
        <v>695.35172069444286</v>
      </c>
      <c r="AD1683" s="17">
        <f>SUM(AC1683*F1684/1000)</f>
        <v>24.511148154479109</v>
      </c>
      <c r="AE1683" s="28" cm="1">
        <f t="array" ref="AE1683">SUM(Z1683:AB1683*F1684/1000)</f>
        <v>25.775252321145881</v>
      </c>
      <c r="AF1683" s="28">
        <f t="shared" si="319"/>
        <v>-17.930555555557085</v>
      </c>
      <c r="AG1683" s="17">
        <f t="shared" si="320"/>
        <v>695.35172069444286</v>
      </c>
    </row>
    <row r="1684" spans="2:33" x14ac:dyDescent="0.25">
      <c r="B1684" s="7" t="s">
        <v>9</v>
      </c>
      <c r="C1684" s="7">
        <v>1676</v>
      </c>
      <c r="D1684" s="7">
        <v>199</v>
      </c>
      <c r="E1684" s="13">
        <v>126.9</v>
      </c>
      <c r="F1684" s="24">
        <f t="shared" si="312"/>
        <v>35.25</v>
      </c>
      <c r="G1684" s="24">
        <f t="shared" si="321"/>
        <v>20069.250000000004</v>
      </c>
      <c r="H1684" s="17">
        <f t="shared" si="322"/>
        <v>-1.3888888888890073E-2</v>
      </c>
      <c r="I1684" s="17">
        <f t="shared" si="314"/>
        <v>1.3888888888890073E-2</v>
      </c>
      <c r="J1684" s="17">
        <f t="shared" si="323"/>
        <v>-5.0000000000004263E-2</v>
      </c>
      <c r="U1684">
        <f>IF(E1684&lt;1,1,0)</f>
        <v>0</v>
      </c>
      <c r="V1684">
        <f>IF(U1684=1,"",E1684)</f>
        <v>126.9</v>
      </c>
      <c r="W1684">
        <f t="shared" si="313"/>
        <v>35.25</v>
      </c>
      <c r="Y1684" s="17">
        <f t="shared" si="315"/>
        <v>-53.791666666668704</v>
      </c>
      <c r="Z1684" s="17">
        <f t="shared" si="316"/>
        <v>53.791666666668704</v>
      </c>
      <c r="AA1684" s="29">
        <f t="shared" si="317"/>
        <v>164.64123000000001</v>
      </c>
      <c r="AB1684" s="30">
        <f>SUM(0.5*$Y$4*$AA$4*$AB$4*F1685^2)</f>
        <v>547.77670444444436</v>
      </c>
      <c r="AC1684" s="17">
        <f t="shared" si="318"/>
        <v>658.62626777777564</v>
      </c>
      <c r="AD1684" s="17">
        <f>SUM(AC1684*F1685/1000)</f>
        <v>23.198280765061654</v>
      </c>
      <c r="AE1684" s="28" cm="1">
        <f t="array" ref="AE1684">SUM(Z1684:AB1684*F1685/1000)</f>
        <v>26.987604839135873</v>
      </c>
      <c r="AF1684" s="28">
        <f t="shared" si="319"/>
        <v>-53.791666666668704</v>
      </c>
      <c r="AG1684" s="17">
        <f t="shared" si="320"/>
        <v>658.62626777777564</v>
      </c>
    </row>
    <row r="1685" spans="2:33" x14ac:dyDescent="0.25">
      <c r="B1685" s="7" t="s">
        <v>9</v>
      </c>
      <c r="C1685" s="7">
        <v>1677</v>
      </c>
      <c r="D1685" s="7">
        <v>200</v>
      </c>
      <c r="E1685" s="13">
        <v>126.8</v>
      </c>
      <c r="F1685" s="24">
        <f t="shared" si="312"/>
        <v>35.222222222222221</v>
      </c>
      <c r="G1685" s="24">
        <f t="shared" si="321"/>
        <v>20104.472222222226</v>
      </c>
      <c r="H1685" s="17">
        <f t="shared" si="322"/>
        <v>-4.1666666666668246E-2</v>
      </c>
      <c r="I1685" s="17">
        <f t="shared" si="314"/>
        <v>4.1666666666668246E-2</v>
      </c>
      <c r="J1685" s="17">
        <f t="shared" si="323"/>
        <v>-0.15000000000000568</v>
      </c>
      <c r="U1685">
        <f>IF(E1685&lt;1,1,0)</f>
        <v>0</v>
      </c>
      <c r="V1685">
        <f>IF(U1685=1,"",E1685)</f>
        <v>126.8</v>
      </c>
      <c r="W1685">
        <f t="shared" si="313"/>
        <v>35.222222222222221</v>
      </c>
      <c r="Y1685" s="17">
        <f t="shared" si="315"/>
        <v>-89.652777777777786</v>
      </c>
      <c r="Z1685" s="17">
        <f t="shared" si="316"/>
        <v>89.652777777777786</v>
      </c>
      <c r="AA1685" s="29">
        <f t="shared" si="317"/>
        <v>164.64123000000001</v>
      </c>
      <c r="AB1685" s="30">
        <f>SUM(0.5*$Y$4*$AA$4*$AB$4*F1686^2)</f>
        <v>546.0500649999999</v>
      </c>
      <c r="AC1685" s="17">
        <f t="shared" si="318"/>
        <v>621.03851722222214</v>
      </c>
      <c r="AD1685" s="17">
        <f>SUM(AC1685*F1686/1000)</f>
        <v>21.839854522314809</v>
      </c>
      <c r="AE1685" s="28" cm="1">
        <f t="array" ref="AE1685">SUM(Z1685:AB1685*F1686/1000)</f>
        <v>28.145433226018515</v>
      </c>
      <c r="AF1685" s="28">
        <f t="shared" si="319"/>
        <v>-89.652777777777786</v>
      </c>
      <c r="AG1685" s="17">
        <f t="shared" si="320"/>
        <v>621.03851722222214</v>
      </c>
    </row>
    <row r="1686" spans="2:33" x14ac:dyDescent="0.25">
      <c r="B1686" s="7" t="s">
        <v>9</v>
      </c>
      <c r="C1686" s="7">
        <v>1678</v>
      </c>
      <c r="D1686" s="7">
        <v>201</v>
      </c>
      <c r="E1686" s="13">
        <v>126.6</v>
      </c>
      <c r="F1686" s="24">
        <f t="shared" si="312"/>
        <v>35.166666666666664</v>
      </c>
      <c r="G1686" s="24">
        <f t="shared" si="321"/>
        <v>20139.638888888894</v>
      </c>
      <c r="H1686" s="17">
        <f t="shared" si="322"/>
        <v>-6.9444444444444448E-2</v>
      </c>
      <c r="I1686" s="17">
        <f t="shared" si="314"/>
        <v>6.9444444444444448E-2</v>
      </c>
      <c r="J1686" s="17">
        <f t="shared" si="323"/>
        <v>-0.25</v>
      </c>
      <c r="U1686">
        <f>IF(E1686&lt;1,1,0)</f>
        <v>0</v>
      </c>
      <c r="V1686">
        <f>IF(U1686=1,"",E1686)</f>
        <v>126.6</v>
      </c>
      <c r="W1686">
        <f t="shared" si="313"/>
        <v>35.166666666666664</v>
      </c>
      <c r="Y1686" s="17">
        <f t="shared" si="315"/>
        <v>-107.58333333333231</v>
      </c>
      <c r="Z1686" s="17">
        <f t="shared" si="316"/>
        <v>107.58333333333231</v>
      </c>
      <c r="AA1686" s="29">
        <f t="shared" si="317"/>
        <v>164.64123000000001</v>
      </c>
      <c r="AB1686" s="30">
        <f>SUM(0.5*$Y$4*$AA$4*$AB$4*F1687^2)</f>
        <v>543.46521625000014</v>
      </c>
      <c r="AC1686" s="17">
        <f t="shared" si="318"/>
        <v>600.52311291666786</v>
      </c>
      <c r="AD1686" s="17">
        <f>SUM(AC1686*F1687/1000)</f>
        <v>21.068352544826432</v>
      </c>
      <c r="AE1686" s="28" cm="1">
        <f t="array" ref="AE1686">SUM(Z1686:AB1686*F1687/1000)</f>
        <v>28.617116433715253</v>
      </c>
      <c r="AF1686" s="28">
        <f t="shared" si="319"/>
        <v>-107.58333333333231</v>
      </c>
      <c r="AG1686" s="17">
        <f t="shared" si="320"/>
        <v>600.52311291666786</v>
      </c>
    </row>
    <row r="1687" spans="2:33" x14ac:dyDescent="0.25">
      <c r="B1687" s="7" t="s">
        <v>9</v>
      </c>
      <c r="C1687" s="7">
        <v>1679</v>
      </c>
      <c r="D1687" s="7">
        <v>202</v>
      </c>
      <c r="E1687" s="13">
        <v>126.3</v>
      </c>
      <c r="F1687" s="24">
        <f t="shared" si="312"/>
        <v>35.083333333333336</v>
      </c>
      <c r="G1687" s="24">
        <f t="shared" si="321"/>
        <v>20174.722222222226</v>
      </c>
      <c r="H1687" s="17">
        <f t="shared" si="322"/>
        <v>-8.3333333333332538E-2</v>
      </c>
      <c r="I1687" s="17">
        <f t="shared" si="314"/>
        <v>8.3333333333332538E-2</v>
      </c>
      <c r="J1687" s="17">
        <f t="shared" si="323"/>
        <v>-0.29999999999999716</v>
      </c>
      <c r="U1687">
        <f>IF(E1687&lt;1,1,0)</f>
        <v>0</v>
      </c>
      <c r="V1687">
        <f>IF(U1687=1,"",E1687)</f>
        <v>126.3</v>
      </c>
      <c r="W1687">
        <f t="shared" si="313"/>
        <v>35.083333333333329</v>
      </c>
      <c r="Y1687" s="17">
        <f t="shared" si="315"/>
        <v>-107.58333333333231</v>
      </c>
      <c r="Z1687" s="17">
        <f t="shared" si="316"/>
        <v>107.58333333333231</v>
      </c>
      <c r="AA1687" s="29">
        <f t="shared" si="317"/>
        <v>164.64123000000001</v>
      </c>
      <c r="AB1687" s="30">
        <f>SUM(0.5*$Y$4*$AA$4*$AB$4*F1688^2)</f>
        <v>540.88649999999996</v>
      </c>
      <c r="AC1687" s="17">
        <f t="shared" si="318"/>
        <v>597.94439666666767</v>
      </c>
      <c r="AD1687" s="17">
        <f>SUM(AC1687*F1688/1000)</f>
        <v>20.928053883333369</v>
      </c>
      <c r="AE1687" s="28" cm="1">
        <f t="array" ref="AE1687">SUM(Z1687:AB1687*F1688/1000)</f>
        <v>28.458887216666628</v>
      </c>
      <c r="AF1687" s="28">
        <f t="shared" si="319"/>
        <v>-107.58333333333231</v>
      </c>
      <c r="AG1687" s="17">
        <f t="shared" si="320"/>
        <v>597.94439666666767</v>
      </c>
    </row>
    <row r="1688" spans="2:33" x14ac:dyDescent="0.25">
      <c r="B1688" s="7" t="s">
        <v>9</v>
      </c>
      <c r="C1688" s="7">
        <v>1680</v>
      </c>
      <c r="D1688" s="7">
        <v>203</v>
      </c>
      <c r="E1688" s="13">
        <v>126</v>
      </c>
      <c r="F1688" s="24">
        <f t="shared" si="312"/>
        <v>35</v>
      </c>
      <c r="G1688" s="24">
        <f t="shared" si="321"/>
        <v>20209.722222222226</v>
      </c>
      <c r="H1688" s="17">
        <f t="shared" si="322"/>
        <v>-8.3333333333332538E-2</v>
      </c>
      <c r="I1688" s="17">
        <f t="shared" si="314"/>
        <v>8.3333333333332538E-2</v>
      </c>
      <c r="J1688" s="17">
        <f t="shared" si="323"/>
        <v>-0.29999999999999716</v>
      </c>
      <c r="U1688">
        <f>IF(E1688&lt;1,1,0)</f>
        <v>0</v>
      </c>
      <c r="V1688">
        <f>IF(U1688=1,"",E1688)</f>
        <v>126</v>
      </c>
      <c r="W1688">
        <f t="shared" si="313"/>
        <v>35</v>
      </c>
      <c r="Y1688" s="17">
        <f t="shared" si="315"/>
        <v>-71.722222222223238</v>
      </c>
      <c r="Z1688" s="17">
        <f t="shared" si="316"/>
        <v>71.722222222223238</v>
      </c>
      <c r="AA1688" s="29">
        <f t="shared" si="317"/>
        <v>164.64123000000001</v>
      </c>
      <c r="AB1688" s="30">
        <f>SUM(0.5*$Y$4*$AA$4*$AB$4*F1689^2)</f>
        <v>538.31391624999992</v>
      </c>
      <c r="AC1688" s="17">
        <f t="shared" si="318"/>
        <v>631.23292402777668</v>
      </c>
      <c r="AD1688" s="17">
        <f>SUM(AC1688*F1689/1000)</f>
        <v>22.040549597303201</v>
      </c>
      <c r="AE1688" s="28" cm="1">
        <f t="array" ref="AE1688">SUM(Z1688:AB1688*F1689/1000)</f>
        <v>27.049151449155122</v>
      </c>
      <c r="AF1688" s="28">
        <f t="shared" si="319"/>
        <v>-71.722222222223238</v>
      </c>
      <c r="AG1688" s="17">
        <f t="shared" si="320"/>
        <v>631.23292402777668</v>
      </c>
    </row>
    <row r="1689" spans="2:33" x14ac:dyDescent="0.25">
      <c r="B1689" s="7" t="s">
        <v>9</v>
      </c>
      <c r="C1689" s="7">
        <v>1681</v>
      </c>
      <c r="D1689" s="7">
        <v>204</v>
      </c>
      <c r="E1689" s="13">
        <v>125.7</v>
      </c>
      <c r="F1689" s="24">
        <f t="shared" si="312"/>
        <v>34.916666666666664</v>
      </c>
      <c r="G1689" s="24">
        <f t="shared" si="321"/>
        <v>20244.638888888894</v>
      </c>
      <c r="H1689" s="17">
        <f t="shared" si="322"/>
        <v>-5.5555555555556344E-2</v>
      </c>
      <c r="I1689" s="17">
        <f t="shared" si="314"/>
        <v>5.5555555555556344E-2</v>
      </c>
      <c r="J1689" s="17">
        <f t="shared" si="323"/>
        <v>-0.20000000000000284</v>
      </c>
      <c r="U1689">
        <f>IF(E1689&lt;1,1,0)</f>
        <v>0</v>
      </c>
      <c r="V1689">
        <f>IF(U1689=1,"",E1689)</f>
        <v>125.7</v>
      </c>
      <c r="W1689">
        <f t="shared" si="313"/>
        <v>34.916666666666664</v>
      </c>
      <c r="Y1689" s="17">
        <f t="shared" si="315"/>
        <v>-17.930555555557085</v>
      </c>
      <c r="Z1689" s="17">
        <f t="shared" si="316"/>
        <v>17.930555555557085</v>
      </c>
      <c r="AA1689" s="29">
        <f t="shared" si="317"/>
        <v>164.64123000000001</v>
      </c>
      <c r="AB1689" s="30">
        <f>SUM(0.5*$Y$4*$AA$4*$AB$4*F1690^2)</f>
        <v>537.45775111111107</v>
      </c>
      <c r="AC1689" s="17">
        <f t="shared" si="318"/>
        <v>684.16842555555399</v>
      </c>
      <c r="AD1689" s="17">
        <f>SUM(AC1689*F1690/1000)</f>
        <v>23.869876180493772</v>
      </c>
      <c r="AE1689" s="28" cm="1">
        <f t="array" ref="AE1689">SUM(Z1689:AB1689*F1690/1000)</f>
        <v>25.121030501481535</v>
      </c>
      <c r="AF1689" s="28">
        <f t="shared" si="319"/>
        <v>-17.930555555557085</v>
      </c>
      <c r="AG1689" s="17">
        <f t="shared" si="320"/>
        <v>684.16842555555399</v>
      </c>
    </row>
    <row r="1690" spans="2:33" x14ac:dyDescent="0.25">
      <c r="B1690" s="7" t="s">
        <v>9</v>
      </c>
      <c r="C1690" s="7">
        <v>1682</v>
      </c>
      <c r="D1690" s="7">
        <v>205</v>
      </c>
      <c r="E1690" s="13">
        <v>125.6</v>
      </c>
      <c r="F1690" s="24">
        <f t="shared" si="312"/>
        <v>34.888888888888886</v>
      </c>
      <c r="G1690" s="24">
        <f t="shared" si="321"/>
        <v>20279.527777777785</v>
      </c>
      <c r="H1690" s="17">
        <f t="shared" si="322"/>
        <v>-1.3888888888890073E-2</v>
      </c>
      <c r="I1690" s="17">
        <f t="shared" si="314"/>
        <v>1.3888888888890073E-2</v>
      </c>
      <c r="J1690" s="17">
        <f t="shared" si="323"/>
        <v>-5.0000000000004263E-2</v>
      </c>
      <c r="U1690">
        <f>IF(E1690&lt;1,1,0)</f>
        <v>0</v>
      </c>
      <c r="V1690">
        <f>IF(U1690=1,"",E1690)</f>
        <v>125.6</v>
      </c>
      <c r="W1690">
        <f t="shared" si="313"/>
        <v>34.888888888888886</v>
      </c>
      <c r="Y1690" s="17">
        <f t="shared" si="315"/>
        <v>35.861111111111619</v>
      </c>
      <c r="Z1690" s="17">
        <f t="shared" si="316"/>
        <v>35.861111111111619</v>
      </c>
      <c r="AA1690" s="29">
        <f t="shared" si="317"/>
        <v>164.64123000000001</v>
      </c>
      <c r="AB1690" s="30">
        <f>SUM(0.5*$Y$4*$AA$4*$AB$4*F1691^2)</f>
        <v>537.45775111111107</v>
      </c>
      <c r="AC1690" s="17">
        <f t="shared" si="318"/>
        <v>737.96009222222267</v>
      </c>
      <c r="AD1690" s="17">
        <f>SUM(AC1690*F1691/1000)</f>
        <v>25.746607661975322</v>
      </c>
      <c r="AE1690" s="28" cm="1">
        <f t="array" ref="AE1690">SUM(Z1690:AB1690*F1691/1000)</f>
        <v>25.746607661975325</v>
      </c>
      <c r="AF1690" s="28">
        <f t="shared" si="319"/>
        <v>35.861111111111619</v>
      </c>
      <c r="AG1690" s="17">
        <f t="shared" si="320"/>
        <v>737.96009222222267</v>
      </c>
    </row>
    <row r="1691" spans="2:33" x14ac:dyDescent="0.25">
      <c r="B1691" s="7" t="s">
        <v>9</v>
      </c>
      <c r="C1691" s="7">
        <v>1683</v>
      </c>
      <c r="D1691" s="7">
        <v>206</v>
      </c>
      <c r="E1691" s="13">
        <v>125.6</v>
      </c>
      <c r="F1691" s="24">
        <f t="shared" si="312"/>
        <v>34.888888888888886</v>
      </c>
      <c r="G1691" s="24">
        <f t="shared" si="321"/>
        <v>20314.416666666675</v>
      </c>
      <c r="H1691" s="17">
        <f t="shared" si="322"/>
        <v>2.7777777777778172E-2</v>
      </c>
      <c r="I1691" s="17">
        <f t="shared" si="314"/>
        <v>2.7777777777778172E-2</v>
      </c>
      <c r="J1691" s="17">
        <f t="shared" si="323"/>
        <v>0.10000000000000142</v>
      </c>
      <c r="U1691">
        <f>IF(E1691&lt;1,1,0)</f>
        <v>0</v>
      </c>
      <c r="V1691">
        <f>IF(U1691=1,"",E1691)</f>
        <v>125.6</v>
      </c>
      <c r="W1691">
        <f t="shared" si="313"/>
        <v>34.888888888888886</v>
      </c>
      <c r="Y1691" s="17">
        <f t="shared" si="315"/>
        <v>107.58333333333486</v>
      </c>
      <c r="Z1691" s="17">
        <f t="shared" si="316"/>
        <v>107.58333333333486</v>
      </c>
      <c r="AA1691" s="29">
        <f t="shared" si="317"/>
        <v>164.64123000000001</v>
      </c>
      <c r="AB1691" s="30">
        <f>SUM(0.5*$Y$4*$AA$4*$AB$4*F1692^2)</f>
        <v>539.17076277777767</v>
      </c>
      <c r="AC1691" s="17">
        <f t="shared" si="318"/>
        <v>811.39532611111258</v>
      </c>
      <c r="AD1691" s="17">
        <f>SUM(AC1691*F1692/1000)</f>
        <v>28.353758895771655</v>
      </c>
      <c r="AE1691" s="28" cm="1">
        <f t="array" ref="AE1691">SUM(Z1691:AB1691*F1692/1000)</f>
        <v>28.353758895771655</v>
      </c>
      <c r="AF1691" s="28">
        <f t="shared" si="319"/>
        <v>107.58333333333486</v>
      </c>
      <c r="AG1691" s="17">
        <f t="shared" si="320"/>
        <v>811.39532611111258</v>
      </c>
    </row>
    <row r="1692" spans="2:33" x14ac:dyDescent="0.25">
      <c r="B1692" s="7" t="s">
        <v>9</v>
      </c>
      <c r="C1692" s="7">
        <v>1684</v>
      </c>
      <c r="D1692" s="7">
        <v>207</v>
      </c>
      <c r="E1692" s="13">
        <v>125.8</v>
      </c>
      <c r="F1692" s="24">
        <f t="shared" si="312"/>
        <v>34.944444444444443</v>
      </c>
      <c r="G1692" s="24">
        <f t="shared" si="321"/>
        <v>20349.36111111112</v>
      </c>
      <c r="H1692" s="17">
        <f t="shared" si="322"/>
        <v>8.3333333333334522E-2</v>
      </c>
      <c r="I1692" s="17">
        <f t="shared" si="314"/>
        <v>8.3333333333334522E-2</v>
      </c>
      <c r="J1692" s="17">
        <f t="shared" si="323"/>
        <v>0.30000000000000426</v>
      </c>
      <c r="U1692">
        <f>IF(E1692&lt;1,1,0)</f>
        <v>0</v>
      </c>
      <c r="V1692">
        <f>IF(U1692=1,"",E1692)</f>
        <v>125.8</v>
      </c>
      <c r="W1692">
        <f t="shared" si="313"/>
        <v>34.944444444444443</v>
      </c>
      <c r="Y1692" s="17">
        <f t="shared" si="315"/>
        <v>143.44444444444395</v>
      </c>
      <c r="Z1692" s="17">
        <f t="shared" si="316"/>
        <v>143.44444444444395</v>
      </c>
      <c r="AA1692" s="29">
        <f t="shared" si="317"/>
        <v>164.64123000000001</v>
      </c>
      <c r="AB1692" s="30">
        <f>SUM(0.5*$Y$4*$AA$4*$AB$4*F1693^2)</f>
        <v>542.60496277777781</v>
      </c>
      <c r="AC1692" s="17">
        <f t="shared" si="318"/>
        <v>850.69063722222177</v>
      </c>
      <c r="AD1692" s="17">
        <f>SUM(AC1692*F1693/1000)</f>
        <v>29.821432893734553</v>
      </c>
      <c r="AE1692" s="28" cm="1">
        <f t="array" ref="AE1692">SUM(Z1692:AB1692*F1693/1000)</f>
        <v>29.821432893734553</v>
      </c>
      <c r="AF1692" s="28">
        <f t="shared" si="319"/>
        <v>143.44444444444395</v>
      </c>
      <c r="AG1692" s="17">
        <f t="shared" si="320"/>
        <v>850.69063722222177</v>
      </c>
    </row>
    <row r="1693" spans="2:33" x14ac:dyDescent="0.25">
      <c r="B1693" s="7" t="s">
        <v>9</v>
      </c>
      <c r="C1693" s="7">
        <v>1685</v>
      </c>
      <c r="D1693" s="7">
        <v>208</v>
      </c>
      <c r="E1693" s="13">
        <v>126.2</v>
      </c>
      <c r="F1693" s="24">
        <f t="shared" si="312"/>
        <v>35.055555555555557</v>
      </c>
      <c r="G1693" s="24">
        <f t="shared" si="321"/>
        <v>20384.416666666675</v>
      </c>
      <c r="H1693" s="17">
        <f t="shared" si="322"/>
        <v>0.11111111111111072</v>
      </c>
      <c r="I1693" s="17">
        <f t="shared" si="314"/>
        <v>0.11111111111111072</v>
      </c>
      <c r="J1693" s="17">
        <f t="shared" si="323"/>
        <v>0.39999999999999858</v>
      </c>
      <c r="U1693">
        <f>IF(E1693&lt;1,1,0)</f>
        <v>0</v>
      </c>
      <c r="V1693">
        <f>IF(U1693=1,"",E1693)</f>
        <v>126.2</v>
      </c>
      <c r="W1693">
        <f t="shared" si="313"/>
        <v>35.055555555555557</v>
      </c>
      <c r="Y1693" s="17">
        <f t="shared" si="315"/>
        <v>143.44444444444395</v>
      </c>
      <c r="Z1693" s="17">
        <f t="shared" si="316"/>
        <v>143.44444444444395</v>
      </c>
      <c r="AA1693" s="29">
        <f t="shared" si="317"/>
        <v>164.64123000000001</v>
      </c>
      <c r="AB1693" s="30">
        <f>SUM(0.5*$Y$4*$AA$4*$AB$4*F1694^2)</f>
        <v>546.0500649999999</v>
      </c>
      <c r="AC1693" s="17">
        <f t="shared" si="318"/>
        <v>854.13573944444386</v>
      </c>
      <c r="AD1693" s="17">
        <f>SUM(AC1693*F1694/1000)</f>
        <v>30.037106837129606</v>
      </c>
      <c r="AE1693" s="28" cm="1">
        <f t="array" ref="AE1693">SUM(Z1693:AB1693*F1694/1000)</f>
        <v>30.03710683712961</v>
      </c>
      <c r="AF1693" s="28">
        <f t="shared" si="319"/>
        <v>143.44444444444395</v>
      </c>
      <c r="AG1693" s="17">
        <f t="shared" si="320"/>
        <v>854.13573944444386</v>
      </c>
    </row>
    <row r="1694" spans="2:33" x14ac:dyDescent="0.25">
      <c r="B1694" s="7" t="s">
        <v>9</v>
      </c>
      <c r="C1694" s="7">
        <v>1686</v>
      </c>
      <c r="D1694" s="7">
        <v>209</v>
      </c>
      <c r="E1694" s="13">
        <v>126.6</v>
      </c>
      <c r="F1694" s="24">
        <f t="shared" si="312"/>
        <v>35.166666666666664</v>
      </c>
      <c r="G1694" s="24">
        <f t="shared" si="321"/>
        <v>20419.583333333343</v>
      </c>
      <c r="H1694" s="17">
        <f t="shared" si="322"/>
        <v>0.11111111111111072</v>
      </c>
      <c r="I1694" s="17">
        <f t="shared" si="314"/>
        <v>0.11111111111111072</v>
      </c>
      <c r="J1694" s="17">
        <f t="shared" si="323"/>
        <v>0.39999999999999858</v>
      </c>
      <c r="U1694">
        <f>IF(E1694&lt;1,1,0)</f>
        <v>0</v>
      </c>
      <c r="V1694">
        <f>IF(U1694=1,"",E1694)</f>
        <v>126.6</v>
      </c>
      <c r="W1694">
        <f t="shared" si="313"/>
        <v>35.166666666666664</v>
      </c>
      <c r="Y1694" s="17">
        <f t="shared" si="315"/>
        <v>143.44444444444648</v>
      </c>
      <c r="Z1694" s="17">
        <f t="shared" si="316"/>
        <v>143.44444444444648</v>
      </c>
      <c r="AA1694" s="29">
        <f t="shared" si="317"/>
        <v>164.64123000000001</v>
      </c>
      <c r="AB1694" s="30">
        <f>SUM(0.5*$Y$4*$AA$4*$AB$4*F1695^2)</f>
        <v>549.50606944444439</v>
      </c>
      <c r="AC1694" s="17">
        <f t="shared" si="318"/>
        <v>857.59174388889085</v>
      </c>
      <c r="AD1694" s="17">
        <f>SUM(AC1694*F1695/1000)</f>
        <v>30.253930964969204</v>
      </c>
      <c r="AE1694" s="28" cm="1">
        <f t="array" ref="AE1694">SUM(Z1694:AB1694*F1695/1000)</f>
        <v>30.253930964969207</v>
      </c>
      <c r="AF1694" s="28">
        <f t="shared" si="319"/>
        <v>143.44444444444648</v>
      </c>
      <c r="AG1694" s="17">
        <f t="shared" si="320"/>
        <v>857.59174388889085</v>
      </c>
    </row>
    <row r="1695" spans="2:33" x14ac:dyDescent="0.25">
      <c r="B1695" s="7" t="s">
        <v>9</v>
      </c>
      <c r="C1695" s="7">
        <v>1687</v>
      </c>
      <c r="D1695" s="7">
        <v>210</v>
      </c>
      <c r="E1695" s="13">
        <v>127</v>
      </c>
      <c r="F1695" s="24">
        <f t="shared" si="312"/>
        <v>35.277777777777779</v>
      </c>
      <c r="G1695" s="24">
        <f t="shared" si="321"/>
        <v>20454.86111111112</v>
      </c>
      <c r="H1695" s="17">
        <f t="shared" si="322"/>
        <v>0.11111111111111269</v>
      </c>
      <c r="I1695" s="17">
        <f t="shared" si="314"/>
        <v>0.11111111111111269</v>
      </c>
      <c r="J1695" s="17">
        <f t="shared" si="323"/>
        <v>0.40000000000000568</v>
      </c>
      <c r="U1695">
        <f>IF(E1695&lt;1,1,0)</f>
        <v>0</v>
      </c>
      <c r="V1695">
        <f>IF(U1695=1,"",E1695)</f>
        <v>127</v>
      </c>
      <c r="W1695">
        <f t="shared" si="313"/>
        <v>35.277777777777779</v>
      </c>
      <c r="Y1695" s="17">
        <f t="shared" si="315"/>
        <v>107.58333333333231</v>
      </c>
      <c r="Z1695" s="17">
        <f t="shared" si="316"/>
        <v>107.58333333333231</v>
      </c>
      <c r="AA1695" s="29">
        <f t="shared" si="317"/>
        <v>164.64123000000001</v>
      </c>
      <c r="AB1695" s="30">
        <f>SUM(0.5*$Y$4*$AA$4*$AB$4*F1696^2)</f>
        <v>552.97297611111105</v>
      </c>
      <c r="AC1695" s="17">
        <f t="shared" si="318"/>
        <v>825.19753944444335</v>
      </c>
      <c r="AD1695" s="17">
        <f>SUM(AC1695*F1696/1000)</f>
        <v>29.202824034783909</v>
      </c>
      <c r="AE1695" s="28" cm="1">
        <f t="array" ref="AE1695">SUM(Z1695:AB1695*F1696/1000)</f>
        <v>29.202824034783909</v>
      </c>
      <c r="AF1695" s="28">
        <f t="shared" si="319"/>
        <v>107.58333333333231</v>
      </c>
      <c r="AG1695" s="17">
        <f t="shared" si="320"/>
        <v>825.19753944444335</v>
      </c>
    </row>
    <row r="1696" spans="2:33" x14ac:dyDescent="0.25">
      <c r="B1696" s="7" t="s">
        <v>9</v>
      </c>
      <c r="C1696" s="7">
        <v>1688</v>
      </c>
      <c r="D1696" s="7">
        <v>211</v>
      </c>
      <c r="E1696" s="13">
        <v>127.4</v>
      </c>
      <c r="F1696" s="24">
        <f t="shared" si="312"/>
        <v>35.388888888888886</v>
      </c>
      <c r="G1696" s="24">
        <f t="shared" si="321"/>
        <v>20490.250000000011</v>
      </c>
      <c r="H1696" s="17">
        <f t="shared" si="322"/>
        <v>8.3333333333332538E-2</v>
      </c>
      <c r="I1696" s="17">
        <f t="shared" si="314"/>
        <v>8.3333333333332538E-2</v>
      </c>
      <c r="J1696" s="17">
        <f t="shared" si="323"/>
        <v>0.29999999999999716</v>
      </c>
      <c r="U1696">
        <f>IF(E1696&lt;1,1,0)</f>
        <v>0</v>
      </c>
      <c r="V1696">
        <f>IF(U1696=1,"",E1696)</f>
        <v>127.4</v>
      </c>
      <c r="W1696">
        <f t="shared" si="313"/>
        <v>35.388888888888893</v>
      </c>
      <c r="Y1696" s="17">
        <f t="shared" si="315"/>
        <v>71.722222222220694</v>
      </c>
      <c r="Z1696" s="17">
        <f t="shared" si="316"/>
        <v>71.722222222220694</v>
      </c>
      <c r="AA1696" s="29">
        <f t="shared" si="317"/>
        <v>164.64123000000001</v>
      </c>
      <c r="AB1696" s="30">
        <f>SUM(0.5*$Y$4*$AA$4*$AB$4*F1697^2)</f>
        <v>554.71051777777768</v>
      </c>
      <c r="AC1696" s="17">
        <f t="shared" si="318"/>
        <v>791.07396999999833</v>
      </c>
      <c r="AD1696" s="17">
        <f>SUM(AC1696*F1697/1000)</f>
        <v>28.039177381111049</v>
      </c>
      <c r="AE1696" s="28" cm="1">
        <f t="array" ref="AE1696">SUM(Z1696:AB1696*F1697/1000)</f>
        <v>28.039177381111053</v>
      </c>
      <c r="AF1696" s="28">
        <f t="shared" si="319"/>
        <v>71.722222222220694</v>
      </c>
      <c r="AG1696" s="17">
        <f t="shared" si="320"/>
        <v>791.07396999999833</v>
      </c>
    </row>
    <row r="1697" spans="2:33" x14ac:dyDescent="0.25">
      <c r="B1697" s="7" t="s">
        <v>9</v>
      </c>
      <c r="C1697" s="7">
        <v>1689</v>
      </c>
      <c r="D1697" s="7">
        <v>212</v>
      </c>
      <c r="E1697" s="13">
        <v>127.6</v>
      </c>
      <c r="F1697" s="24">
        <f t="shared" si="312"/>
        <v>35.444444444444443</v>
      </c>
      <c r="G1697" s="24">
        <f t="shared" si="321"/>
        <v>20525.694444444456</v>
      </c>
      <c r="H1697" s="17">
        <f t="shared" si="322"/>
        <v>5.5555555555554373E-2</v>
      </c>
      <c r="I1697" s="17">
        <f t="shared" si="314"/>
        <v>5.5555555555554373E-2</v>
      </c>
      <c r="J1697" s="17">
        <f t="shared" si="323"/>
        <v>0.19999999999999574</v>
      </c>
      <c r="U1697">
        <f>IF(E1697&lt;1,1,0)</f>
        <v>0</v>
      </c>
      <c r="V1697">
        <f>IF(U1697=1,"",E1697)</f>
        <v>127.6</v>
      </c>
      <c r="W1697">
        <f t="shared" si="313"/>
        <v>35.444444444444443</v>
      </c>
      <c r="Y1697" s="17">
        <f t="shared" si="315"/>
        <v>53.791666666668704</v>
      </c>
      <c r="Z1697" s="17">
        <f t="shared" si="316"/>
        <v>53.791666666668704</v>
      </c>
      <c r="AA1697" s="29">
        <f t="shared" si="317"/>
        <v>164.64123000000001</v>
      </c>
      <c r="AB1697" s="30">
        <f>SUM(0.5*$Y$4*$AA$4*$AB$4*F1698^2)</f>
        <v>556.450785</v>
      </c>
      <c r="AC1697" s="17">
        <f t="shared" si="318"/>
        <v>774.88368166666874</v>
      </c>
      <c r="AD1697" s="17">
        <f>SUM(AC1697*F1698/1000)</f>
        <v>27.50837069916674</v>
      </c>
      <c r="AE1697" s="28" cm="1">
        <f t="array" ref="AE1697">SUM(Z1697:AB1697*F1698/1000)</f>
        <v>27.50837069916674</v>
      </c>
      <c r="AF1697" s="28">
        <f t="shared" si="319"/>
        <v>53.791666666668704</v>
      </c>
      <c r="AG1697" s="17">
        <f t="shared" si="320"/>
        <v>774.88368166666874</v>
      </c>
    </row>
    <row r="1698" spans="2:33" x14ac:dyDescent="0.25">
      <c r="B1698" s="7" t="s">
        <v>9</v>
      </c>
      <c r="C1698" s="7">
        <v>1690</v>
      </c>
      <c r="D1698" s="7">
        <v>213</v>
      </c>
      <c r="E1698" s="13">
        <v>127.8</v>
      </c>
      <c r="F1698" s="24">
        <f t="shared" si="312"/>
        <v>35.5</v>
      </c>
      <c r="G1698" s="24">
        <f t="shared" si="321"/>
        <v>20561.194444444456</v>
      </c>
      <c r="H1698" s="17">
        <f t="shared" si="322"/>
        <v>4.1666666666668246E-2</v>
      </c>
      <c r="I1698" s="17">
        <f t="shared" si="314"/>
        <v>4.1666666666668246E-2</v>
      </c>
      <c r="J1698" s="17">
        <f t="shared" si="323"/>
        <v>0.15000000000000568</v>
      </c>
      <c r="U1698">
        <f>IF(E1698&lt;1,1,0)</f>
        <v>0</v>
      </c>
      <c r="V1698">
        <f>IF(U1698=1,"",E1698)</f>
        <v>127.8</v>
      </c>
      <c r="W1698">
        <f t="shared" si="313"/>
        <v>35.5</v>
      </c>
      <c r="Y1698" s="17">
        <f t="shared" si="315"/>
        <v>35.861111111111619</v>
      </c>
      <c r="Z1698" s="17">
        <f t="shared" si="316"/>
        <v>35.861111111111619</v>
      </c>
      <c r="AA1698" s="29">
        <f t="shared" si="317"/>
        <v>164.64123000000001</v>
      </c>
      <c r="AB1698" s="30">
        <f>SUM(0.5*$Y$4*$AA$4*$AB$4*F1699^2)</f>
        <v>557.32194069444438</v>
      </c>
      <c r="AC1698" s="17">
        <f t="shared" si="318"/>
        <v>757.82428180555598</v>
      </c>
      <c r="AD1698" s="17">
        <f>SUM(AC1698*F1699/1000)</f>
        <v>26.923812678591837</v>
      </c>
      <c r="AE1698" s="28" cm="1">
        <f t="array" ref="AE1698">SUM(Z1698:AB1698*F1699/1000)</f>
        <v>26.923812678591837</v>
      </c>
      <c r="AF1698" s="28">
        <f t="shared" si="319"/>
        <v>35.861111111111619</v>
      </c>
      <c r="AG1698" s="17">
        <f t="shared" si="320"/>
        <v>757.82428180555598</v>
      </c>
    </row>
    <row r="1699" spans="2:33" x14ac:dyDescent="0.25">
      <c r="B1699" s="7" t="s">
        <v>9</v>
      </c>
      <c r="C1699" s="7">
        <v>1691</v>
      </c>
      <c r="D1699" s="7">
        <v>214</v>
      </c>
      <c r="E1699" s="13">
        <v>127.9</v>
      </c>
      <c r="F1699" s="24">
        <f t="shared" si="312"/>
        <v>35.527777777777779</v>
      </c>
      <c r="G1699" s="24">
        <f t="shared" si="321"/>
        <v>20596.722222222234</v>
      </c>
      <c r="H1699" s="17">
        <f t="shared" si="322"/>
        <v>2.7777777777778172E-2</v>
      </c>
      <c r="I1699" s="17">
        <f t="shared" si="314"/>
        <v>2.7777777777778172E-2</v>
      </c>
      <c r="J1699" s="17">
        <f t="shared" si="323"/>
        <v>0.10000000000000142</v>
      </c>
      <c r="U1699">
        <f>IF(E1699&lt;1,1,0)</f>
        <v>0</v>
      </c>
      <c r="V1699">
        <f>IF(U1699=1,"",E1699)</f>
        <v>127.9</v>
      </c>
      <c r="W1699">
        <f t="shared" si="313"/>
        <v>35.527777777777779</v>
      </c>
      <c r="Y1699" s="17">
        <f t="shared" si="315"/>
        <v>35.861111111109068</v>
      </c>
      <c r="Z1699" s="17">
        <f t="shared" si="316"/>
        <v>35.861111111109068</v>
      </c>
      <c r="AA1699" s="29">
        <f t="shared" si="317"/>
        <v>164.64123000000001</v>
      </c>
      <c r="AB1699" s="30">
        <f>SUM(0.5*$Y$4*$AA$4*$AB$4*F1700^2)</f>
        <v>558.19377777777788</v>
      </c>
      <c r="AC1699" s="17">
        <f t="shared" si="318"/>
        <v>758.69611888888699</v>
      </c>
      <c r="AD1699" s="17">
        <f>SUM(AC1699*F1700/1000)</f>
        <v>26.975862004938204</v>
      </c>
      <c r="AE1699" s="28" cm="1">
        <f t="array" ref="AE1699">SUM(Z1699:AB1699*F1700/1000)</f>
        <v>26.9758620049382</v>
      </c>
      <c r="AF1699" s="28">
        <f t="shared" si="319"/>
        <v>35.861111111109068</v>
      </c>
      <c r="AG1699" s="17">
        <f t="shared" si="320"/>
        <v>758.69611888888699</v>
      </c>
    </row>
    <row r="1700" spans="2:33" x14ac:dyDescent="0.25">
      <c r="B1700" s="7" t="s">
        <v>9</v>
      </c>
      <c r="C1700" s="7">
        <v>1692</v>
      </c>
      <c r="D1700" s="7">
        <v>215</v>
      </c>
      <c r="E1700" s="13">
        <v>128</v>
      </c>
      <c r="F1700" s="24">
        <f t="shared" si="312"/>
        <v>35.555555555555557</v>
      </c>
      <c r="G1700" s="24">
        <f t="shared" si="321"/>
        <v>20632.277777777788</v>
      </c>
      <c r="H1700" s="17">
        <f t="shared" si="322"/>
        <v>2.7777777777776198E-2</v>
      </c>
      <c r="I1700" s="17">
        <f t="shared" si="314"/>
        <v>2.7777777777776198E-2</v>
      </c>
      <c r="J1700" s="17">
        <f t="shared" si="323"/>
        <v>9.9999999999994316E-2</v>
      </c>
      <c r="U1700">
        <f>IF(E1700&lt;1,1,0)</f>
        <v>0</v>
      </c>
      <c r="V1700">
        <f>IF(U1700=1,"",E1700)</f>
        <v>128</v>
      </c>
      <c r="W1700">
        <f t="shared" si="313"/>
        <v>35.555555555555557</v>
      </c>
      <c r="Y1700" s="17">
        <f t="shared" si="315"/>
        <v>35.861111111109068</v>
      </c>
      <c r="Z1700" s="17">
        <f t="shared" si="316"/>
        <v>35.861111111109068</v>
      </c>
      <c r="AA1700" s="29">
        <f t="shared" si="317"/>
        <v>164.64123000000001</v>
      </c>
      <c r="AB1700" s="30">
        <f>SUM(0.5*$Y$4*$AA$4*$AB$4*F1701^2)</f>
        <v>559.06629625000005</v>
      </c>
      <c r="AC1700" s="17">
        <f t="shared" si="318"/>
        <v>759.56863736110915</v>
      </c>
      <c r="AD1700" s="17">
        <f>SUM(AC1700*F1701/1000)</f>
        <v>27.027984012766137</v>
      </c>
      <c r="AE1700" s="28" cm="1">
        <f t="array" ref="AE1700">SUM(Z1700:AB1700*F1701/1000)</f>
        <v>27.027984012766137</v>
      </c>
      <c r="AF1700" s="28">
        <f t="shared" si="319"/>
        <v>35.861111111109068</v>
      </c>
      <c r="AG1700" s="17">
        <f t="shared" si="320"/>
        <v>759.56863736110915</v>
      </c>
    </row>
    <row r="1701" spans="2:33" x14ac:dyDescent="0.25">
      <c r="B1701" s="7" t="s">
        <v>9</v>
      </c>
      <c r="C1701" s="7">
        <v>1693</v>
      </c>
      <c r="D1701" s="7">
        <v>216</v>
      </c>
      <c r="E1701" s="13">
        <v>128.1</v>
      </c>
      <c r="F1701" s="24">
        <f t="shared" si="312"/>
        <v>35.583333333333336</v>
      </c>
      <c r="G1701" s="24">
        <f t="shared" si="321"/>
        <v>20667.86111111112</v>
      </c>
      <c r="H1701" s="17">
        <f t="shared" si="322"/>
        <v>2.7777777777776198E-2</v>
      </c>
      <c r="I1701" s="17">
        <f t="shared" si="314"/>
        <v>2.7777777777776198E-2</v>
      </c>
      <c r="J1701" s="17">
        <f t="shared" si="323"/>
        <v>9.9999999999994316E-2</v>
      </c>
      <c r="U1701">
        <f>IF(E1701&lt;1,1,0)</f>
        <v>0</v>
      </c>
      <c r="V1701">
        <f>IF(U1701=1,"",E1701)</f>
        <v>128.1</v>
      </c>
      <c r="W1701">
        <f t="shared" si="313"/>
        <v>35.583333333333329</v>
      </c>
      <c r="Y1701" s="17">
        <f t="shared" si="315"/>
        <v>35.86111111111417</v>
      </c>
      <c r="Z1701" s="17">
        <f t="shared" si="316"/>
        <v>35.86111111111417</v>
      </c>
      <c r="AA1701" s="29">
        <f t="shared" si="317"/>
        <v>164.64123000000001</v>
      </c>
      <c r="AB1701" s="30">
        <f>SUM(0.5*$Y$4*$AA$4*$AB$4*F1702^2)</f>
        <v>559.939496111111</v>
      </c>
      <c r="AC1701" s="17">
        <f t="shared" si="318"/>
        <v>760.4418372222251</v>
      </c>
      <c r="AD1701" s="17">
        <f>SUM(AC1701*F1702/1000)</f>
        <v>27.080178758858125</v>
      </c>
      <c r="AE1701" s="28" cm="1">
        <f t="array" ref="AE1701">SUM(Z1701:AB1701*F1702/1000)</f>
        <v>27.080178758858128</v>
      </c>
      <c r="AF1701" s="28">
        <f t="shared" si="319"/>
        <v>35.86111111111417</v>
      </c>
      <c r="AG1701" s="17">
        <f t="shared" si="320"/>
        <v>760.4418372222251</v>
      </c>
    </row>
    <row r="1702" spans="2:33" x14ac:dyDescent="0.25">
      <c r="B1702" s="7" t="s">
        <v>9</v>
      </c>
      <c r="C1702" s="7">
        <v>1694</v>
      </c>
      <c r="D1702" s="7">
        <v>217</v>
      </c>
      <c r="E1702" s="13">
        <v>128.19999999999999</v>
      </c>
      <c r="F1702" s="24">
        <f t="shared" si="312"/>
        <v>35.611111111111107</v>
      </c>
      <c r="G1702" s="24">
        <f t="shared" si="321"/>
        <v>20703.47222222223</v>
      </c>
      <c r="H1702" s="17">
        <f t="shared" si="322"/>
        <v>2.7777777777780146E-2</v>
      </c>
      <c r="I1702" s="17">
        <f t="shared" si="314"/>
        <v>2.7777777777780146E-2</v>
      </c>
      <c r="J1702" s="17">
        <f t="shared" si="323"/>
        <v>0.10000000000000853</v>
      </c>
      <c r="U1702">
        <f>IF(E1702&lt;1,1,0)</f>
        <v>0</v>
      </c>
      <c r="V1702">
        <f>IF(U1702=1,"",E1702)</f>
        <v>128.19999999999999</v>
      </c>
      <c r="W1702">
        <f t="shared" si="313"/>
        <v>35.611111111111107</v>
      </c>
      <c r="Y1702" s="17">
        <f t="shared" si="315"/>
        <v>35.86111111111417</v>
      </c>
      <c r="Z1702" s="17">
        <f t="shared" si="316"/>
        <v>35.86111111111417</v>
      </c>
      <c r="AA1702" s="29">
        <f t="shared" si="317"/>
        <v>164.64123000000001</v>
      </c>
      <c r="AB1702" s="30">
        <f>SUM(0.5*$Y$4*$AA$4*$AB$4*F1703^2)</f>
        <v>560.81337736111118</v>
      </c>
      <c r="AC1702" s="17">
        <f t="shared" si="318"/>
        <v>761.3157184722254</v>
      </c>
      <c r="AD1702" s="17">
        <f>SUM(AC1702*F1703/1000)</f>
        <v>27.132446299996261</v>
      </c>
      <c r="AE1702" s="28" cm="1">
        <f t="array" ref="AE1702">SUM(Z1702:AB1702*F1703/1000)</f>
        <v>27.132446299996261</v>
      </c>
      <c r="AF1702" s="28">
        <f t="shared" si="319"/>
        <v>35.86111111111417</v>
      </c>
      <c r="AG1702" s="17">
        <f t="shared" si="320"/>
        <v>761.3157184722254</v>
      </c>
    </row>
    <row r="1703" spans="2:33" x14ac:dyDescent="0.25">
      <c r="B1703" s="7" t="s">
        <v>9</v>
      </c>
      <c r="C1703" s="7">
        <v>1695</v>
      </c>
      <c r="D1703" s="7">
        <v>218</v>
      </c>
      <c r="E1703" s="13">
        <v>128.30000000000001</v>
      </c>
      <c r="F1703" s="24">
        <f t="shared" si="312"/>
        <v>35.638888888888893</v>
      </c>
      <c r="G1703" s="24">
        <f t="shared" si="321"/>
        <v>20739.11111111112</v>
      </c>
      <c r="H1703" s="17">
        <f t="shared" si="322"/>
        <v>2.7777777777780146E-2</v>
      </c>
      <c r="I1703" s="17">
        <f t="shared" si="314"/>
        <v>2.7777777777780146E-2</v>
      </c>
      <c r="J1703" s="17">
        <f t="shared" si="323"/>
        <v>0.10000000000000853</v>
      </c>
      <c r="U1703">
        <f>IF(E1703&lt;1,1,0)</f>
        <v>0</v>
      </c>
      <c r="V1703">
        <f>IF(U1703=1,"",E1703)</f>
        <v>128.30000000000001</v>
      </c>
      <c r="W1703">
        <f t="shared" si="313"/>
        <v>35.638888888888893</v>
      </c>
      <c r="Y1703" s="17">
        <f t="shared" si="315"/>
        <v>35.861111111109068</v>
      </c>
      <c r="Z1703" s="17">
        <f t="shared" si="316"/>
        <v>35.861111111109068</v>
      </c>
      <c r="AA1703" s="29">
        <f t="shared" si="317"/>
        <v>164.64123000000001</v>
      </c>
      <c r="AB1703" s="30">
        <f>SUM(0.5*$Y$4*$AA$4*$AB$4*F1704^2)</f>
        <v>561.68793999999991</v>
      </c>
      <c r="AC1703" s="17">
        <f t="shared" si="318"/>
        <v>762.19028111110902</v>
      </c>
      <c r="AD1703" s="17">
        <f>SUM(AC1703*F1704/1000)</f>
        <v>27.184786692962888</v>
      </c>
      <c r="AE1703" s="28" cm="1">
        <f t="array" ref="AE1703">SUM(Z1703:AB1703*F1704/1000)</f>
        <v>27.184786692962884</v>
      </c>
      <c r="AF1703" s="28">
        <f t="shared" si="319"/>
        <v>35.861111111109068</v>
      </c>
      <c r="AG1703" s="17">
        <f t="shared" si="320"/>
        <v>762.19028111110902</v>
      </c>
    </row>
    <row r="1704" spans="2:33" x14ac:dyDescent="0.25">
      <c r="B1704" s="7" t="s">
        <v>9</v>
      </c>
      <c r="C1704" s="7">
        <v>1696</v>
      </c>
      <c r="D1704" s="7">
        <v>219</v>
      </c>
      <c r="E1704" s="13">
        <v>128.4</v>
      </c>
      <c r="F1704" s="24">
        <f t="shared" si="312"/>
        <v>35.666666666666664</v>
      </c>
      <c r="G1704" s="24">
        <f t="shared" si="321"/>
        <v>20774.777777777788</v>
      </c>
      <c r="H1704" s="17">
        <f t="shared" si="322"/>
        <v>2.7777777777776198E-2</v>
      </c>
      <c r="I1704" s="17">
        <f t="shared" si="314"/>
        <v>2.7777777777776198E-2</v>
      </c>
      <c r="J1704" s="17">
        <f t="shared" si="323"/>
        <v>9.9999999999994316E-2</v>
      </c>
      <c r="U1704">
        <f>IF(E1704&lt;1,1,0)</f>
        <v>0</v>
      </c>
      <c r="V1704">
        <f>IF(U1704=1,"",E1704)</f>
        <v>128.4</v>
      </c>
      <c r="W1704">
        <f t="shared" si="313"/>
        <v>35.666666666666664</v>
      </c>
      <c r="Y1704" s="17">
        <f t="shared" si="315"/>
        <v>35.861111111109068</v>
      </c>
      <c r="Z1704" s="17">
        <f t="shared" si="316"/>
        <v>35.861111111109068</v>
      </c>
      <c r="AA1704" s="29">
        <f t="shared" si="317"/>
        <v>164.64123000000001</v>
      </c>
      <c r="AB1704" s="30">
        <f>SUM(0.5*$Y$4*$AA$4*$AB$4*F1705^2)</f>
        <v>562.56318402777765</v>
      </c>
      <c r="AC1704" s="17">
        <f t="shared" si="318"/>
        <v>763.06552513888676</v>
      </c>
      <c r="AD1704" s="17">
        <f>SUM(AC1704*F1705/1000)</f>
        <v>27.237199994540816</v>
      </c>
      <c r="AE1704" s="28" cm="1">
        <f t="array" ref="AE1704">SUM(Z1704:AB1704*F1705/1000)</f>
        <v>27.23719999454082</v>
      </c>
      <c r="AF1704" s="28">
        <f t="shared" si="319"/>
        <v>35.861111111109068</v>
      </c>
      <c r="AG1704" s="17">
        <f t="shared" si="320"/>
        <v>763.06552513888676</v>
      </c>
    </row>
    <row r="1705" spans="2:33" x14ac:dyDescent="0.25">
      <c r="B1705" s="7" t="s">
        <v>9</v>
      </c>
      <c r="C1705" s="7">
        <v>1697</v>
      </c>
      <c r="D1705" s="7">
        <v>220</v>
      </c>
      <c r="E1705" s="13">
        <v>128.5</v>
      </c>
      <c r="F1705" s="24">
        <f t="shared" si="312"/>
        <v>35.694444444444443</v>
      </c>
      <c r="G1705" s="24">
        <f t="shared" si="321"/>
        <v>20810.472222222234</v>
      </c>
      <c r="H1705" s="17">
        <f t="shared" si="322"/>
        <v>2.7777777777776198E-2</v>
      </c>
      <c r="I1705" s="17">
        <f t="shared" si="314"/>
        <v>2.7777777777776198E-2</v>
      </c>
      <c r="J1705" s="17">
        <f t="shared" si="323"/>
        <v>9.9999999999994316E-2</v>
      </c>
      <c r="U1705">
        <f>IF(E1705&lt;1,1,0)</f>
        <v>0</v>
      </c>
      <c r="V1705">
        <f>IF(U1705=1,"",E1705)</f>
        <v>128.5</v>
      </c>
      <c r="W1705">
        <f t="shared" si="313"/>
        <v>35.694444444444443</v>
      </c>
      <c r="Y1705" s="17">
        <f t="shared" si="315"/>
        <v>17.930555555554534</v>
      </c>
      <c r="Z1705" s="17">
        <f t="shared" si="316"/>
        <v>17.930555555554534</v>
      </c>
      <c r="AA1705" s="29">
        <f t="shared" si="317"/>
        <v>164.64123000000001</v>
      </c>
      <c r="AB1705" s="30">
        <f>SUM(0.5*$Y$4*$AA$4*$AB$4*F1706^2)</f>
        <v>563.4391094444444</v>
      </c>
      <c r="AC1705" s="17">
        <f t="shared" si="318"/>
        <v>746.01089499999898</v>
      </c>
      <c r="AD1705" s="17">
        <f>SUM(AC1705*F1706/1000)</f>
        <v>26.649166971388851</v>
      </c>
      <c r="AE1705" s="28" cm="1">
        <f t="array" ref="AE1705">SUM(Z1705:AB1705*F1706/1000)</f>
        <v>26.649166971388851</v>
      </c>
      <c r="AF1705" s="28">
        <f t="shared" si="319"/>
        <v>17.930555555554534</v>
      </c>
      <c r="AG1705" s="17">
        <f t="shared" si="320"/>
        <v>746.01089499999898</v>
      </c>
    </row>
    <row r="1706" spans="2:33" x14ac:dyDescent="0.25">
      <c r="B1706" s="7" t="s">
        <v>9</v>
      </c>
      <c r="C1706" s="7">
        <v>1698</v>
      </c>
      <c r="D1706" s="7">
        <v>221</v>
      </c>
      <c r="E1706" s="13">
        <v>128.6</v>
      </c>
      <c r="F1706" s="24">
        <f t="shared" si="312"/>
        <v>35.722222222222221</v>
      </c>
      <c r="G1706" s="24">
        <f t="shared" si="321"/>
        <v>20846.194444444456</v>
      </c>
      <c r="H1706" s="17">
        <f t="shared" si="322"/>
        <v>1.3888888888888099E-2</v>
      </c>
      <c r="I1706" s="17">
        <f t="shared" si="314"/>
        <v>1.3888888888888099E-2</v>
      </c>
      <c r="J1706" s="17">
        <f t="shared" si="323"/>
        <v>4.9999999999997158E-2</v>
      </c>
      <c r="U1706">
        <f>IF(E1706&lt;1,1,0)</f>
        <v>0</v>
      </c>
      <c r="V1706">
        <f>IF(U1706=1,"",E1706)</f>
        <v>128.6</v>
      </c>
      <c r="W1706">
        <f t="shared" si="313"/>
        <v>35.722222222222221</v>
      </c>
      <c r="Y1706" s="17">
        <f t="shared" si="315"/>
        <v>-17.930555555554534</v>
      </c>
      <c r="Z1706" s="17">
        <f t="shared" si="316"/>
        <v>17.930555555554534</v>
      </c>
      <c r="AA1706" s="29">
        <f t="shared" si="317"/>
        <v>164.64123000000001</v>
      </c>
      <c r="AB1706" s="30">
        <f>SUM(0.5*$Y$4*$AA$4*$AB$4*F1707^2)</f>
        <v>563.4391094444444</v>
      </c>
      <c r="AC1706" s="17">
        <f t="shared" si="318"/>
        <v>710.14978388888994</v>
      </c>
      <c r="AD1706" s="17">
        <f>SUM(AC1706*F1707/1000)</f>
        <v>25.368128391142015</v>
      </c>
      <c r="AE1706" s="28" cm="1">
        <f t="array" ref="AE1706">SUM(Z1706:AB1706*F1707/1000)</f>
        <v>26.649166971388851</v>
      </c>
      <c r="AF1706" s="28">
        <f t="shared" si="319"/>
        <v>-17.930555555554534</v>
      </c>
      <c r="AG1706" s="17">
        <f t="shared" si="320"/>
        <v>710.14978388888994</v>
      </c>
    </row>
    <row r="1707" spans="2:33" x14ac:dyDescent="0.25">
      <c r="B1707" s="7" t="s">
        <v>9</v>
      </c>
      <c r="C1707" s="7">
        <v>1699</v>
      </c>
      <c r="D1707" s="7">
        <v>222</v>
      </c>
      <c r="E1707" s="13">
        <v>128.6</v>
      </c>
      <c r="F1707" s="24">
        <f t="shared" si="312"/>
        <v>35.722222222222221</v>
      </c>
      <c r="G1707" s="24">
        <f t="shared" si="321"/>
        <v>20881.916666666679</v>
      </c>
      <c r="H1707" s="17">
        <f t="shared" si="322"/>
        <v>-1.3888888888888099E-2</v>
      </c>
      <c r="I1707" s="17">
        <f t="shared" si="314"/>
        <v>1.3888888888888099E-2</v>
      </c>
      <c r="J1707" s="17">
        <f t="shared" si="323"/>
        <v>-4.9999999999997158E-2</v>
      </c>
      <c r="U1707">
        <f>IF(E1707&lt;1,1,0)</f>
        <v>0</v>
      </c>
      <c r="V1707">
        <f>IF(U1707=1,"",E1707)</f>
        <v>128.6</v>
      </c>
      <c r="W1707">
        <f t="shared" si="313"/>
        <v>35.722222222222221</v>
      </c>
      <c r="Y1707" s="17">
        <f t="shared" si="315"/>
        <v>-53.791666666663609</v>
      </c>
      <c r="Z1707" s="17">
        <f t="shared" si="316"/>
        <v>53.791666666663609</v>
      </c>
      <c r="AA1707" s="29">
        <f t="shared" si="317"/>
        <v>164.64123000000001</v>
      </c>
      <c r="AB1707" s="30">
        <f>SUM(0.5*$Y$4*$AA$4*$AB$4*F1708^2)</f>
        <v>562.56318402777765</v>
      </c>
      <c r="AC1707" s="17">
        <f t="shared" si="318"/>
        <v>673.41274736111404</v>
      </c>
      <c r="AD1707" s="17">
        <f>SUM(AC1707*F1708/1000)</f>
        <v>24.037093898861986</v>
      </c>
      <c r="AE1707" s="28" cm="1">
        <f t="array" ref="AE1707">SUM(Z1707:AB1707*F1708/1000)</f>
        <v>27.877221213676584</v>
      </c>
      <c r="AF1707" s="28">
        <f t="shared" si="319"/>
        <v>-53.791666666663609</v>
      </c>
      <c r="AG1707" s="17">
        <f t="shared" si="320"/>
        <v>673.41274736111404</v>
      </c>
    </row>
    <row r="1708" spans="2:33" x14ac:dyDescent="0.25">
      <c r="B1708" s="7" t="s">
        <v>9</v>
      </c>
      <c r="C1708" s="7">
        <v>1700</v>
      </c>
      <c r="D1708" s="7">
        <v>223</v>
      </c>
      <c r="E1708" s="13">
        <v>128.5</v>
      </c>
      <c r="F1708" s="24">
        <f t="shared" si="312"/>
        <v>35.694444444444443</v>
      </c>
      <c r="G1708" s="24">
        <f t="shared" si="321"/>
        <v>20917.611111111124</v>
      </c>
      <c r="H1708" s="17">
        <f t="shared" si="322"/>
        <v>-4.1666666666664298E-2</v>
      </c>
      <c r="I1708" s="17">
        <f t="shared" si="314"/>
        <v>4.1666666666664298E-2</v>
      </c>
      <c r="J1708" s="17">
        <f t="shared" si="323"/>
        <v>-0.14999999999999147</v>
      </c>
      <c r="U1708">
        <f>IF(E1708&lt;1,1,0)</f>
        <v>0</v>
      </c>
      <c r="V1708">
        <f>IF(U1708=1,"",E1708)</f>
        <v>128.5</v>
      </c>
      <c r="W1708">
        <f t="shared" si="313"/>
        <v>35.694444444444443</v>
      </c>
      <c r="Y1708" s="17">
        <f t="shared" si="315"/>
        <v>-71.722222222223238</v>
      </c>
      <c r="Z1708" s="17">
        <f t="shared" si="316"/>
        <v>71.722222222223238</v>
      </c>
      <c r="AA1708" s="29">
        <f t="shared" si="317"/>
        <v>164.64123000000001</v>
      </c>
      <c r="AB1708" s="30">
        <f>SUM(0.5*$Y$4*$AA$4*$AB$4*F1709^2)</f>
        <v>560.81337736111118</v>
      </c>
      <c r="AC1708" s="17">
        <f t="shared" si="318"/>
        <v>653.73238513888793</v>
      </c>
      <c r="AD1708" s="17">
        <f>SUM(AC1708*F1709/1000)</f>
        <v>23.298295837033148</v>
      </c>
      <c r="AE1708" s="28" cm="1">
        <f t="array" ref="AE1708">SUM(Z1708:AB1708*F1709/1000)</f>
        <v>28.410496454317176</v>
      </c>
      <c r="AF1708" s="28">
        <f t="shared" si="319"/>
        <v>-71.722222222223238</v>
      </c>
      <c r="AG1708" s="17">
        <f t="shared" si="320"/>
        <v>653.73238513888793</v>
      </c>
    </row>
    <row r="1709" spans="2:33" x14ac:dyDescent="0.25">
      <c r="B1709" s="7" t="s">
        <v>9</v>
      </c>
      <c r="C1709" s="7">
        <v>1701</v>
      </c>
      <c r="D1709" s="7">
        <v>224</v>
      </c>
      <c r="E1709" s="13">
        <v>128.30000000000001</v>
      </c>
      <c r="F1709" s="24">
        <f t="shared" si="312"/>
        <v>35.638888888888893</v>
      </c>
      <c r="G1709" s="24">
        <f t="shared" si="321"/>
        <v>20953.250000000015</v>
      </c>
      <c r="H1709" s="17">
        <f t="shared" si="322"/>
        <v>-5.5555555555556344E-2</v>
      </c>
      <c r="I1709" s="17">
        <f t="shared" si="314"/>
        <v>5.5555555555556344E-2</v>
      </c>
      <c r="J1709" s="17">
        <f t="shared" si="323"/>
        <v>-0.20000000000000284</v>
      </c>
      <c r="U1709">
        <f>IF(E1709&lt;1,1,0)</f>
        <v>0</v>
      </c>
      <c r="V1709">
        <f>IF(U1709=1,"",E1709)</f>
        <v>128.30000000000001</v>
      </c>
      <c r="W1709">
        <f t="shared" si="313"/>
        <v>35.638888888888893</v>
      </c>
      <c r="Y1709" s="17">
        <f t="shared" si="315"/>
        <v>-71.722222222223238</v>
      </c>
      <c r="Z1709" s="17">
        <f t="shared" si="316"/>
        <v>71.722222222223238</v>
      </c>
      <c r="AA1709" s="29">
        <f t="shared" si="317"/>
        <v>164.64123000000001</v>
      </c>
      <c r="AB1709" s="30">
        <f>SUM(0.5*$Y$4*$AA$4*$AB$4*F1710^2)</f>
        <v>559.06629625000005</v>
      </c>
      <c r="AC1709" s="17">
        <f t="shared" si="318"/>
        <v>651.98530402777681</v>
      </c>
      <c r="AD1709" s="17">
        <f>SUM(AC1709*F1710/1000)</f>
        <v>23.199810401655061</v>
      </c>
      <c r="AE1709" s="28" cm="1">
        <f t="array" ref="AE1709">SUM(Z1709:AB1709*F1710/1000)</f>
        <v>28.304041883136616</v>
      </c>
      <c r="AF1709" s="28">
        <f t="shared" si="319"/>
        <v>-71.722222222223238</v>
      </c>
      <c r="AG1709" s="17">
        <f t="shared" si="320"/>
        <v>651.98530402777681</v>
      </c>
    </row>
    <row r="1710" spans="2:33" x14ac:dyDescent="0.25">
      <c r="B1710" s="7" t="s">
        <v>9</v>
      </c>
      <c r="C1710" s="7">
        <v>1702</v>
      </c>
      <c r="D1710" s="7">
        <v>225</v>
      </c>
      <c r="E1710" s="13">
        <v>128.1</v>
      </c>
      <c r="F1710" s="24">
        <f t="shared" si="312"/>
        <v>35.583333333333336</v>
      </c>
      <c r="G1710" s="24">
        <f t="shared" si="321"/>
        <v>20988.833333333347</v>
      </c>
      <c r="H1710" s="17">
        <f t="shared" si="322"/>
        <v>-5.5555555555556344E-2</v>
      </c>
      <c r="I1710" s="17">
        <f t="shared" si="314"/>
        <v>5.5555555555556344E-2</v>
      </c>
      <c r="J1710" s="17">
        <f t="shared" si="323"/>
        <v>-0.20000000000000284</v>
      </c>
      <c r="U1710">
        <f>IF(E1710&lt;1,1,0)</f>
        <v>0</v>
      </c>
      <c r="V1710">
        <f>IF(U1710=1,"",E1710)</f>
        <v>128.1</v>
      </c>
      <c r="W1710">
        <f t="shared" si="313"/>
        <v>35.583333333333329</v>
      </c>
      <c r="Y1710" s="17">
        <f t="shared" si="315"/>
        <v>-89.652777777777786</v>
      </c>
      <c r="Z1710" s="17">
        <f t="shared" si="316"/>
        <v>89.652777777777786</v>
      </c>
      <c r="AA1710" s="29">
        <f t="shared" si="317"/>
        <v>164.64123000000001</v>
      </c>
      <c r="AB1710" s="30">
        <f>SUM(0.5*$Y$4*$AA$4*$AB$4*F1711^2)</f>
        <v>557.32194069444438</v>
      </c>
      <c r="AC1710" s="17">
        <f t="shared" si="318"/>
        <v>632.31039291666661</v>
      </c>
      <c r="AD1710" s="17">
        <f>SUM(AC1710*F1711/1000)</f>
        <v>22.464583126122683</v>
      </c>
      <c r="AE1710" s="28" cm="1">
        <f t="array" ref="AE1710">SUM(Z1710:AB1710*F1711/1000)</f>
        <v>28.834911058221451</v>
      </c>
      <c r="AF1710" s="28">
        <f t="shared" si="319"/>
        <v>-89.652777777777786</v>
      </c>
      <c r="AG1710" s="17">
        <f t="shared" si="320"/>
        <v>632.31039291666661</v>
      </c>
    </row>
    <row r="1711" spans="2:33" x14ac:dyDescent="0.25">
      <c r="B1711" s="7" t="s">
        <v>9</v>
      </c>
      <c r="C1711" s="7">
        <v>1703</v>
      </c>
      <c r="D1711" s="7">
        <v>226</v>
      </c>
      <c r="E1711" s="13">
        <v>127.9</v>
      </c>
      <c r="F1711" s="24">
        <f t="shared" si="312"/>
        <v>35.527777777777779</v>
      </c>
      <c r="G1711" s="24">
        <f t="shared" si="321"/>
        <v>21024.361111111124</v>
      </c>
      <c r="H1711" s="17">
        <f t="shared" si="322"/>
        <v>-6.9444444444444448E-2</v>
      </c>
      <c r="I1711" s="17">
        <f t="shared" si="314"/>
        <v>6.9444444444444448E-2</v>
      </c>
      <c r="J1711" s="17">
        <f t="shared" si="323"/>
        <v>-0.25</v>
      </c>
      <c r="U1711">
        <f>IF(E1711&lt;1,1,0)</f>
        <v>0</v>
      </c>
      <c r="V1711">
        <f>IF(U1711=1,"",E1711)</f>
        <v>127.9</v>
      </c>
      <c r="W1711">
        <f t="shared" si="313"/>
        <v>35.527777777777779</v>
      </c>
      <c r="Y1711" s="17">
        <f t="shared" si="315"/>
        <v>-89.652777777777786</v>
      </c>
      <c r="Z1711" s="17">
        <f t="shared" si="316"/>
        <v>89.652777777777786</v>
      </c>
      <c r="AA1711" s="29">
        <f t="shared" si="317"/>
        <v>164.64123000000001</v>
      </c>
      <c r="AB1711" s="30">
        <f>SUM(0.5*$Y$4*$AA$4*$AB$4*F1712^2)</f>
        <v>554.71051777777768</v>
      </c>
      <c r="AC1711" s="17">
        <f t="shared" si="318"/>
        <v>629.69896999999992</v>
      </c>
      <c r="AD1711" s="17">
        <f>SUM(AC1711*F1712/1000)</f>
        <v>22.319330158888885</v>
      </c>
      <c r="AE1711" s="28" cm="1">
        <f t="array" ref="AE1711">SUM(Z1711:AB1711*F1712/1000)</f>
        <v>28.674715961358022</v>
      </c>
      <c r="AF1711" s="28">
        <f t="shared" si="319"/>
        <v>-89.652777777777786</v>
      </c>
      <c r="AG1711" s="17">
        <f t="shared" si="320"/>
        <v>629.69896999999992</v>
      </c>
    </row>
    <row r="1712" spans="2:33" x14ac:dyDescent="0.25">
      <c r="B1712" s="7" t="s">
        <v>9</v>
      </c>
      <c r="C1712" s="7">
        <v>1704</v>
      </c>
      <c r="D1712" s="7">
        <v>227</v>
      </c>
      <c r="E1712" s="13">
        <v>127.6</v>
      </c>
      <c r="F1712" s="24">
        <f t="shared" si="312"/>
        <v>35.444444444444443</v>
      </c>
      <c r="G1712" s="24">
        <f t="shared" si="321"/>
        <v>21059.805555555569</v>
      </c>
      <c r="H1712" s="17">
        <f t="shared" si="322"/>
        <v>-6.9444444444444448E-2</v>
      </c>
      <c r="I1712" s="17">
        <f t="shared" si="314"/>
        <v>6.9444444444444448E-2</v>
      </c>
      <c r="J1712" s="17">
        <f t="shared" si="323"/>
        <v>-0.25</v>
      </c>
      <c r="U1712">
        <f>IF(E1712&lt;1,1,0)</f>
        <v>0</v>
      </c>
      <c r="V1712">
        <f>IF(U1712=1,"",E1712)</f>
        <v>127.6</v>
      </c>
      <c r="W1712">
        <f t="shared" si="313"/>
        <v>35.444444444444443</v>
      </c>
      <c r="Y1712" s="17">
        <f t="shared" si="315"/>
        <v>-71.722222222220694</v>
      </c>
      <c r="Z1712" s="17">
        <f t="shared" si="316"/>
        <v>71.722222222220694</v>
      </c>
      <c r="AA1712" s="29">
        <f t="shared" si="317"/>
        <v>164.64123000000001</v>
      </c>
      <c r="AB1712" s="30">
        <f>SUM(0.5*$Y$4*$AA$4*$AB$4*F1713^2)</f>
        <v>552.97297611111105</v>
      </c>
      <c r="AC1712" s="17">
        <f t="shared" si="318"/>
        <v>645.89198388889031</v>
      </c>
      <c r="AD1712" s="17">
        <f>SUM(AC1712*F1713/1000)</f>
        <v>22.857399652067951</v>
      </c>
      <c r="AE1712" s="28" cm="1">
        <f t="array" ref="AE1712">SUM(Z1712:AB1712*F1713/1000)</f>
        <v>27.933739158240684</v>
      </c>
      <c r="AF1712" s="28">
        <f t="shared" si="319"/>
        <v>-71.722222222220694</v>
      </c>
      <c r="AG1712" s="17">
        <f t="shared" si="320"/>
        <v>645.89198388889031</v>
      </c>
    </row>
    <row r="1713" spans="2:33" x14ac:dyDescent="0.25">
      <c r="B1713" s="7" t="s">
        <v>9</v>
      </c>
      <c r="C1713" s="7">
        <v>1705</v>
      </c>
      <c r="D1713" s="7">
        <v>228</v>
      </c>
      <c r="E1713" s="13">
        <v>127.4</v>
      </c>
      <c r="F1713" s="24">
        <f t="shared" si="312"/>
        <v>35.388888888888886</v>
      </c>
      <c r="G1713" s="24">
        <f t="shared" si="321"/>
        <v>21095.19444444446</v>
      </c>
      <c r="H1713" s="17">
        <f t="shared" si="322"/>
        <v>-5.5555555555554373E-2</v>
      </c>
      <c r="I1713" s="17">
        <f t="shared" si="314"/>
        <v>5.5555555555554373E-2</v>
      </c>
      <c r="J1713" s="17">
        <f t="shared" si="323"/>
        <v>-0.19999999999999574</v>
      </c>
      <c r="U1713">
        <f>IF(E1713&lt;1,1,0)</f>
        <v>0</v>
      </c>
      <c r="V1713">
        <f>IF(U1713=1,"",E1713)</f>
        <v>127.4</v>
      </c>
      <c r="W1713">
        <f t="shared" si="313"/>
        <v>35.388888888888893</v>
      </c>
      <c r="Y1713" s="17">
        <f t="shared" si="315"/>
        <v>-71.722222222223238</v>
      </c>
      <c r="Z1713" s="17">
        <f t="shared" si="316"/>
        <v>71.722222222223238</v>
      </c>
      <c r="AA1713" s="29">
        <f t="shared" si="317"/>
        <v>164.64123000000001</v>
      </c>
      <c r="AB1713" s="30">
        <f>SUM(0.5*$Y$4*$AA$4*$AB$4*F1714^2)</f>
        <v>551.23815999999999</v>
      </c>
      <c r="AC1713" s="17">
        <f t="shared" si="318"/>
        <v>644.15716777777675</v>
      </c>
      <c r="AD1713" s="17">
        <f>SUM(AC1713*F1714/1000)</f>
        <v>22.760219928148111</v>
      </c>
      <c r="AE1713" s="28" cm="1">
        <f t="array" ref="AE1713">SUM(Z1713:AB1713*F1714/1000)</f>
        <v>27.828590298518556</v>
      </c>
      <c r="AF1713" s="28">
        <f t="shared" si="319"/>
        <v>-71.722222222223238</v>
      </c>
      <c r="AG1713" s="17">
        <f t="shared" si="320"/>
        <v>644.15716777777675</v>
      </c>
    </row>
    <row r="1714" spans="2:33" x14ac:dyDescent="0.25">
      <c r="B1714" s="7" t="s">
        <v>9</v>
      </c>
      <c r="C1714" s="7">
        <v>1706</v>
      </c>
      <c r="D1714" s="7">
        <v>229</v>
      </c>
      <c r="E1714" s="13">
        <v>127.2</v>
      </c>
      <c r="F1714" s="24">
        <f t="shared" si="312"/>
        <v>35.333333333333336</v>
      </c>
      <c r="G1714" s="24">
        <f t="shared" si="321"/>
        <v>21130.527777777792</v>
      </c>
      <c r="H1714" s="17">
        <f t="shared" si="322"/>
        <v>-5.5555555555556344E-2</v>
      </c>
      <c r="I1714" s="17">
        <f t="shared" si="314"/>
        <v>5.5555555555556344E-2</v>
      </c>
      <c r="J1714" s="17">
        <f t="shared" si="323"/>
        <v>-0.20000000000000284</v>
      </c>
      <c r="U1714">
        <f>IF(E1714&lt;1,1,0)</f>
        <v>0</v>
      </c>
      <c r="V1714">
        <f>IF(U1714=1,"",E1714)</f>
        <v>127.2</v>
      </c>
      <c r="W1714">
        <f t="shared" si="313"/>
        <v>35.333333333333336</v>
      </c>
      <c r="Y1714" s="17">
        <f t="shared" si="315"/>
        <v>-53.791666666666153</v>
      </c>
      <c r="Z1714" s="17">
        <f t="shared" si="316"/>
        <v>53.791666666666153</v>
      </c>
      <c r="AA1714" s="29">
        <f t="shared" si="317"/>
        <v>164.64123000000001</v>
      </c>
      <c r="AB1714" s="30">
        <f>SUM(0.5*$Y$4*$AA$4*$AB$4*F1715^2)</f>
        <v>549.50606944444439</v>
      </c>
      <c r="AC1714" s="17">
        <f t="shared" si="318"/>
        <v>660.35563277777828</v>
      </c>
      <c r="AD1714" s="17">
        <f>SUM(AC1714*F1715/1000)</f>
        <v>23.295879267438288</v>
      </c>
      <c r="AE1714" s="28" cm="1">
        <f t="array" ref="AE1714">SUM(Z1714:AB1714*F1715/1000)</f>
        <v>27.091180193364181</v>
      </c>
      <c r="AF1714" s="28">
        <f t="shared" si="319"/>
        <v>-53.791666666666153</v>
      </c>
      <c r="AG1714" s="17">
        <f t="shared" si="320"/>
        <v>660.35563277777828</v>
      </c>
    </row>
    <row r="1715" spans="2:33" x14ac:dyDescent="0.25">
      <c r="B1715" s="7" t="s">
        <v>9</v>
      </c>
      <c r="C1715" s="7">
        <v>1707</v>
      </c>
      <c r="D1715" s="7">
        <v>230</v>
      </c>
      <c r="E1715" s="13">
        <v>127</v>
      </c>
      <c r="F1715" s="24">
        <f t="shared" si="312"/>
        <v>35.277777777777779</v>
      </c>
      <c r="G1715" s="24">
        <f t="shared" si="321"/>
        <v>21165.805555555569</v>
      </c>
      <c r="H1715" s="17">
        <f t="shared" si="322"/>
        <v>-4.1666666666666269E-2</v>
      </c>
      <c r="I1715" s="17">
        <f t="shared" si="314"/>
        <v>4.1666666666666269E-2</v>
      </c>
      <c r="J1715" s="17">
        <f t="shared" si="323"/>
        <v>-0.14999999999999858</v>
      </c>
      <c r="U1715">
        <f>IF(E1715&lt;1,1,0)</f>
        <v>0</v>
      </c>
      <c r="V1715">
        <f>IF(U1715=1,"",E1715)</f>
        <v>127</v>
      </c>
      <c r="W1715">
        <f t="shared" si="313"/>
        <v>35.277777777777779</v>
      </c>
      <c r="Y1715" s="17">
        <f t="shared" si="315"/>
        <v>-35.861111111111619</v>
      </c>
      <c r="Z1715" s="17">
        <f t="shared" si="316"/>
        <v>35.861111111111619</v>
      </c>
      <c r="AA1715" s="29">
        <f t="shared" si="317"/>
        <v>164.64123000000001</v>
      </c>
      <c r="AB1715" s="30">
        <f>SUM(0.5*$Y$4*$AA$4*$AB$4*F1716^2)</f>
        <v>548.64104624999993</v>
      </c>
      <c r="AC1715" s="17">
        <f t="shared" si="318"/>
        <v>677.42116513888834</v>
      </c>
      <c r="AD1715" s="17">
        <f>SUM(AC1715*F1716/1000)</f>
        <v>23.879096071145813</v>
      </c>
      <c r="AE1715" s="28" cm="1">
        <f t="array" ref="AE1715">SUM(Z1715:AB1715*F1716/1000)</f>
        <v>26.407304404479181</v>
      </c>
      <c r="AF1715" s="28">
        <f t="shared" si="319"/>
        <v>-35.861111111111619</v>
      </c>
      <c r="AG1715" s="17">
        <f t="shared" si="320"/>
        <v>677.42116513888834</v>
      </c>
    </row>
    <row r="1716" spans="2:33" x14ac:dyDescent="0.25">
      <c r="B1716" s="7" t="s">
        <v>9</v>
      </c>
      <c r="C1716" s="7">
        <v>1708</v>
      </c>
      <c r="D1716" s="7">
        <v>231</v>
      </c>
      <c r="E1716" s="13">
        <v>126.9</v>
      </c>
      <c r="F1716" s="24">
        <f t="shared" si="312"/>
        <v>35.25</v>
      </c>
      <c r="G1716" s="24">
        <f t="shared" si="321"/>
        <v>21201.055555555569</v>
      </c>
      <c r="H1716" s="17">
        <f t="shared" si="322"/>
        <v>-2.7777777777778172E-2</v>
      </c>
      <c r="I1716" s="17">
        <f t="shared" si="314"/>
        <v>2.7777777777778172E-2</v>
      </c>
      <c r="J1716" s="17">
        <f t="shared" si="323"/>
        <v>-0.10000000000000142</v>
      </c>
      <c r="U1716">
        <f>IF(E1716&lt;1,1,0)</f>
        <v>0</v>
      </c>
      <c r="V1716">
        <f>IF(U1716=1,"",E1716)</f>
        <v>126.9</v>
      </c>
      <c r="W1716">
        <f t="shared" si="313"/>
        <v>35.25</v>
      </c>
      <c r="Y1716" s="17">
        <f t="shared" si="315"/>
        <v>-35.861111111111619</v>
      </c>
      <c r="Z1716" s="17">
        <f t="shared" si="316"/>
        <v>35.861111111111619</v>
      </c>
      <c r="AA1716" s="29">
        <f t="shared" si="317"/>
        <v>164.64123000000001</v>
      </c>
      <c r="AB1716" s="30">
        <f>SUM(0.5*$Y$4*$AA$4*$AB$4*F1717^2)</f>
        <v>547.77670444444436</v>
      </c>
      <c r="AC1716" s="17">
        <f t="shared" si="318"/>
        <v>676.55682333333277</v>
      </c>
      <c r="AD1716" s="17">
        <f>SUM(AC1716*F1717/1000)</f>
        <v>23.829834777407388</v>
      </c>
      <c r="AE1716" s="28" cm="1">
        <f t="array" ref="AE1716">SUM(Z1716:AB1716*F1717/1000)</f>
        <v>26.356050826790138</v>
      </c>
      <c r="AF1716" s="28">
        <f t="shared" si="319"/>
        <v>-35.861111111111619</v>
      </c>
      <c r="AG1716" s="17">
        <f t="shared" si="320"/>
        <v>676.55682333333277</v>
      </c>
    </row>
    <row r="1717" spans="2:33" x14ac:dyDescent="0.25">
      <c r="B1717" s="7" t="s">
        <v>9</v>
      </c>
      <c r="C1717" s="7">
        <v>1709</v>
      </c>
      <c r="D1717" s="7">
        <v>232</v>
      </c>
      <c r="E1717" s="13">
        <v>126.8</v>
      </c>
      <c r="F1717" s="24">
        <f t="shared" si="312"/>
        <v>35.222222222222221</v>
      </c>
      <c r="G1717" s="24">
        <f t="shared" si="321"/>
        <v>21236.277777777792</v>
      </c>
      <c r="H1717" s="17">
        <f t="shared" si="322"/>
        <v>-2.7777777777778172E-2</v>
      </c>
      <c r="I1717" s="17">
        <f t="shared" si="314"/>
        <v>2.7777777777778172E-2</v>
      </c>
      <c r="J1717" s="17">
        <f t="shared" si="323"/>
        <v>-0.10000000000000142</v>
      </c>
      <c r="U1717">
        <f>IF(E1717&lt;1,1,0)</f>
        <v>0</v>
      </c>
      <c r="V1717">
        <f>IF(U1717=1,"",E1717)</f>
        <v>126.8</v>
      </c>
      <c r="W1717">
        <f t="shared" si="313"/>
        <v>35.222222222222221</v>
      </c>
      <c r="Y1717" s="17">
        <f t="shared" si="315"/>
        <v>0</v>
      </c>
      <c r="Z1717" s="17">
        <f t="shared" si="316"/>
        <v>0</v>
      </c>
      <c r="AA1717" s="29">
        <f t="shared" si="317"/>
        <v>164.64123000000001</v>
      </c>
      <c r="AB1717" s="30">
        <f>SUM(0.5*$Y$4*$AA$4*$AB$4*F1718^2)</f>
        <v>546.91304402777769</v>
      </c>
      <c r="AC1717" s="17">
        <f t="shared" si="318"/>
        <v>711.55427402777764</v>
      </c>
      <c r="AD1717" s="17">
        <f>SUM(AC1717*F1718/1000)</f>
        <v>25.042757366477616</v>
      </c>
      <c r="AE1717" s="28" cm="1">
        <f t="array" ref="AE1717">SUM(Z1717:AB1717*F1718/1000)</f>
        <v>25.04275736647762</v>
      </c>
      <c r="AF1717" s="28">
        <f t="shared" si="319"/>
        <v>0</v>
      </c>
      <c r="AG1717" s="17">
        <f t="shared" si="320"/>
        <v>711.55427402777764</v>
      </c>
    </row>
    <row r="1718" spans="2:33" x14ac:dyDescent="0.25">
      <c r="B1718" s="7" t="s">
        <v>9</v>
      </c>
      <c r="C1718" s="7">
        <v>1710</v>
      </c>
      <c r="D1718" s="7">
        <v>233</v>
      </c>
      <c r="E1718" s="13">
        <v>126.7</v>
      </c>
      <c r="F1718" s="24">
        <f t="shared" si="312"/>
        <v>35.194444444444443</v>
      </c>
      <c r="G1718" s="24">
        <f t="shared" si="321"/>
        <v>21271.472222222237</v>
      </c>
      <c r="H1718" s="17">
        <f t="shared" si="322"/>
        <v>0</v>
      </c>
      <c r="I1718" s="17">
        <f t="shared" si="314"/>
        <v>0</v>
      </c>
      <c r="J1718" s="17">
        <f t="shared" si="323"/>
        <v>0</v>
      </c>
      <c r="U1718">
        <f>IF(E1718&lt;1,1,0)</f>
        <v>0</v>
      </c>
      <c r="V1718">
        <f>IF(U1718=1,"",E1718)</f>
        <v>126.7</v>
      </c>
      <c r="W1718">
        <f t="shared" si="313"/>
        <v>35.194444444444443</v>
      </c>
      <c r="Y1718" s="17">
        <f t="shared" si="315"/>
        <v>35.861111111111619</v>
      </c>
      <c r="Z1718" s="17">
        <f t="shared" si="316"/>
        <v>35.861111111111619</v>
      </c>
      <c r="AA1718" s="29">
        <f t="shared" si="317"/>
        <v>164.64123000000001</v>
      </c>
      <c r="AB1718" s="30">
        <f>SUM(0.5*$Y$4*$AA$4*$AB$4*F1719^2)</f>
        <v>547.77670444444436</v>
      </c>
      <c r="AC1718" s="17">
        <f t="shared" si="318"/>
        <v>748.27904555555597</v>
      </c>
      <c r="AD1718" s="17">
        <f>SUM(AC1718*F1719/1000)</f>
        <v>26.356050826790138</v>
      </c>
      <c r="AE1718" s="28" cm="1">
        <f t="array" ref="AE1718">SUM(Z1718:AB1718*F1719/1000)</f>
        <v>26.356050826790138</v>
      </c>
      <c r="AF1718" s="28">
        <f t="shared" si="319"/>
        <v>35.861111111111619</v>
      </c>
      <c r="AG1718" s="17">
        <f t="shared" si="320"/>
        <v>748.27904555555597</v>
      </c>
    </row>
    <row r="1719" spans="2:33" x14ac:dyDescent="0.25">
      <c r="B1719" s="7" t="s">
        <v>9</v>
      </c>
      <c r="C1719" s="7">
        <v>1711</v>
      </c>
      <c r="D1719" s="7">
        <v>234</v>
      </c>
      <c r="E1719" s="13">
        <v>126.8</v>
      </c>
      <c r="F1719" s="24">
        <f t="shared" si="312"/>
        <v>35.222222222222221</v>
      </c>
      <c r="G1719" s="24">
        <f t="shared" si="321"/>
        <v>21306.69444444446</v>
      </c>
      <c r="H1719" s="17">
        <f t="shared" si="322"/>
        <v>2.7777777777778172E-2</v>
      </c>
      <c r="I1719" s="17">
        <f t="shared" si="314"/>
        <v>2.7777777777778172E-2</v>
      </c>
      <c r="J1719" s="17">
        <f t="shared" si="323"/>
        <v>0.10000000000000142</v>
      </c>
      <c r="U1719">
        <f>IF(E1719&lt;1,1,0)</f>
        <v>0</v>
      </c>
      <c r="V1719">
        <f>IF(U1719=1,"",E1719)</f>
        <v>126.8</v>
      </c>
      <c r="W1719">
        <f t="shared" si="313"/>
        <v>35.222222222222221</v>
      </c>
      <c r="Y1719" s="17">
        <f t="shared" si="315"/>
        <v>53.791666666666153</v>
      </c>
      <c r="Z1719" s="17">
        <f t="shared" si="316"/>
        <v>53.791666666666153</v>
      </c>
      <c r="AA1719" s="29">
        <f t="shared" si="317"/>
        <v>164.64123000000001</v>
      </c>
      <c r="AB1719" s="30">
        <f>SUM(0.5*$Y$4*$AA$4*$AB$4*F1720^2)</f>
        <v>548.64104624999993</v>
      </c>
      <c r="AC1719" s="17">
        <f t="shared" si="318"/>
        <v>767.07394291666606</v>
      </c>
      <c r="AD1719" s="17">
        <f>SUM(AC1719*F1720/1000)</f>
        <v>27.039356487812476</v>
      </c>
      <c r="AE1719" s="28" cm="1">
        <f t="array" ref="AE1719">SUM(Z1719:AB1719*F1720/1000)</f>
        <v>27.039356487812476</v>
      </c>
      <c r="AF1719" s="28">
        <f t="shared" si="319"/>
        <v>53.791666666666153</v>
      </c>
      <c r="AG1719" s="17">
        <f t="shared" si="320"/>
        <v>767.07394291666606</v>
      </c>
    </row>
    <row r="1720" spans="2:33" x14ac:dyDescent="0.25">
      <c r="B1720" s="7" t="s">
        <v>9</v>
      </c>
      <c r="C1720" s="7">
        <v>1712</v>
      </c>
      <c r="D1720" s="7">
        <v>235</v>
      </c>
      <c r="E1720" s="13">
        <v>126.9</v>
      </c>
      <c r="F1720" s="24">
        <f t="shared" si="312"/>
        <v>35.25</v>
      </c>
      <c r="G1720" s="24">
        <f t="shared" si="321"/>
        <v>21341.94444444446</v>
      </c>
      <c r="H1720" s="17">
        <f t="shared" si="322"/>
        <v>4.1666666666666269E-2</v>
      </c>
      <c r="I1720" s="17">
        <f t="shared" si="314"/>
        <v>4.1666666666666269E-2</v>
      </c>
      <c r="J1720" s="17">
        <f t="shared" si="323"/>
        <v>0.14999999999999858</v>
      </c>
      <c r="U1720">
        <f>IF(E1720&lt;1,1,0)</f>
        <v>0</v>
      </c>
      <c r="V1720">
        <f>IF(U1720=1,"",E1720)</f>
        <v>126.9</v>
      </c>
      <c r="W1720">
        <f t="shared" si="313"/>
        <v>35.25</v>
      </c>
      <c r="Y1720" s="17">
        <f t="shared" si="315"/>
        <v>89.652777777777786</v>
      </c>
      <c r="Z1720" s="17">
        <f t="shared" si="316"/>
        <v>89.652777777777786</v>
      </c>
      <c r="AA1720" s="29">
        <f t="shared" si="317"/>
        <v>164.64123000000001</v>
      </c>
      <c r="AB1720" s="30">
        <f>SUM(0.5*$Y$4*$AA$4*$AB$4*F1721^2)</f>
        <v>550.37177402777786</v>
      </c>
      <c r="AC1720" s="17">
        <f t="shared" si="318"/>
        <v>804.66578180555564</v>
      </c>
      <c r="AD1720" s="17">
        <f>SUM(AC1720*F1721/1000)</f>
        <v>28.40917246319059</v>
      </c>
      <c r="AE1720" s="28" cm="1">
        <f t="array" ref="AE1720">SUM(Z1720:AB1720*F1721/1000)</f>
        <v>28.409172463190593</v>
      </c>
      <c r="AF1720" s="28">
        <f t="shared" si="319"/>
        <v>89.652777777777786</v>
      </c>
      <c r="AG1720" s="17">
        <f t="shared" si="320"/>
        <v>804.66578180555564</v>
      </c>
    </row>
    <row r="1721" spans="2:33" x14ac:dyDescent="0.25">
      <c r="B1721" s="7" t="s">
        <v>9</v>
      </c>
      <c r="C1721" s="7">
        <v>1713</v>
      </c>
      <c r="D1721" s="7">
        <v>236</v>
      </c>
      <c r="E1721" s="13">
        <v>127.1</v>
      </c>
      <c r="F1721" s="24">
        <f t="shared" si="312"/>
        <v>35.305555555555557</v>
      </c>
      <c r="G1721" s="24">
        <f t="shared" si="321"/>
        <v>21377.250000000015</v>
      </c>
      <c r="H1721" s="17">
        <f t="shared" si="322"/>
        <v>6.9444444444444448E-2</v>
      </c>
      <c r="I1721" s="17">
        <f t="shared" si="314"/>
        <v>6.9444444444444448E-2</v>
      </c>
      <c r="J1721" s="17">
        <f t="shared" si="323"/>
        <v>0.25</v>
      </c>
      <c r="U1721">
        <f>IF(E1721&lt;1,1,0)</f>
        <v>0</v>
      </c>
      <c r="V1721">
        <f>IF(U1721=1,"",E1721)</f>
        <v>127.1</v>
      </c>
      <c r="W1721">
        <f t="shared" si="313"/>
        <v>35.30555555555555</v>
      </c>
      <c r="Y1721" s="17">
        <f t="shared" si="315"/>
        <v>107.58333333333486</v>
      </c>
      <c r="Z1721" s="17">
        <f t="shared" si="316"/>
        <v>107.58333333333486</v>
      </c>
      <c r="AA1721" s="29">
        <f t="shared" si="317"/>
        <v>164.64123000000001</v>
      </c>
      <c r="AB1721" s="30">
        <f>SUM(0.5*$Y$4*$AA$4*$AB$4*F1722^2)</f>
        <v>552.97297611111105</v>
      </c>
      <c r="AC1721" s="17">
        <f t="shared" si="318"/>
        <v>825.19753944444597</v>
      </c>
      <c r="AD1721" s="17">
        <f>SUM(AC1721*F1722/1000)</f>
        <v>29.202824034784001</v>
      </c>
      <c r="AE1721" s="28" cm="1">
        <f t="array" ref="AE1721">SUM(Z1721:AB1721*F1722/1000)</f>
        <v>29.202824034784001</v>
      </c>
      <c r="AF1721" s="28">
        <f t="shared" si="319"/>
        <v>107.58333333333486</v>
      </c>
      <c r="AG1721" s="17">
        <f t="shared" si="320"/>
        <v>825.19753944444597</v>
      </c>
    </row>
    <row r="1722" spans="2:33" x14ac:dyDescent="0.25">
      <c r="B1722" s="7" t="s">
        <v>9</v>
      </c>
      <c r="C1722" s="7">
        <v>1714</v>
      </c>
      <c r="D1722" s="7">
        <v>237</v>
      </c>
      <c r="E1722" s="13">
        <v>127.4</v>
      </c>
      <c r="F1722" s="24">
        <f t="shared" si="312"/>
        <v>35.388888888888886</v>
      </c>
      <c r="G1722" s="24">
        <f t="shared" si="321"/>
        <v>21412.638888888905</v>
      </c>
      <c r="H1722" s="17">
        <f t="shared" si="322"/>
        <v>8.3333333333334522E-2</v>
      </c>
      <c r="I1722" s="17">
        <f t="shared" si="314"/>
        <v>8.3333333333334522E-2</v>
      </c>
      <c r="J1722" s="17">
        <f t="shared" si="323"/>
        <v>0.30000000000000426</v>
      </c>
      <c r="U1722">
        <f>IF(E1722&lt;1,1,0)</f>
        <v>0</v>
      </c>
      <c r="V1722">
        <f>IF(U1722=1,"",E1722)</f>
        <v>127.4</v>
      </c>
      <c r="W1722">
        <f t="shared" si="313"/>
        <v>35.388888888888893</v>
      </c>
      <c r="Y1722" s="17">
        <f t="shared" si="315"/>
        <v>125.51388888888685</v>
      </c>
      <c r="Z1722" s="17">
        <f t="shared" si="316"/>
        <v>125.51388888888685</v>
      </c>
      <c r="AA1722" s="29">
        <f t="shared" si="317"/>
        <v>164.64123000000001</v>
      </c>
      <c r="AB1722" s="30">
        <f>SUM(0.5*$Y$4*$AA$4*$AB$4*F1723^2)</f>
        <v>555.58031069444439</v>
      </c>
      <c r="AC1722" s="17">
        <f t="shared" si="318"/>
        <v>845.73542958333132</v>
      </c>
      <c r="AD1722" s="17">
        <f>SUM(AC1722*F1723/1000)</f>
        <v>30.000115099386502</v>
      </c>
      <c r="AE1722" s="28" cm="1">
        <f t="array" ref="AE1722">SUM(Z1722:AB1722*F1723/1000)</f>
        <v>30.000115099386498</v>
      </c>
      <c r="AF1722" s="28">
        <f t="shared" si="319"/>
        <v>125.51388888888685</v>
      </c>
      <c r="AG1722" s="17">
        <f t="shared" si="320"/>
        <v>845.73542958333132</v>
      </c>
    </row>
    <row r="1723" spans="2:33" x14ac:dyDescent="0.25">
      <c r="B1723" s="7" t="s">
        <v>9</v>
      </c>
      <c r="C1723" s="7">
        <v>1715</v>
      </c>
      <c r="D1723" s="7">
        <v>238</v>
      </c>
      <c r="E1723" s="13">
        <v>127.7</v>
      </c>
      <c r="F1723" s="24">
        <f t="shared" si="312"/>
        <v>35.472222222222221</v>
      </c>
      <c r="G1723" s="24">
        <f t="shared" si="321"/>
        <v>21448.111111111128</v>
      </c>
      <c r="H1723" s="17">
        <f t="shared" si="322"/>
        <v>9.7222222222220642E-2</v>
      </c>
      <c r="I1723" s="17">
        <f t="shared" si="314"/>
        <v>9.7222222222220642E-2</v>
      </c>
      <c r="J1723" s="17">
        <f t="shared" si="323"/>
        <v>0.34999999999999432</v>
      </c>
      <c r="U1723">
        <f>IF(E1723&lt;1,1,0)</f>
        <v>0</v>
      </c>
      <c r="V1723">
        <f>IF(U1723=1,"",E1723)</f>
        <v>127.7</v>
      </c>
      <c r="W1723">
        <f t="shared" si="313"/>
        <v>35.472222222222221</v>
      </c>
      <c r="Y1723" s="17">
        <f t="shared" si="315"/>
        <v>143.44444444444395</v>
      </c>
      <c r="Z1723" s="17">
        <f t="shared" si="316"/>
        <v>143.44444444444395</v>
      </c>
      <c r="AA1723" s="29">
        <f t="shared" si="317"/>
        <v>164.64123000000001</v>
      </c>
      <c r="AB1723" s="30">
        <f>SUM(0.5*$Y$4*$AA$4*$AB$4*F1724^2)</f>
        <v>559.06629625000005</v>
      </c>
      <c r="AC1723" s="17">
        <f t="shared" si="318"/>
        <v>867.151970694444</v>
      </c>
      <c r="AD1723" s="17">
        <f>SUM(AC1723*F1724/1000)</f>
        <v>30.856157623877301</v>
      </c>
      <c r="AE1723" s="28" cm="1">
        <f t="array" ref="AE1723">SUM(Z1723:AB1723*F1724/1000)</f>
        <v>30.856157623877301</v>
      </c>
      <c r="AF1723" s="28">
        <f t="shared" si="319"/>
        <v>143.44444444444395</v>
      </c>
      <c r="AG1723" s="17">
        <f t="shared" si="320"/>
        <v>867.151970694444</v>
      </c>
    </row>
    <row r="1724" spans="2:33" x14ac:dyDescent="0.25">
      <c r="B1724" s="7" t="s">
        <v>9</v>
      </c>
      <c r="C1724" s="7">
        <v>1716</v>
      </c>
      <c r="D1724" s="7">
        <v>239</v>
      </c>
      <c r="E1724" s="13">
        <v>128.1</v>
      </c>
      <c r="F1724" s="24">
        <f t="shared" si="312"/>
        <v>35.583333333333336</v>
      </c>
      <c r="G1724" s="24">
        <f t="shared" si="321"/>
        <v>21483.69444444446</v>
      </c>
      <c r="H1724" s="17">
        <f t="shared" si="322"/>
        <v>0.11111111111111072</v>
      </c>
      <c r="I1724" s="17">
        <f t="shared" si="314"/>
        <v>0.11111111111111072</v>
      </c>
      <c r="J1724" s="17">
        <f t="shared" si="323"/>
        <v>0.39999999999999858</v>
      </c>
      <c r="U1724">
        <f>IF(E1724&lt;1,1,0)</f>
        <v>0</v>
      </c>
      <c r="V1724">
        <f>IF(U1724=1,"",E1724)</f>
        <v>128.1</v>
      </c>
      <c r="W1724">
        <f t="shared" si="313"/>
        <v>35.583333333333329</v>
      </c>
      <c r="Y1724" s="17">
        <f t="shared" si="315"/>
        <v>161.37500000000099</v>
      </c>
      <c r="Z1724" s="17">
        <f t="shared" si="316"/>
        <v>161.37500000000099</v>
      </c>
      <c r="AA1724" s="29">
        <f t="shared" si="317"/>
        <v>164.64123000000001</v>
      </c>
      <c r="AB1724" s="30">
        <f>SUM(0.5*$Y$4*$AA$4*$AB$4*F1725^2)</f>
        <v>562.56318402777765</v>
      </c>
      <c r="AC1724" s="17">
        <f t="shared" si="318"/>
        <v>888.57941402777863</v>
      </c>
      <c r="AD1724" s="17">
        <f>SUM(AC1724*F1725/1000)</f>
        <v>31.717348528491542</v>
      </c>
      <c r="AE1724" s="28" cm="1">
        <f t="array" ref="AE1724">SUM(Z1724:AB1724*F1725/1000)</f>
        <v>31.717348528491545</v>
      </c>
      <c r="AF1724" s="28">
        <f t="shared" si="319"/>
        <v>161.37500000000099</v>
      </c>
      <c r="AG1724" s="17">
        <f t="shared" si="320"/>
        <v>888.57941402777863</v>
      </c>
    </row>
    <row r="1725" spans="2:33" x14ac:dyDescent="0.25">
      <c r="B1725" s="7" t="s">
        <v>9</v>
      </c>
      <c r="C1725" s="7">
        <v>1717</v>
      </c>
      <c r="D1725" s="7">
        <v>240</v>
      </c>
      <c r="E1725" s="13">
        <v>128.5</v>
      </c>
      <c r="F1725" s="24">
        <f t="shared" si="312"/>
        <v>35.694444444444443</v>
      </c>
      <c r="G1725" s="24">
        <f t="shared" si="321"/>
        <v>21519.388888888905</v>
      </c>
      <c r="H1725" s="17">
        <f t="shared" si="322"/>
        <v>0.12500000000000078</v>
      </c>
      <c r="I1725" s="17">
        <f t="shared" si="314"/>
        <v>0.12500000000000078</v>
      </c>
      <c r="J1725" s="17">
        <f t="shared" si="323"/>
        <v>0.45000000000000284</v>
      </c>
      <c r="U1725">
        <f>IF(E1725&lt;1,1,0)</f>
        <v>0</v>
      </c>
      <c r="V1725">
        <f>IF(U1725=1,"",E1725)</f>
        <v>128.5</v>
      </c>
      <c r="W1725">
        <f t="shared" si="313"/>
        <v>35.694444444444443</v>
      </c>
      <c r="Y1725" s="17">
        <f t="shared" si="315"/>
        <v>179.30555555555557</v>
      </c>
      <c r="Z1725" s="17">
        <f t="shared" si="316"/>
        <v>179.30555555555557</v>
      </c>
      <c r="AA1725" s="29">
        <f t="shared" si="317"/>
        <v>164.64123000000001</v>
      </c>
      <c r="AB1725" s="30">
        <f>SUM(0.5*$Y$4*$AA$4*$AB$4*F1726^2)</f>
        <v>566.94962500000008</v>
      </c>
      <c r="AC1725" s="17">
        <f t="shared" si="318"/>
        <v>910.89641055555569</v>
      </c>
      <c r="AD1725" s="17">
        <f>SUM(AC1725*F1726/1000)</f>
        <v>32.64045471157408</v>
      </c>
      <c r="AE1725" s="28" cm="1">
        <f t="array" ref="AE1725">SUM(Z1725:AB1725*F1726/1000)</f>
        <v>32.64045471157408</v>
      </c>
      <c r="AF1725" s="28">
        <f t="shared" si="319"/>
        <v>179.30555555555557</v>
      </c>
      <c r="AG1725" s="17">
        <f t="shared" si="320"/>
        <v>910.89641055555569</v>
      </c>
    </row>
    <row r="1726" spans="2:33" x14ac:dyDescent="0.25">
      <c r="B1726" s="7" t="s">
        <v>9</v>
      </c>
      <c r="C1726" s="7">
        <v>1718</v>
      </c>
      <c r="D1726" s="7">
        <v>241</v>
      </c>
      <c r="E1726" s="13">
        <v>129</v>
      </c>
      <c r="F1726" s="24">
        <f t="shared" si="312"/>
        <v>35.833333333333336</v>
      </c>
      <c r="G1726" s="24">
        <f t="shared" si="321"/>
        <v>21555.222222222237</v>
      </c>
      <c r="H1726" s="17">
        <f t="shared" si="322"/>
        <v>0.1388888888888889</v>
      </c>
      <c r="I1726" s="17">
        <f t="shared" si="314"/>
        <v>0.1388888888888889</v>
      </c>
      <c r="J1726" s="17">
        <f t="shared" si="323"/>
        <v>0.5</v>
      </c>
      <c r="U1726">
        <f>IF(E1726&lt;1,1,0)</f>
        <v>0</v>
      </c>
      <c r="V1726">
        <f>IF(U1726=1,"",E1726)</f>
        <v>129</v>
      </c>
      <c r="W1726">
        <f t="shared" si="313"/>
        <v>35.833333333333336</v>
      </c>
      <c r="Y1726" s="17">
        <f t="shared" si="315"/>
        <v>197.23611111111009</v>
      </c>
      <c r="Z1726" s="17">
        <f t="shared" si="316"/>
        <v>197.23611111111009</v>
      </c>
      <c r="AA1726" s="29">
        <f t="shared" si="317"/>
        <v>164.64123000000001</v>
      </c>
      <c r="AB1726" s="30">
        <f>SUM(0.5*$Y$4*$AA$4*$AB$4*F1727^2)</f>
        <v>571.35310069444438</v>
      </c>
      <c r="AC1726" s="17">
        <f t="shared" si="318"/>
        <v>933.23044180555451</v>
      </c>
      <c r="AD1726" s="17">
        <f>SUM(AC1726*F1727/1000)</f>
        <v>33.57037283717203</v>
      </c>
      <c r="AE1726" s="28" cm="1">
        <f t="array" ref="AE1726">SUM(Z1726:AB1726*F1727/1000)</f>
        <v>33.57037283717203</v>
      </c>
      <c r="AF1726" s="28">
        <f t="shared" si="319"/>
        <v>197.23611111111009</v>
      </c>
      <c r="AG1726" s="17">
        <f t="shared" si="320"/>
        <v>933.23044180555451</v>
      </c>
    </row>
    <row r="1727" spans="2:33" x14ac:dyDescent="0.25">
      <c r="B1727" s="7" t="s">
        <v>9</v>
      </c>
      <c r="C1727" s="7">
        <v>1719</v>
      </c>
      <c r="D1727" s="7">
        <v>242</v>
      </c>
      <c r="E1727" s="13">
        <v>129.5</v>
      </c>
      <c r="F1727" s="24">
        <f t="shared" si="312"/>
        <v>35.972222222222221</v>
      </c>
      <c r="G1727" s="24">
        <f t="shared" si="321"/>
        <v>21591.19444444446</v>
      </c>
      <c r="H1727" s="17">
        <f t="shared" si="322"/>
        <v>0.15277777777777699</v>
      </c>
      <c r="I1727" s="17">
        <f t="shared" si="314"/>
        <v>0.15277777777777699</v>
      </c>
      <c r="J1727" s="17">
        <f t="shared" si="323"/>
        <v>0.54999999999999716</v>
      </c>
      <c r="U1727">
        <f>IF(E1727&lt;1,1,0)</f>
        <v>0</v>
      </c>
      <c r="V1727">
        <f>IF(U1727=1,"",E1727)</f>
        <v>129.5</v>
      </c>
      <c r="W1727">
        <f t="shared" si="313"/>
        <v>35.972222222222221</v>
      </c>
      <c r="Y1727" s="17">
        <f t="shared" si="315"/>
        <v>197.23611111111009</v>
      </c>
      <c r="Z1727" s="17">
        <f t="shared" si="316"/>
        <v>197.23611111111009</v>
      </c>
      <c r="AA1727" s="29">
        <f t="shared" si="317"/>
        <v>164.64123000000001</v>
      </c>
      <c r="AB1727" s="30">
        <f>SUM(0.5*$Y$4*$AA$4*$AB$4*F1728^2)</f>
        <v>576.65975736111102</v>
      </c>
      <c r="AC1727" s="17">
        <f t="shared" si="318"/>
        <v>938.53709847222115</v>
      </c>
      <c r="AD1727" s="17">
        <f>SUM(AC1727*F1728/1000)</f>
        <v>33.917687919787767</v>
      </c>
      <c r="AE1727" s="28" cm="1">
        <f t="array" ref="AE1727">SUM(Z1727:AB1727*F1728/1000)</f>
        <v>33.917687919787767</v>
      </c>
      <c r="AF1727" s="28">
        <f t="shared" si="319"/>
        <v>197.23611111111009</v>
      </c>
      <c r="AG1727" s="17">
        <f t="shared" si="320"/>
        <v>938.53709847222115</v>
      </c>
    </row>
    <row r="1728" spans="2:33" x14ac:dyDescent="0.25">
      <c r="B1728" s="7" t="s">
        <v>9</v>
      </c>
      <c r="C1728" s="7">
        <v>1720</v>
      </c>
      <c r="D1728" s="7">
        <v>243</v>
      </c>
      <c r="E1728" s="13">
        <v>130.1</v>
      </c>
      <c r="F1728" s="24">
        <f t="shared" si="312"/>
        <v>36.138888888888886</v>
      </c>
      <c r="G1728" s="24">
        <f t="shared" si="321"/>
        <v>21627.33333333335</v>
      </c>
      <c r="H1728" s="17">
        <f t="shared" si="322"/>
        <v>0.15277777777777699</v>
      </c>
      <c r="I1728" s="17">
        <f t="shared" si="314"/>
        <v>0.15277777777777699</v>
      </c>
      <c r="J1728" s="17">
        <f t="shared" si="323"/>
        <v>0.54999999999999716</v>
      </c>
      <c r="U1728">
        <f>IF(E1728&lt;1,1,0)</f>
        <v>0</v>
      </c>
      <c r="V1728">
        <f>IF(U1728=1,"",E1728)</f>
        <v>130.1</v>
      </c>
      <c r="W1728">
        <f t="shared" si="313"/>
        <v>36.138888888888886</v>
      </c>
      <c r="Y1728" s="17">
        <f t="shared" si="315"/>
        <v>161.37500000000099</v>
      </c>
      <c r="Z1728" s="17">
        <f t="shared" si="316"/>
        <v>161.37500000000099</v>
      </c>
      <c r="AA1728" s="29">
        <f t="shared" si="317"/>
        <v>164.64123000000001</v>
      </c>
      <c r="AB1728" s="30">
        <f>SUM(0.5*$Y$4*$AA$4*$AB$4*F1729^2)</f>
        <v>581.10070944444442</v>
      </c>
      <c r="AC1728" s="17">
        <f t="shared" si="318"/>
        <v>907.11693944444539</v>
      </c>
      <c r="AD1728" s="17">
        <f>SUM(AC1728*F1729/1000)</f>
        <v>32.908186747623489</v>
      </c>
      <c r="AE1728" s="28" cm="1">
        <f t="array" ref="AE1728">SUM(Z1728:AB1728*F1729/1000)</f>
        <v>32.908186747623489</v>
      </c>
      <c r="AF1728" s="28">
        <f t="shared" si="319"/>
        <v>161.37500000000099</v>
      </c>
      <c r="AG1728" s="17">
        <f t="shared" si="320"/>
        <v>907.11693944444539</v>
      </c>
    </row>
    <row r="1729" spans="2:33" x14ac:dyDescent="0.25">
      <c r="B1729" s="7" t="s">
        <v>9</v>
      </c>
      <c r="C1729" s="7">
        <v>1721</v>
      </c>
      <c r="D1729" s="7">
        <v>244</v>
      </c>
      <c r="E1729" s="13">
        <v>130.6</v>
      </c>
      <c r="F1729" s="24">
        <f t="shared" si="312"/>
        <v>36.277777777777779</v>
      </c>
      <c r="G1729" s="24">
        <f t="shared" si="321"/>
        <v>21663.611111111128</v>
      </c>
      <c r="H1729" s="17">
        <f t="shared" si="322"/>
        <v>0.12500000000000078</v>
      </c>
      <c r="I1729" s="17">
        <f t="shared" si="314"/>
        <v>0.12500000000000078</v>
      </c>
      <c r="J1729" s="17">
        <f t="shared" si="323"/>
        <v>0.45000000000000284</v>
      </c>
      <c r="U1729">
        <f>IF(E1729&lt;1,1,0)</f>
        <v>0</v>
      </c>
      <c r="V1729">
        <f>IF(U1729=1,"",E1729)</f>
        <v>130.6</v>
      </c>
      <c r="W1729">
        <f t="shared" si="313"/>
        <v>36.277777777777779</v>
      </c>
      <c r="Y1729" s="17">
        <f t="shared" si="315"/>
        <v>107.58333333333231</v>
      </c>
      <c r="Z1729" s="17">
        <f t="shared" si="316"/>
        <v>107.58333333333231</v>
      </c>
      <c r="AA1729" s="29">
        <f t="shared" si="317"/>
        <v>164.64123000000001</v>
      </c>
      <c r="AB1729" s="30">
        <f>SUM(0.5*$Y$4*$AA$4*$AB$4*F1730^2)</f>
        <v>584.66573611111096</v>
      </c>
      <c r="AC1729" s="17">
        <f t="shared" si="318"/>
        <v>856.89029944444326</v>
      </c>
      <c r="AD1729" s="17">
        <f>SUM(AC1729*F1730/1000)</f>
        <v>31.181285896450571</v>
      </c>
      <c r="AE1729" s="28" cm="1">
        <f t="array" ref="AE1729">SUM(Z1729:AB1729*F1730/1000)</f>
        <v>31.181285896450568</v>
      </c>
      <c r="AF1729" s="28">
        <f t="shared" si="319"/>
        <v>107.58333333333231</v>
      </c>
      <c r="AG1729" s="17">
        <f t="shared" si="320"/>
        <v>856.89029944444326</v>
      </c>
    </row>
    <row r="1730" spans="2:33" x14ac:dyDescent="0.25">
      <c r="B1730" s="7" t="s">
        <v>9</v>
      </c>
      <c r="C1730" s="7">
        <v>1722</v>
      </c>
      <c r="D1730" s="7">
        <v>245</v>
      </c>
      <c r="E1730" s="13">
        <v>131</v>
      </c>
      <c r="F1730" s="24">
        <f t="shared" si="312"/>
        <v>36.388888888888886</v>
      </c>
      <c r="G1730" s="24">
        <f t="shared" si="321"/>
        <v>21700.000000000018</v>
      </c>
      <c r="H1730" s="17">
        <f t="shared" si="322"/>
        <v>8.3333333333332538E-2</v>
      </c>
      <c r="I1730" s="17">
        <f t="shared" si="314"/>
        <v>8.3333333333332538E-2</v>
      </c>
      <c r="J1730" s="17">
        <f t="shared" si="323"/>
        <v>0.29999999999999716</v>
      </c>
      <c r="U1730">
        <f>IF(E1730&lt;1,1,0)</f>
        <v>0</v>
      </c>
      <c r="V1730">
        <f>IF(U1730=1,"",E1730)</f>
        <v>131</v>
      </c>
      <c r="W1730">
        <f t="shared" si="313"/>
        <v>36.388888888888886</v>
      </c>
      <c r="Y1730" s="17">
        <f t="shared" si="315"/>
        <v>53.791666666668704</v>
      </c>
      <c r="Z1730" s="17">
        <f t="shared" si="316"/>
        <v>53.791666666668704</v>
      </c>
      <c r="AA1730" s="29">
        <f t="shared" si="317"/>
        <v>164.64123000000001</v>
      </c>
      <c r="AB1730" s="30">
        <f>SUM(0.5*$Y$4*$AA$4*$AB$4*F1731^2)</f>
        <v>586.45233777777776</v>
      </c>
      <c r="AC1730" s="17">
        <f t="shared" si="318"/>
        <v>804.8852344444465</v>
      </c>
      <c r="AD1730" s="17">
        <f>SUM(AC1730*F1731/1000)</f>
        <v>29.333595210864271</v>
      </c>
      <c r="AE1730" s="28" cm="1">
        <f t="array" ref="AE1730">SUM(Z1730:AB1730*F1731/1000)</f>
        <v>29.333595210864271</v>
      </c>
      <c r="AF1730" s="28">
        <f t="shared" si="319"/>
        <v>53.791666666668704</v>
      </c>
      <c r="AG1730" s="17">
        <f t="shared" si="320"/>
        <v>804.8852344444465</v>
      </c>
    </row>
    <row r="1731" spans="2:33" x14ac:dyDescent="0.25">
      <c r="B1731" s="7" t="s">
        <v>9</v>
      </c>
      <c r="C1731" s="7">
        <v>1723</v>
      </c>
      <c r="D1731" s="7">
        <v>246</v>
      </c>
      <c r="E1731" s="13">
        <v>131.19999999999999</v>
      </c>
      <c r="F1731" s="24">
        <f t="shared" si="312"/>
        <v>36.444444444444443</v>
      </c>
      <c r="G1731" s="24">
        <f t="shared" si="321"/>
        <v>21736.444444444463</v>
      </c>
      <c r="H1731" s="17">
        <f t="shared" si="322"/>
        <v>4.1666666666668246E-2</v>
      </c>
      <c r="I1731" s="17">
        <f t="shared" si="314"/>
        <v>4.1666666666668246E-2</v>
      </c>
      <c r="J1731" s="17">
        <f t="shared" si="323"/>
        <v>0.15000000000000568</v>
      </c>
      <c r="U1731">
        <f>IF(E1731&lt;1,1,0)</f>
        <v>0</v>
      </c>
      <c r="V1731">
        <f>IF(U1731=1,"",E1731)</f>
        <v>131.19999999999999</v>
      </c>
      <c r="W1731">
        <f t="shared" si="313"/>
        <v>36.444444444444443</v>
      </c>
      <c r="Y1731" s="17">
        <f t="shared" si="315"/>
        <v>0</v>
      </c>
      <c r="Z1731" s="17">
        <f t="shared" si="316"/>
        <v>0</v>
      </c>
      <c r="AA1731" s="29">
        <f t="shared" si="317"/>
        <v>164.64123000000001</v>
      </c>
      <c r="AB1731" s="30">
        <f>SUM(0.5*$Y$4*$AA$4*$AB$4*F1732^2)</f>
        <v>587.34666069444438</v>
      </c>
      <c r="AC1731" s="17">
        <f t="shared" si="318"/>
        <v>751.98789069444433</v>
      </c>
      <c r="AD1731" s="17">
        <f>SUM(AC1731*F1732/1000)</f>
        <v>27.426669457827927</v>
      </c>
      <c r="AE1731" s="28" cm="1">
        <f t="array" ref="AE1731">SUM(Z1731:AB1731*F1732/1000)</f>
        <v>27.426669457827927</v>
      </c>
      <c r="AF1731" s="28">
        <f t="shared" si="319"/>
        <v>0</v>
      </c>
      <c r="AG1731" s="17">
        <f t="shared" si="320"/>
        <v>751.98789069444433</v>
      </c>
    </row>
    <row r="1732" spans="2:33" x14ac:dyDescent="0.25">
      <c r="B1732" s="7" t="s">
        <v>9</v>
      </c>
      <c r="C1732" s="7">
        <v>1724</v>
      </c>
      <c r="D1732" s="7">
        <v>247</v>
      </c>
      <c r="E1732" s="13">
        <v>131.30000000000001</v>
      </c>
      <c r="F1732" s="24">
        <f t="shared" si="312"/>
        <v>36.472222222222221</v>
      </c>
      <c r="G1732" s="24">
        <f t="shared" si="321"/>
        <v>21772.916666666686</v>
      </c>
      <c r="H1732" s="17">
        <f t="shared" si="322"/>
        <v>0</v>
      </c>
      <c r="I1732" s="17">
        <f t="shared" si="314"/>
        <v>0</v>
      </c>
      <c r="J1732" s="17">
        <f t="shared" si="323"/>
        <v>0</v>
      </c>
      <c r="U1732">
        <f>IF(E1732&lt;1,1,0)</f>
        <v>0</v>
      </c>
      <c r="V1732">
        <f>IF(U1732=1,"",E1732)</f>
        <v>131.30000000000001</v>
      </c>
      <c r="W1732">
        <f t="shared" si="313"/>
        <v>36.472222222222221</v>
      </c>
      <c r="Y1732" s="17">
        <f t="shared" si="315"/>
        <v>-107.58333333333741</v>
      </c>
      <c r="Z1732" s="17">
        <f t="shared" si="316"/>
        <v>107.58333333333741</v>
      </c>
      <c r="AA1732" s="29">
        <f t="shared" si="317"/>
        <v>164.64123000000001</v>
      </c>
      <c r="AB1732" s="30">
        <f>SUM(0.5*$Y$4*$AA$4*$AB$4*F1733^2)</f>
        <v>586.45233777777776</v>
      </c>
      <c r="AC1732" s="17">
        <f t="shared" si="318"/>
        <v>643.51023444444036</v>
      </c>
      <c r="AD1732" s="17">
        <f>SUM(AC1732*F1733/1000)</f>
        <v>23.452372988641827</v>
      </c>
      <c r="AE1732" s="28" cm="1">
        <f t="array" ref="AE1732">SUM(Z1732:AB1732*F1733/1000)</f>
        <v>31.294002618271755</v>
      </c>
      <c r="AF1732" s="28">
        <f t="shared" si="319"/>
        <v>-107.58333333333741</v>
      </c>
      <c r="AG1732" s="17">
        <f t="shared" si="320"/>
        <v>643.51023444444036</v>
      </c>
    </row>
    <row r="1733" spans="2:33" x14ac:dyDescent="0.25">
      <c r="B1733" s="7" t="s">
        <v>9</v>
      </c>
      <c r="C1733" s="7">
        <v>1725</v>
      </c>
      <c r="D1733" s="7">
        <v>248</v>
      </c>
      <c r="E1733" s="13">
        <v>131.19999999999999</v>
      </c>
      <c r="F1733" s="24">
        <f t="shared" si="312"/>
        <v>36.444444444444443</v>
      </c>
      <c r="G1733" s="24">
        <f t="shared" si="321"/>
        <v>21809.361111111131</v>
      </c>
      <c r="H1733" s="17">
        <f t="shared" si="322"/>
        <v>-8.3333333333336493E-2</v>
      </c>
      <c r="I1733" s="17">
        <f t="shared" si="314"/>
        <v>8.3333333333336493E-2</v>
      </c>
      <c r="J1733" s="17">
        <f t="shared" si="323"/>
        <v>-0.30000000000001137</v>
      </c>
      <c r="U1733">
        <f>IF(E1733&lt;1,1,0)</f>
        <v>0</v>
      </c>
      <c r="V1733">
        <f>IF(U1733=1,"",E1733)</f>
        <v>131.19999999999999</v>
      </c>
      <c r="W1733">
        <f t="shared" si="313"/>
        <v>36.444444444444443</v>
      </c>
      <c r="Y1733" s="17">
        <f t="shared" si="315"/>
        <v>-251.02777777777371</v>
      </c>
      <c r="Z1733" s="17">
        <f t="shared" si="316"/>
        <v>251.02777777777371</v>
      </c>
      <c r="AA1733" s="29">
        <f t="shared" si="317"/>
        <v>164.64123000000001</v>
      </c>
      <c r="AB1733" s="30">
        <f>SUM(0.5*$Y$4*$AA$4*$AB$4*F1734^2)</f>
        <v>581.99094402777757</v>
      </c>
      <c r="AC1733" s="17">
        <f t="shared" si="318"/>
        <v>495.6043962500039</v>
      </c>
      <c r="AD1733" s="17">
        <f>SUM(AC1733*F1734/1000)</f>
        <v>17.993192941632081</v>
      </c>
      <c r="AE1733" s="28" cm="1">
        <f t="array" ref="AE1733">SUM(Z1733:AB1733*F1734/1000)</f>
        <v>36.220598805829312</v>
      </c>
      <c r="AF1733" s="28">
        <f t="shared" si="319"/>
        <v>-251.02777777777371</v>
      </c>
      <c r="AG1733" s="17">
        <f t="shared" si="320"/>
        <v>495.6043962500039</v>
      </c>
    </row>
    <row r="1734" spans="2:33" x14ac:dyDescent="0.25">
      <c r="B1734" s="7" t="s">
        <v>9</v>
      </c>
      <c r="C1734" s="7">
        <v>1726</v>
      </c>
      <c r="D1734" s="7">
        <v>249</v>
      </c>
      <c r="E1734" s="13">
        <v>130.69999999999999</v>
      </c>
      <c r="F1734" s="24">
        <f t="shared" si="312"/>
        <v>36.30555555555555</v>
      </c>
      <c r="G1734" s="24">
        <f t="shared" si="321"/>
        <v>21845.666666666686</v>
      </c>
      <c r="H1734" s="17">
        <f t="shared" si="322"/>
        <v>-0.19444444444444128</v>
      </c>
      <c r="I1734" s="17">
        <f t="shared" si="314"/>
        <v>0.19444444444444128</v>
      </c>
      <c r="J1734" s="17">
        <f t="shared" si="323"/>
        <v>-0.69999999999998863</v>
      </c>
      <c r="U1734">
        <f>IF(E1734&lt;1,1,0)</f>
        <v>0</v>
      </c>
      <c r="V1734">
        <f>IF(U1734=1,"",E1734)</f>
        <v>130.69999999999999</v>
      </c>
      <c r="W1734">
        <f t="shared" si="313"/>
        <v>36.30555555555555</v>
      </c>
      <c r="Y1734" s="17">
        <f t="shared" si="315"/>
        <v>-412.40277777777476</v>
      </c>
      <c r="Z1734" s="17">
        <f t="shared" si="316"/>
        <v>412.40277777777476</v>
      </c>
      <c r="AA1734" s="29">
        <f t="shared" si="317"/>
        <v>164.64123000000001</v>
      </c>
      <c r="AB1734" s="30">
        <f>SUM(0.5*$Y$4*$AA$4*$AB$4*F1735^2)</f>
        <v>574.00336277777774</v>
      </c>
      <c r="AC1734" s="17">
        <f t="shared" si="318"/>
        <v>326.24181500000299</v>
      </c>
      <c r="AD1734" s="17">
        <f>SUM(AC1734*F1735/1000)</f>
        <v>11.762829885277887</v>
      </c>
      <c r="AE1734" s="28" cm="1">
        <f t="array" ref="AE1734">SUM(Z1734:AB1734*F1735/1000)</f>
        <v>41.501652416141866</v>
      </c>
      <c r="AF1734" s="28">
        <f t="shared" si="319"/>
        <v>-412.40277777777476</v>
      </c>
      <c r="AG1734" s="17">
        <f t="shared" si="320"/>
        <v>326.24181500000299</v>
      </c>
    </row>
    <row r="1735" spans="2:33" x14ac:dyDescent="0.25">
      <c r="B1735" s="7" t="s">
        <v>9</v>
      </c>
      <c r="C1735" s="7">
        <v>1727</v>
      </c>
      <c r="D1735" s="7">
        <v>250</v>
      </c>
      <c r="E1735" s="13">
        <v>129.80000000000001</v>
      </c>
      <c r="F1735" s="24">
        <f t="shared" si="312"/>
        <v>36.055555555555557</v>
      </c>
      <c r="G1735" s="24">
        <f t="shared" si="321"/>
        <v>21881.722222222241</v>
      </c>
      <c r="H1735" s="17">
        <f t="shared" si="322"/>
        <v>-0.31944444444444209</v>
      </c>
      <c r="I1735" s="17">
        <f t="shared" si="314"/>
        <v>0.31944444444444209</v>
      </c>
      <c r="J1735" s="17">
        <f t="shared" si="323"/>
        <v>-1.1499999999999915</v>
      </c>
      <c r="U1735">
        <f>IF(E1735&lt;1,1,0)</f>
        <v>0</v>
      </c>
      <c r="V1735">
        <f>IF(U1735=1,"",E1735)</f>
        <v>129.80000000000001</v>
      </c>
      <c r="W1735">
        <f t="shared" si="313"/>
        <v>36.055555555555557</v>
      </c>
      <c r="Y1735" s="17">
        <f t="shared" si="315"/>
        <v>-591.70833333333542</v>
      </c>
      <c r="Z1735" s="17">
        <f t="shared" si="316"/>
        <v>591.70833333333542</v>
      </c>
      <c r="AA1735" s="29">
        <f t="shared" si="317"/>
        <v>164.64123000000001</v>
      </c>
      <c r="AB1735" s="30">
        <f>SUM(0.5*$Y$4*$AA$4*$AB$4*F1736^2)</f>
        <v>561.68793999999991</v>
      </c>
      <c r="AC1735" s="17">
        <f t="shared" si="318"/>
        <v>134.6208366666645</v>
      </c>
      <c r="AD1735" s="17">
        <f>SUM(AC1735*F1736/1000)</f>
        <v>4.8014765077777</v>
      </c>
      <c r="AE1735" s="28" cm="1">
        <f t="array" ref="AE1735">SUM(Z1735:AB1735*F1736/1000)</f>
        <v>47.010004285555624</v>
      </c>
      <c r="AF1735" s="28">
        <f t="shared" si="319"/>
        <v>-591.70833333333542</v>
      </c>
      <c r="AG1735" s="17">
        <f t="shared" si="320"/>
        <v>134.6208366666645</v>
      </c>
    </row>
    <row r="1736" spans="2:33" x14ac:dyDescent="0.25">
      <c r="B1736" s="7" t="s">
        <v>9</v>
      </c>
      <c r="C1736" s="7">
        <v>1728</v>
      </c>
      <c r="D1736" s="7">
        <v>251</v>
      </c>
      <c r="E1736" s="13">
        <v>128.4</v>
      </c>
      <c r="F1736" s="24">
        <f t="shared" ref="F1736:F1799" si="324">SUM(E1736*1000/3600)</f>
        <v>35.666666666666664</v>
      </c>
      <c r="G1736" s="24">
        <f t="shared" si="321"/>
        <v>21917.388888888909</v>
      </c>
      <c r="H1736" s="17">
        <f t="shared" si="322"/>
        <v>-0.45833333333333492</v>
      </c>
      <c r="I1736" s="17">
        <f t="shared" si="314"/>
        <v>0.45833333333333492</v>
      </c>
      <c r="J1736" s="17">
        <f t="shared" si="323"/>
        <v>-1.6500000000000057</v>
      </c>
      <c r="U1736">
        <f>IF(E1736&lt;1,1,0)</f>
        <v>0</v>
      </c>
      <c r="V1736">
        <f>IF(U1736=1,"",E1736)</f>
        <v>128.4</v>
      </c>
      <c r="W1736">
        <f t="shared" ref="W1736:W1799" si="325">E1736/3.6</f>
        <v>35.666666666666664</v>
      </c>
      <c r="Y1736" s="17">
        <f t="shared" si="315"/>
        <v>-771.01388888889085</v>
      </c>
      <c r="Z1736" s="17">
        <f t="shared" si="316"/>
        <v>771.01388888889085</v>
      </c>
      <c r="AA1736" s="29">
        <f t="shared" si="317"/>
        <v>164.64123000000001</v>
      </c>
      <c r="AB1736" s="30">
        <f>SUM(0.5*$Y$4*$AA$4*$AB$4*F1737^2)</f>
        <v>545.18776736111101</v>
      </c>
      <c r="AC1736" s="17">
        <f t="shared" si="318"/>
        <v>-61.184891527779769</v>
      </c>
      <c r="AD1736" s="17">
        <f>SUM(AC1736*F1737/1000)</f>
        <v>-2.1499691050733722</v>
      </c>
      <c r="AE1736" s="28" cm="1">
        <f t="array" ref="AE1736">SUM(Z1736:AB1736*F1737/1000)</f>
        <v>52.035173641840338</v>
      </c>
      <c r="AF1736" s="28">
        <f t="shared" si="319"/>
        <v>-771.01388888889085</v>
      </c>
      <c r="AG1736" s="17">
        <f t="shared" si="320"/>
        <v>-61.184891527779769</v>
      </c>
    </row>
    <row r="1737" spans="2:33" x14ac:dyDescent="0.25">
      <c r="B1737" s="7" t="s">
        <v>9</v>
      </c>
      <c r="C1737" s="7">
        <v>1729</v>
      </c>
      <c r="D1737" s="7">
        <v>252</v>
      </c>
      <c r="E1737" s="13">
        <v>126.5</v>
      </c>
      <c r="F1737" s="24">
        <f t="shared" si="324"/>
        <v>35.138888888888886</v>
      </c>
      <c r="G1737" s="24">
        <f t="shared" si="321"/>
        <v>21952.527777777799</v>
      </c>
      <c r="H1737" s="17">
        <f t="shared" si="322"/>
        <v>-0.59722222222222376</v>
      </c>
      <c r="I1737" s="17">
        <f t="shared" ref="I1737:I1800" si="326">ABS(H1737)</f>
        <v>0.59722222222222376</v>
      </c>
      <c r="J1737" s="17">
        <f t="shared" si="323"/>
        <v>-2.1500000000000057</v>
      </c>
      <c r="U1737">
        <f>IF(E1737&lt;1,1,0)</f>
        <v>0</v>
      </c>
      <c r="V1737">
        <f>IF(U1737=1,"",E1737)</f>
        <v>126.5</v>
      </c>
      <c r="W1737">
        <f t="shared" si="325"/>
        <v>35.138888888888886</v>
      </c>
      <c r="Y1737" s="17">
        <f t="shared" ref="Y1737:Y1800" si="327">SUM($W$4*H1738*1)</f>
        <v>-878.59722222222331</v>
      </c>
      <c r="Z1737" s="17">
        <f t="shared" ref="Z1737:Z1800" si="328">ABS(Y1737)</f>
        <v>878.59722222222331</v>
      </c>
      <c r="AA1737" s="29">
        <f t="shared" ref="AA1737:AA1800" si="329">SUM($W$4*$V$4*$X$4)</f>
        <v>164.64123000000001</v>
      </c>
      <c r="AB1737" s="30">
        <f>SUM(0.5*$Y$4*$AA$4*$AB$4*F1738^2)</f>
        <v>524.69704069444447</v>
      </c>
      <c r="AC1737" s="17">
        <f t="shared" ref="AC1737:AC1800" si="330">SUM(Y1737+$AA$8+AB1737)</f>
        <v>-189.25895152777889</v>
      </c>
      <c r="AD1737" s="17">
        <f>SUM(AC1737*F1738/1000)</f>
        <v>-6.5241766346103773</v>
      </c>
      <c r="AE1737" s="28" cm="1">
        <f t="array" ref="AE1737">SUM(Z1737:AB1737*F1738/1000)</f>
        <v>54.050220741932911</v>
      </c>
      <c r="AF1737" s="28">
        <f t="shared" ref="AF1737:AF1800" si="331">SUM($W$4*H1738)</f>
        <v>-878.59722222222331</v>
      </c>
      <c r="AG1737" s="17">
        <f t="shared" ref="AG1737:AG1800" si="332">AF1737+AA1737+AB1737</f>
        <v>-189.25895152777889</v>
      </c>
    </row>
    <row r="1738" spans="2:33" x14ac:dyDescent="0.25">
      <c r="B1738" s="7" t="s">
        <v>9</v>
      </c>
      <c r="C1738" s="7">
        <v>1730</v>
      </c>
      <c r="D1738" s="7">
        <v>253</v>
      </c>
      <c r="E1738" s="13">
        <v>124.1</v>
      </c>
      <c r="F1738" s="24">
        <f t="shared" si="324"/>
        <v>34.472222222222221</v>
      </c>
      <c r="G1738" s="24">
        <f t="shared" ref="G1738:G1801" si="333">SUM(G1737+F1738)</f>
        <v>21987.000000000022</v>
      </c>
      <c r="H1738" s="17">
        <f t="shared" ref="H1738:H1801" si="334">($E1739-$E1737)/2/3.6</f>
        <v>-0.68055555555555636</v>
      </c>
      <c r="I1738" s="17">
        <f t="shared" si="326"/>
        <v>0.68055555555555636</v>
      </c>
      <c r="J1738" s="17">
        <f t="shared" ref="J1738:J1801" si="335">($E1739-$E1737)/2</f>
        <v>-2.4500000000000028</v>
      </c>
      <c r="U1738">
        <f>IF(E1738&lt;1,1,0)</f>
        <v>0</v>
      </c>
      <c r="V1738">
        <f>IF(U1738=1,"",E1738)</f>
        <v>124.1</v>
      </c>
      <c r="W1738">
        <f t="shared" si="325"/>
        <v>34.472222222222221</v>
      </c>
      <c r="Y1738" s="17">
        <f t="shared" si="327"/>
        <v>-914.45833333333223</v>
      </c>
      <c r="Z1738" s="17">
        <f t="shared" si="328"/>
        <v>914.45833333333223</v>
      </c>
      <c r="AA1738" s="29">
        <f t="shared" si="329"/>
        <v>164.64123000000001</v>
      </c>
      <c r="AB1738" s="30">
        <f>SUM(0.5*$Y$4*$AA$4*$AB$4*F1739^2)</f>
        <v>503.76988444444447</v>
      </c>
      <c r="AC1738" s="17">
        <f t="shared" si="330"/>
        <v>-246.0472188888877</v>
      </c>
      <c r="AD1738" s="17">
        <f>SUM(AC1738*F1739/1000)</f>
        <v>-8.3109282824690958</v>
      </c>
      <c r="AE1738" s="28" cm="1">
        <f t="array" ref="AE1738">SUM(Z1738:AB1738*F1739/1000)</f>
        <v>53.465812458271571</v>
      </c>
      <c r="AF1738" s="28">
        <f t="shared" si="331"/>
        <v>-914.45833333333223</v>
      </c>
      <c r="AG1738" s="17">
        <f t="shared" si="332"/>
        <v>-246.0472188888877</v>
      </c>
    </row>
    <row r="1739" spans="2:33" x14ac:dyDescent="0.25">
      <c r="B1739" s="7" t="s">
        <v>9</v>
      </c>
      <c r="C1739" s="7">
        <v>1731</v>
      </c>
      <c r="D1739" s="7">
        <v>254</v>
      </c>
      <c r="E1739" s="13">
        <v>121.6</v>
      </c>
      <c r="F1739" s="24">
        <f t="shared" si="324"/>
        <v>33.777777777777779</v>
      </c>
      <c r="G1739" s="24">
        <f t="shared" si="333"/>
        <v>22020.777777777799</v>
      </c>
      <c r="H1739" s="17">
        <f t="shared" si="334"/>
        <v>-0.70833333333333248</v>
      </c>
      <c r="I1739" s="17">
        <f t="shared" si="326"/>
        <v>0.70833333333333248</v>
      </c>
      <c r="J1739" s="17">
        <f t="shared" si="335"/>
        <v>-2.5499999999999972</v>
      </c>
      <c r="U1739">
        <f>IF(E1739&lt;1,1,0)</f>
        <v>0</v>
      </c>
      <c r="V1739">
        <f>IF(U1739=1,"",E1739)</f>
        <v>121.6</v>
      </c>
      <c r="W1739">
        <f t="shared" si="325"/>
        <v>33.777777777777779</v>
      </c>
      <c r="Y1739" s="17">
        <f t="shared" si="327"/>
        <v>-914.45833333333223</v>
      </c>
      <c r="Z1739" s="17">
        <f t="shared" si="328"/>
        <v>914.45833333333223</v>
      </c>
      <c r="AA1739" s="29">
        <f t="shared" si="329"/>
        <v>164.64123000000001</v>
      </c>
      <c r="AB1739" s="30">
        <f>SUM(0.5*$Y$4*$AA$4*$AB$4*F1740^2)</f>
        <v>482.45740277777782</v>
      </c>
      <c r="AC1739" s="17">
        <f t="shared" si="330"/>
        <v>-267.35970055555435</v>
      </c>
      <c r="AD1739" s="17">
        <f>SUM(AC1739*F1740/1000)</f>
        <v>-8.8377234350308242</v>
      </c>
      <c r="AE1739" s="28" cm="1">
        <f t="array" ref="AE1739">SUM(Z1739:AB1739*F1740/1000)</f>
        <v>51.618133046450581</v>
      </c>
      <c r="AF1739" s="28">
        <f t="shared" si="331"/>
        <v>-914.45833333333223</v>
      </c>
      <c r="AG1739" s="17">
        <f t="shared" si="332"/>
        <v>-267.35970055555435</v>
      </c>
    </row>
    <row r="1740" spans="2:33" x14ac:dyDescent="0.25">
      <c r="B1740" s="7" t="s">
        <v>9</v>
      </c>
      <c r="C1740" s="7">
        <v>1732</v>
      </c>
      <c r="D1740" s="7">
        <v>255</v>
      </c>
      <c r="E1740" s="13">
        <v>119</v>
      </c>
      <c r="F1740" s="24">
        <f t="shared" si="324"/>
        <v>33.055555555555557</v>
      </c>
      <c r="G1740" s="24">
        <f t="shared" si="333"/>
        <v>22053.833333333354</v>
      </c>
      <c r="H1740" s="17">
        <f t="shared" si="334"/>
        <v>-0.70833333333333248</v>
      </c>
      <c r="I1740" s="17">
        <f t="shared" si="326"/>
        <v>0.70833333333333248</v>
      </c>
      <c r="J1740" s="17">
        <f t="shared" si="335"/>
        <v>-2.5499999999999972</v>
      </c>
      <c r="U1740">
        <f>IF(E1740&lt;1,1,0)</f>
        <v>0</v>
      </c>
      <c r="V1740">
        <f>IF(U1740=1,"",E1740)</f>
        <v>119</v>
      </c>
      <c r="W1740">
        <f t="shared" si="325"/>
        <v>33.055555555555557</v>
      </c>
      <c r="Y1740" s="17">
        <f t="shared" si="327"/>
        <v>-878.59722222222331</v>
      </c>
      <c r="Z1740" s="17">
        <f t="shared" si="328"/>
        <v>878.59722222222331</v>
      </c>
      <c r="AA1740" s="29">
        <f t="shared" si="329"/>
        <v>164.64123000000001</v>
      </c>
      <c r="AB1740" s="30">
        <f>SUM(0.5*$Y$4*$AA$4*$AB$4*F1741^2)</f>
        <v>462.39901736111119</v>
      </c>
      <c r="AC1740" s="17">
        <f t="shared" si="330"/>
        <v>-251.55697486111217</v>
      </c>
      <c r="AD1740" s="17">
        <f>SUM(AC1740*F1741/1000)</f>
        <v>-8.1406632142554365</v>
      </c>
      <c r="AE1740" s="28" cm="1">
        <f t="array" ref="AE1740">SUM(Z1740:AB1740*F1741/1000)</f>
        <v>48.724101446238464</v>
      </c>
      <c r="AF1740" s="28">
        <f t="shared" si="331"/>
        <v>-878.59722222222331</v>
      </c>
      <c r="AG1740" s="17">
        <f t="shared" si="332"/>
        <v>-251.55697486111217</v>
      </c>
    </row>
    <row r="1741" spans="2:33" x14ac:dyDescent="0.25">
      <c r="B1741" s="7" t="s">
        <v>9</v>
      </c>
      <c r="C1741" s="7">
        <v>1733</v>
      </c>
      <c r="D1741" s="7">
        <v>256</v>
      </c>
      <c r="E1741" s="13">
        <v>116.5</v>
      </c>
      <c r="F1741" s="24">
        <f t="shared" si="324"/>
        <v>32.361111111111114</v>
      </c>
      <c r="G1741" s="24">
        <f t="shared" si="333"/>
        <v>22086.194444444463</v>
      </c>
      <c r="H1741" s="17">
        <f t="shared" si="334"/>
        <v>-0.68055555555555636</v>
      </c>
      <c r="I1741" s="17">
        <f t="shared" si="326"/>
        <v>0.68055555555555636</v>
      </c>
      <c r="J1741" s="17">
        <f t="shared" si="335"/>
        <v>-2.4500000000000028</v>
      </c>
      <c r="U1741">
        <f>IF(E1741&lt;1,1,0)</f>
        <v>0</v>
      </c>
      <c r="V1741">
        <f>IF(U1741=1,"",E1741)</f>
        <v>116.5</v>
      </c>
      <c r="W1741">
        <f t="shared" si="325"/>
        <v>32.361111111111107</v>
      </c>
      <c r="Y1741" s="17">
        <f t="shared" si="327"/>
        <v>-842.73611111111154</v>
      </c>
      <c r="Z1741" s="17">
        <f t="shared" si="328"/>
        <v>842.73611111111154</v>
      </c>
      <c r="AA1741" s="29">
        <f t="shared" si="329"/>
        <v>164.64123000000001</v>
      </c>
      <c r="AB1741" s="30">
        <f>SUM(0.5*$Y$4*$AA$4*$AB$4*F1742^2)</f>
        <v>443.5436240277777</v>
      </c>
      <c r="AC1741" s="17">
        <f t="shared" si="330"/>
        <v>-234.55125708333389</v>
      </c>
      <c r="AD1741" s="17">
        <f>SUM(AC1741*F1742/1000)</f>
        <v>-7.4339717870023323</v>
      </c>
      <c r="AE1741" s="28" cm="1">
        <f t="array" ref="AE1741">SUM(Z1741:AB1741*F1742/1000)</f>
        <v>45.986133922874238</v>
      </c>
      <c r="AF1741" s="28">
        <f t="shared" si="331"/>
        <v>-842.73611111111154</v>
      </c>
      <c r="AG1741" s="17">
        <f t="shared" si="332"/>
        <v>-234.55125708333389</v>
      </c>
    </row>
    <row r="1742" spans="2:33" x14ac:dyDescent="0.25">
      <c r="B1742" s="7" t="s">
        <v>9</v>
      </c>
      <c r="C1742" s="7">
        <v>1734</v>
      </c>
      <c r="D1742" s="7">
        <v>257</v>
      </c>
      <c r="E1742" s="13">
        <v>114.1</v>
      </c>
      <c r="F1742" s="24">
        <f t="shared" si="324"/>
        <v>31.694444444444443</v>
      </c>
      <c r="G1742" s="24">
        <f t="shared" si="333"/>
        <v>22117.888888888909</v>
      </c>
      <c r="H1742" s="17">
        <f t="shared" si="334"/>
        <v>-0.65277777777777812</v>
      </c>
      <c r="I1742" s="17">
        <f t="shared" si="326"/>
        <v>0.65277777777777812</v>
      </c>
      <c r="J1742" s="17">
        <f t="shared" si="335"/>
        <v>-2.3500000000000014</v>
      </c>
      <c r="U1742">
        <f>IF(E1742&lt;1,1,0)</f>
        <v>0</v>
      </c>
      <c r="V1742">
        <f>IF(U1742=1,"",E1742)</f>
        <v>114.1</v>
      </c>
      <c r="W1742">
        <f t="shared" si="325"/>
        <v>31.694444444444443</v>
      </c>
      <c r="Y1742" s="17">
        <f t="shared" si="327"/>
        <v>-824.80555555555452</v>
      </c>
      <c r="Z1742" s="17">
        <f t="shared" si="328"/>
        <v>824.80555555555452</v>
      </c>
      <c r="AA1742" s="29">
        <f t="shared" si="329"/>
        <v>164.64123000000001</v>
      </c>
      <c r="AB1742" s="30">
        <f>SUM(0.5*$Y$4*$AA$4*$AB$4*F1743^2)</f>
        <v>425.84216277777779</v>
      </c>
      <c r="AC1742" s="17">
        <f t="shared" si="330"/>
        <v>-234.32216277777678</v>
      </c>
      <c r="AD1742" s="17">
        <f>SUM(AC1742*F1743/1000)</f>
        <v>-7.2770049440431794</v>
      </c>
      <c r="AE1742" s="28" cm="1">
        <f t="array" ref="AE1742">SUM(Z1742:AB1742*F1743/1000)</f>
        <v>43.952584562129601</v>
      </c>
      <c r="AF1742" s="28">
        <f t="shared" si="331"/>
        <v>-824.80555555555452</v>
      </c>
      <c r="AG1742" s="17">
        <f t="shared" si="332"/>
        <v>-234.32216277777678</v>
      </c>
    </row>
    <row r="1743" spans="2:33" x14ac:dyDescent="0.25">
      <c r="B1743" s="7" t="s">
        <v>9</v>
      </c>
      <c r="C1743" s="7">
        <v>1735</v>
      </c>
      <c r="D1743" s="7">
        <v>258</v>
      </c>
      <c r="E1743" s="13">
        <v>111.8</v>
      </c>
      <c r="F1743" s="24">
        <f t="shared" si="324"/>
        <v>31.055555555555557</v>
      </c>
      <c r="G1743" s="24">
        <f t="shared" si="333"/>
        <v>22148.944444444463</v>
      </c>
      <c r="H1743" s="17">
        <f t="shared" si="334"/>
        <v>-0.63888888888888806</v>
      </c>
      <c r="I1743" s="17">
        <f t="shared" si="326"/>
        <v>0.63888888888888806</v>
      </c>
      <c r="J1743" s="17">
        <f t="shared" si="335"/>
        <v>-2.2999999999999972</v>
      </c>
      <c r="U1743">
        <f>IF(E1743&lt;1,1,0)</f>
        <v>0</v>
      </c>
      <c r="V1743">
        <f>IF(U1743=1,"",E1743)</f>
        <v>111.8</v>
      </c>
      <c r="W1743">
        <f t="shared" si="325"/>
        <v>31.055555555555554</v>
      </c>
      <c r="Y1743" s="17">
        <f t="shared" si="327"/>
        <v>-842.73611111111154</v>
      </c>
      <c r="Z1743" s="17">
        <f t="shared" si="328"/>
        <v>842.73611111111154</v>
      </c>
      <c r="AA1743" s="29">
        <f t="shared" si="329"/>
        <v>164.64123000000001</v>
      </c>
      <c r="AB1743" s="30">
        <f>SUM(0.5*$Y$4*$AA$4*$AB$4*F1744^2)</f>
        <v>408.50115625000001</v>
      </c>
      <c r="AC1743" s="17">
        <f t="shared" si="330"/>
        <v>-269.59372486111158</v>
      </c>
      <c r="AD1743" s="17">
        <f>SUM(AC1743*F1744/1000)</f>
        <v>-8.2001424645254772</v>
      </c>
      <c r="AE1743" s="28" cm="1">
        <f t="array" ref="AE1743">SUM(Z1743:AB1743*F1744/1000)</f>
        <v>43.066304294733811</v>
      </c>
      <c r="AF1743" s="28">
        <f t="shared" si="331"/>
        <v>-842.73611111111154</v>
      </c>
      <c r="AG1743" s="17">
        <f t="shared" si="332"/>
        <v>-269.59372486111158</v>
      </c>
    </row>
    <row r="1744" spans="2:33" x14ac:dyDescent="0.25">
      <c r="B1744" s="7" t="s">
        <v>9</v>
      </c>
      <c r="C1744" s="7">
        <v>1736</v>
      </c>
      <c r="D1744" s="7">
        <v>259</v>
      </c>
      <c r="E1744" s="13">
        <v>109.5</v>
      </c>
      <c r="F1744" s="24">
        <f t="shared" si="324"/>
        <v>30.416666666666668</v>
      </c>
      <c r="G1744" s="24">
        <f t="shared" si="333"/>
        <v>22179.361111111131</v>
      </c>
      <c r="H1744" s="17">
        <f t="shared" si="334"/>
        <v>-0.65277777777777812</v>
      </c>
      <c r="I1744" s="17">
        <f t="shared" si="326"/>
        <v>0.65277777777777812</v>
      </c>
      <c r="J1744" s="17">
        <f t="shared" si="335"/>
        <v>-2.3500000000000014</v>
      </c>
      <c r="U1744">
        <f>IF(E1744&lt;1,1,0)</f>
        <v>0</v>
      </c>
      <c r="V1744">
        <f>IF(U1744=1,"",E1744)</f>
        <v>109.5</v>
      </c>
      <c r="W1744">
        <f t="shared" si="325"/>
        <v>30.416666666666664</v>
      </c>
      <c r="Y1744" s="17">
        <f t="shared" si="327"/>
        <v>-842.73611111111154</v>
      </c>
      <c r="Z1744" s="17">
        <f t="shared" si="328"/>
        <v>842.73611111111154</v>
      </c>
      <c r="AA1744" s="29">
        <f t="shared" si="329"/>
        <v>164.64123000000001</v>
      </c>
      <c r="AB1744" s="30">
        <f>SUM(0.5*$Y$4*$AA$4*$AB$4*F1745^2)</f>
        <v>390.79049624999999</v>
      </c>
      <c r="AC1744" s="17">
        <f t="shared" si="330"/>
        <v>-287.3043848611116</v>
      </c>
      <c r="AD1744" s="17">
        <f>SUM(AC1744*F1745/1000)</f>
        <v>-8.5473054496180705</v>
      </c>
      <c r="AE1744" s="28" cm="1">
        <f t="array" ref="AE1744">SUM(Z1744:AB1744*F1745/1000)</f>
        <v>41.595493161493067</v>
      </c>
      <c r="AF1744" s="28">
        <f t="shared" si="331"/>
        <v>-842.73611111111154</v>
      </c>
      <c r="AG1744" s="17">
        <f t="shared" si="332"/>
        <v>-287.3043848611116</v>
      </c>
    </row>
    <row r="1745" spans="2:33" x14ac:dyDescent="0.25">
      <c r="B1745" s="7" t="s">
        <v>9</v>
      </c>
      <c r="C1745" s="7">
        <v>1737</v>
      </c>
      <c r="D1745" s="7">
        <v>260</v>
      </c>
      <c r="E1745" s="13">
        <v>107.1</v>
      </c>
      <c r="F1745" s="24">
        <f t="shared" si="324"/>
        <v>29.75</v>
      </c>
      <c r="G1745" s="24">
        <f t="shared" si="333"/>
        <v>22209.111111111131</v>
      </c>
      <c r="H1745" s="17">
        <f t="shared" si="334"/>
        <v>-0.65277777777777812</v>
      </c>
      <c r="I1745" s="17">
        <f t="shared" si="326"/>
        <v>0.65277777777777812</v>
      </c>
      <c r="J1745" s="17">
        <f t="shared" si="335"/>
        <v>-2.3500000000000014</v>
      </c>
      <c r="U1745">
        <f>IF(E1745&lt;1,1,0)</f>
        <v>0</v>
      </c>
      <c r="V1745">
        <f>IF(U1745=1,"",E1745)</f>
        <v>107.1</v>
      </c>
      <c r="W1745">
        <f t="shared" si="325"/>
        <v>29.749999999999996</v>
      </c>
      <c r="Y1745" s="17">
        <f t="shared" si="327"/>
        <v>-824.80555555555452</v>
      </c>
      <c r="Z1745" s="17">
        <f t="shared" si="328"/>
        <v>824.80555555555452</v>
      </c>
      <c r="AA1745" s="29">
        <f t="shared" si="329"/>
        <v>164.64123000000001</v>
      </c>
      <c r="AB1745" s="30">
        <f>SUM(0.5*$Y$4*$AA$4*$AB$4*F1746^2)</f>
        <v>374.18607111111112</v>
      </c>
      <c r="AC1745" s="17">
        <f t="shared" si="330"/>
        <v>-285.97825444444345</v>
      </c>
      <c r="AD1745" s="17">
        <f>SUM(AC1745*F1746/1000)</f>
        <v>-8.3251447404937995</v>
      </c>
      <c r="AE1745" s="28" cm="1">
        <f t="array" ref="AE1745">SUM(Z1745:AB1745*F1746/1000)</f>
        <v>39.696867605185155</v>
      </c>
      <c r="AF1745" s="28">
        <f t="shared" si="331"/>
        <v>-824.80555555555452</v>
      </c>
      <c r="AG1745" s="17">
        <f t="shared" si="332"/>
        <v>-285.97825444444345</v>
      </c>
    </row>
    <row r="1746" spans="2:33" x14ac:dyDescent="0.25">
      <c r="B1746" s="7" t="s">
        <v>9</v>
      </c>
      <c r="C1746" s="7">
        <v>1738</v>
      </c>
      <c r="D1746" s="7">
        <v>261</v>
      </c>
      <c r="E1746" s="13">
        <v>104.8</v>
      </c>
      <c r="F1746" s="24">
        <f t="shared" si="324"/>
        <v>29.111111111111111</v>
      </c>
      <c r="G1746" s="24">
        <f t="shared" si="333"/>
        <v>22238.222222222241</v>
      </c>
      <c r="H1746" s="17">
        <f t="shared" si="334"/>
        <v>-0.63888888888888806</v>
      </c>
      <c r="I1746" s="17">
        <f t="shared" si="326"/>
        <v>0.63888888888888806</v>
      </c>
      <c r="J1746" s="17">
        <f t="shared" si="335"/>
        <v>-2.2999999999999972</v>
      </c>
      <c r="U1746">
        <f>IF(E1746&lt;1,1,0)</f>
        <v>0</v>
      </c>
      <c r="V1746">
        <f>IF(U1746=1,"",E1746)</f>
        <v>104.8</v>
      </c>
      <c r="W1746">
        <f t="shared" si="325"/>
        <v>29.111111111111111</v>
      </c>
      <c r="Y1746" s="17">
        <f t="shared" si="327"/>
        <v>-788.94444444444298</v>
      </c>
      <c r="Z1746" s="17">
        <f t="shared" si="328"/>
        <v>788.94444444444298</v>
      </c>
      <c r="AA1746" s="29">
        <f t="shared" si="329"/>
        <v>164.64123000000001</v>
      </c>
      <c r="AB1746" s="30">
        <f>SUM(0.5*$Y$4*$AA$4*$AB$4*F1747^2)</f>
        <v>357.94210069444438</v>
      </c>
      <c r="AC1746" s="17">
        <f t="shared" si="330"/>
        <v>-266.36111374999865</v>
      </c>
      <c r="AD1746" s="17">
        <f>SUM(AC1746*F1747/1000)</f>
        <v>-7.583892822048572</v>
      </c>
      <c r="AE1746" s="28" cm="1">
        <f t="array" ref="AE1746">SUM(Z1746:AB1746*F1747/1000)</f>
        <v>37.342110264371101</v>
      </c>
      <c r="AF1746" s="28">
        <f t="shared" si="331"/>
        <v>-788.94444444444298</v>
      </c>
      <c r="AG1746" s="17">
        <f t="shared" si="332"/>
        <v>-266.36111374999865</v>
      </c>
    </row>
    <row r="1747" spans="2:33" x14ac:dyDescent="0.25">
      <c r="B1747" s="7" t="s">
        <v>9</v>
      </c>
      <c r="C1747" s="7">
        <v>1739</v>
      </c>
      <c r="D1747" s="7">
        <v>262</v>
      </c>
      <c r="E1747" s="13">
        <v>102.5</v>
      </c>
      <c r="F1747" s="24">
        <f t="shared" si="324"/>
        <v>28.472222222222221</v>
      </c>
      <c r="G1747" s="24">
        <f t="shared" si="333"/>
        <v>22266.694444444463</v>
      </c>
      <c r="H1747" s="17">
        <f t="shared" si="334"/>
        <v>-0.61111111111110994</v>
      </c>
      <c r="I1747" s="17">
        <f t="shared" si="326"/>
        <v>0.61111111111110994</v>
      </c>
      <c r="J1747" s="17">
        <f t="shared" si="335"/>
        <v>-2.1999999999999957</v>
      </c>
      <c r="U1747">
        <f>IF(E1747&lt;1,1,0)</f>
        <v>0</v>
      </c>
      <c r="V1747">
        <f>IF(U1747=1,"",E1747)</f>
        <v>102.5</v>
      </c>
      <c r="W1747">
        <f t="shared" si="325"/>
        <v>28.472222222222221</v>
      </c>
      <c r="Y1747" s="17">
        <f t="shared" si="327"/>
        <v>-699.29166666666765</v>
      </c>
      <c r="Z1747" s="17">
        <f t="shared" si="328"/>
        <v>699.29166666666765</v>
      </c>
      <c r="AA1747" s="29">
        <f t="shared" si="329"/>
        <v>164.64123000000001</v>
      </c>
      <c r="AB1747" s="30">
        <f>SUM(0.5*$Y$4*$AA$4*$AB$4*F1748^2)</f>
        <v>343.4254511111111</v>
      </c>
      <c r="AC1747" s="17">
        <f t="shared" si="330"/>
        <v>-191.2249855555566</v>
      </c>
      <c r="AD1747" s="17">
        <f>SUM(AC1747*F1748/1000)</f>
        <v>-5.3330523749383012</v>
      </c>
      <c r="AE1747" s="28" cm="1">
        <f t="array" ref="AE1747">SUM(Z1747:AB1747*F1748/1000)</f>
        <v>33.671882810246942</v>
      </c>
      <c r="AF1747" s="28">
        <f t="shared" si="331"/>
        <v>-699.29166666666765</v>
      </c>
      <c r="AG1747" s="17">
        <f t="shared" si="332"/>
        <v>-191.2249855555566</v>
      </c>
    </row>
    <row r="1748" spans="2:33" x14ac:dyDescent="0.25">
      <c r="B1748" s="7" t="s">
        <v>9</v>
      </c>
      <c r="C1748" s="7">
        <v>1740</v>
      </c>
      <c r="D1748" s="7">
        <v>263</v>
      </c>
      <c r="E1748" s="13">
        <v>100.4</v>
      </c>
      <c r="F1748" s="24">
        <f t="shared" si="324"/>
        <v>27.888888888888889</v>
      </c>
      <c r="G1748" s="24">
        <f t="shared" si="333"/>
        <v>22294.583333333354</v>
      </c>
      <c r="H1748" s="17">
        <f t="shared" si="334"/>
        <v>-0.54166666666666741</v>
      </c>
      <c r="I1748" s="17">
        <f t="shared" si="326"/>
        <v>0.54166666666666741</v>
      </c>
      <c r="J1748" s="17">
        <f t="shared" si="335"/>
        <v>-1.9500000000000028</v>
      </c>
      <c r="U1748">
        <f>IF(E1748&lt;1,1,0)</f>
        <v>0</v>
      </c>
      <c r="V1748">
        <f>IF(U1748=1,"",E1748)</f>
        <v>100.4</v>
      </c>
      <c r="W1748">
        <f t="shared" si="325"/>
        <v>27.888888888888889</v>
      </c>
      <c r="Y1748" s="17">
        <f t="shared" si="327"/>
        <v>-573.77777777777828</v>
      </c>
      <c r="Z1748" s="17">
        <f t="shared" si="328"/>
        <v>573.77777777777828</v>
      </c>
      <c r="AA1748" s="29">
        <f t="shared" si="329"/>
        <v>164.64123000000001</v>
      </c>
      <c r="AB1748" s="30">
        <f>SUM(0.5*$Y$4*$AA$4*$AB$4*F1749^2)</f>
        <v>331.22177611111113</v>
      </c>
      <c r="AC1748" s="17">
        <f t="shared" si="330"/>
        <v>-77.91477166666715</v>
      </c>
      <c r="AD1748" s="17">
        <f>SUM(AC1748*F1749/1000)</f>
        <v>-2.1339990239814948</v>
      </c>
      <c r="AE1748" s="28" cm="1">
        <f t="array" ref="AE1748">SUM(Z1748:AB1748*F1749/1000)</f>
        <v>29.296272580956803</v>
      </c>
      <c r="AF1748" s="28">
        <f t="shared" si="331"/>
        <v>-573.77777777777828</v>
      </c>
      <c r="AG1748" s="17">
        <f t="shared" si="332"/>
        <v>-77.91477166666715</v>
      </c>
    </row>
    <row r="1749" spans="2:33" x14ac:dyDescent="0.25">
      <c r="B1749" s="7" t="s">
        <v>9</v>
      </c>
      <c r="C1749" s="7">
        <v>1741</v>
      </c>
      <c r="D1749" s="7">
        <v>264</v>
      </c>
      <c r="E1749" s="13">
        <v>98.6</v>
      </c>
      <c r="F1749" s="24">
        <f t="shared" si="324"/>
        <v>27.388888888888889</v>
      </c>
      <c r="G1749" s="24">
        <f t="shared" si="333"/>
        <v>22321.972222222244</v>
      </c>
      <c r="H1749" s="17">
        <f t="shared" si="334"/>
        <v>-0.44444444444444481</v>
      </c>
      <c r="I1749" s="17">
        <f t="shared" si="326"/>
        <v>0.44444444444444481</v>
      </c>
      <c r="J1749" s="17">
        <f t="shared" si="335"/>
        <v>-1.6000000000000014</v>
      </c>
      <c r="U1749">
        <f>IF(E1749&lt;1,1,0)</f>
        <v>0</v>
      </c>
      <c r="V1749">
        <f>IF(U1749=1,"",E1749)</f>
        <v>98.6</v>
      </c>
      <c r="W1749">
        <f t="shared" si="325"/>
        <v>27.388888888888886</v>
      </c>
      <c r="Y1749" s="17">
        <f t="shared" si="327"/>
        <v>-484.1249999999979</v>
      </c>
      <c r="Z1749" s="17">
        <f t="shared" si="328"/>
        <v>484.1249999999979</v>
      </c>
      <c r="AA1749" s="29">
        <f t="shared" si="329"/>
        <v>164.64123000000001</v>
      </c>
      <c r="AB1749" s="30">
        <f>SUM(0.5*$Y$4*$AA$4*$AB$4*F1750^2)</f>
        <v>321.88265999999999</v>
      </c>
      <c r="AC1749" s="17">
        <f t="shared" si="330"/>
        <v>2.3988900000020976</v>
      </c>
      <c r="AD1749" s="17">
        <f>SUM(AC1749*F1750/1000)</f>
        <v>6.4770030000056641E-2</v>
      </c>
      <c r="AE1749" s="28" cm="1">
        <f t="array" ref="AE1749">SUM(Z1749:AB1749*F1750/1000)</f>
        <v>26.207520029999941</v>
      </c>
      <c r="AF1749" s="28">
        <f t="shared" si="331"/>
        <v>-484.1249999999979</v>
      </c>
      <c r="AG1749" s="17">
        <f t="shared" si="332"/>
        <v>2.3988900000020976</v>
      </c>
    </row>
    <row r="1750" spans="2:33" x14ac:dyDescent="0.25">
      <c r="B1750" s="7" t="s">
        <v>9</v>
      </c>
      <c r="C1750" s="7">
        <v>1742</v>
      </c>
      <c r="D1750" s="7">
        <v>265</v>
      </c>
      <c r="E1750" s="13">
        <v>97.2</v>
      </c>
      <c r="F1750" s="24">
        <f t="shared" si="324"/>
        <v>27</v>
      </c>
      <c r="G1750" s="24">
        <f t="shared" si="333"/>
        <v>22348.972222222244</v>
      </c>
      <c r="H1750" s="17">
        <f t="shared" si="334"/>
        <v>-0.37499999999999839</v>
      </c>
      <c r="I1750" s="17">
        <f t="shared" si="326"/>
        <v>0.37499999999999839</v>
      </c>
      <c r="J1750" s="17">
        <f t="shared" si="335"/>
        <v>-1.3499999999999943</v>
      </c>
      <c r="U1750">
        <f>IF(E1750&lt;1,1,0)</f>
        <v>0</v>
      </c>
      <c r="V1750">
        <f>IF(U1750=1,"",E1750)</f>
        <v>97.2</v>
      </c>
      <c r="W1750">
        <f t="shared" si="325"/>
        <v>27</v>
      </c>
      <c r="Y1750" s="17">
        <f t="shared" si="327"/>
        <v>-430.33333333333434</v>
      </c>
      <c r="Z1750" s="17">
        <f t="shared" si="328"/>
        <v>430.33333333333434</v>
      </c>
      <c r="AA1750" s="29">
        <f t="shared" si="329"/>
        <v>164.64123000000001</v>
      </c>
      <c r="AB1750" s="30">
        <f>SUM(0.5*$Y$4*$AA$4*$AB$4*F1751^2)</f>
        <v>313.33020736111109</v>
      </c>
      <c r="AC1750" s="17">
        <f t="shared" si="330"/>
        <v>47.638104027776762</v>
      </c>
      <c r="AD1750" s="17">
        <f>SUM(AC1750*F1751/1000)</f>
        <v>1.2690261600732753</v>
      </c>
      <c r="AE1750" s="28" cm="1">
        <f t="array" ref="AE1750">SUM(Z1750:AB1750*F1751/1000)</f>
        <v>24.196229863777035</v>
      </c>
      <c r="AF1750" s="28">
        <f t="shared" si="331"/>
        <v>-430.33333333333434</v>
      </c>
      <c r="AG1750" s="17">
        <f t="shared" si="332"/>
        <v>47.638104027776762</v>
      </c>
    </row>
    <row r="1751" spans="2:33" x14ac:dyDescent="0.25">
      <c r="B1751" s="7" t="s">
        <v>9</v>
      </c>
      <c r="C1751" s="7">
        <v>1743</v>
      </c>
      <c r="D1751" s="7">
        <v>266</v>
      </c>
      <c r="E1751" s="13">
        <v>95.9</v>
      </c>
      <c r="F1751" s="24">
        <f t="shared" si="324"/>
        <v>26.638888888888889</v>
      </c>
      <c r="G1751" s="24">
        <f t="shared" si="333"/>
        <v>22375.611111111135</v>
      </c>
      <c r="H1751" s="17">
        <f t="shared" si="334"/>
        <v>-0.33333333333333409</v>
      </c>
      <c r="I1751" s="17">
        <f t="shared" si="326"/>
        <v>0.33333333333333409</v>
      </c>
      <c r="J1751" s="17">
        <f t="shared" si="335"/>
        <v>-1.2000000000000028</v>
      </c>
      <c r="U1751">
        <f>IF(E1751&lt;1,1,0)</f>
        <v>0</v>
      </c>
      <c r="V1751">
        <f>IF(U1751=1,"",E1751)</f>
        <v>95.9</v>
      </c>
      <c r="W1751">
        <f t="shared" si="325"/>
        <v>26.638888888888889</v>
      </c>
      <c r="Y1751" s="17">
        <f t="shared" si="327"/>
        <v>-376.54166666666822</v>
      </c>
      <c r="Z1751" s="17">
        <f t="shared" si="328"/>
        <v>376.54166666666822</v>
      </c>
      <c r="AA1751" s="29">
        <f t="shared" si="329"/>
        <v>164.64123000000001</v>
      </c>
      <c r="AB1751" s="30">
        <f>SUM(0.5*$Y$4*$AA$4*$AB$4*F1752^2)</f>
        <v>306.18345999999997</v>
      </c>
      <c r="AC1751" s="17">
        <f t="shared" si="330"/>
        <v>94.283023333331755</v>
      </c>
      <c r="AD1751" s="17">
        <f>SUM(AC1751*F1752/1000)</f>
        <v>2.4827862811110695</v>
      </c>
      <c r="AE1751" s="28" cm="1">
        <f t="array" ref="AE1751">SUM(Z1751:AB1751*F1752/1000)</f>
        <v>22.313980725555595</v>
      </c>
      <c r="AF1751" s="28">
        <f t="shared" si="331"/>
        <v>-376.54166666666822</v>
      </c>
      <c r="AG1751" s="17">
        <f t="shared" si="332"/>
        <v>94.283023333331755</v>
      </c>
    </row>
    <row r="1752" spans="2:33" x14ac:dyDescent="0.25">
      <c r="B1752" s="7" t="s">
        <v>9</v>
      </c>
      <c r="C1752" s="7">
        <v>1744</v>
      </c>
      <c r="D1752" s="7">
        <v>267</v>
      </c>
      <c r="E1752" s="13">
        <v>94.8</v>
      </c>
      <c r="F1752" s="24">
        <f t="shared" si="324"/>
        <v>26.333333333333332</v>
      </c>
      <c r="G1752" s="24">
        <f t="shared" si="333"/>
        <v>22401.944444444467</v>
      </c>
      <c r="H1752" s="17">
        <f t="shared" si="334"/>
        <v>-0.29166666666666785</v>
      </c>
      <c r="I1752" s="17">
        <f t="shared" si="326"/>
        <v>0.29166666666666785</v>
      </c>
      <c r="J1752" s="17">
        <f t="shared" si="335"/>
        <v>-1.0500000000000043</v>
      </c>
      <c r="U1752">
        <f>IF(E1752&lt;1,1,0)</f>
        <v>0</v>
      </c>
      <c r="V1752">
        <f>IF(U1752=1,"",E1752)</f>
        <v>94.8</v>
      </c>
      <c r="W1752">
        <f t="shared" si="325"/>
        <v>26.333333333333332</v>
      </c>
      <c r="Y1752" s="17">
        <f t="shared" si="327"/>
        <v>-358.61111111111114</v>
      </c>
      <c r="Z1752" s="17">
        <f t="shared" si="328"/>
        <v>358.61111111111114</v>
      </c>
      <c r="AA1752" s="29">
        <f t="shared" si="329"/>
        <v>164.64123000000001</v>
      </c>
      <c r="AB1752" s="30">
        <f>SUM(0.5*$Y$4*$AA$4*$AB$4*F1753^2)</f>
        <v>299.75796277777778</v>
      </c>
      <c r="AC1752" s="17">
        <f t="shared" si="330"/>
        <v>105.78808166666664</v>
      </c>
      <c r="AD1752" s="17">
        <f>SUM(AC1752*F1753/1000)</f>
        <v>2.7563672389814808</v>
      </c>
      <c r="AE1752" s="28" cm="1">
        <f t="array" ref="AE1752">SUM(Z1752:AB1752*F1753/1000)</f>
        <v>21.443990695771607</v>
      </c>
      <c r="AF1752" s="28">
        <f t="shared" si="331"/>
        <v>-358.61111111111114</v>
      </c>
      <c r="AG1752" s="17">
        <f t="shared" si="332"/>
        <v>105.78808166666664</v>
      </c>
    </row>
    <row r="1753" spans="2:33" x14ac:dyDescent="0.25">
      <c r="B1753" s="7" t="s">
        <v>9</v>
      </c>
      <c r="C1753" s="7">
        <v>1745</v>
      </c>
      <c r="D1753" s="7">
        <v>268</v>
      </c>
      <c r="E1753" s="13">
        <v>93.8</v>
      </c>
      <c r="F1753" s="24">
        <f t="shared" si="324"/>
        <v>26.055555555555557</v>
      </c>
      <c r="G1753" s="24">
        <f t="shared" si="333"/>
        <v>22428.000000000022</v>
      </c>
      <c r="H1753" s="17">
        <f t="shared" si="334"/>
        <v>-0.27777777777777779</v>
      </c>
      <c r="I1753" s="17">
        <f t="shared" si="326"/>
        <v>0.27777777777777779</v>
      </c>
      <c r="J1753" s="17">
        <f t="shared" si="335"/>
        <v>-1</v>
      </c>
      <c r="U1753">
        <f>IF(E1753&lt;1,1,0)</f>
        <v>0</v>
      </c>
      <c r="V1753">
        <f>IF(U1753=1,"",E1753)</f>
        <v>93.8</v>
      </c>
      <c r="W1753">
        <f t="shared" si="325"/>
        <v>26.055555555555554</v>
      </c>
      <c r="Y1753" s="17">
        <f t="shared" si="327"/>
        <v>-358.61111111111114</v>
      </c>
      <c r="Z1753" s="17">
        <f t="shared" si="328"/>
        <v>358.61111111111114</v>
      </c>
      <c r="AA1753" s="29">
        <f t="shared" si="329"/>
        <v>164.64123000000001</v>
      </c>
      <c r="AB1753" s="30">
        <f>SUM(0.5*$Y$4*$AA$4*$AB$4*F1754^2)</f>
        <v>293.40060444444447</v>
      </c>
      <c r="AC1753" s="17">
        <f t="shared" si="330"/>
        <v>99.430723333333333</v>
      </c>
      <c r="AD1753" s="17">
        <f>SUM(AC1753*F1754/1000)</f>
        <v>2.5631030903703702</v>
      </c>
      <c r="AE1753" s="28" cm="1">
        <f t="array" ref="AE1753">SUM(Z1753:AB1753*F1754/1000)</f>
        <v>21.05149815209877</v>
      </c>
      <c r="AF1753" s="28">
        <f t="shared" si="331"/>
        <v>-358.61111111111114</v>
      </c>
      <c r="AG1753" s="17">
        <f t="shared" si="332"/>
        <v>99.430723333333333</v>
      </c>
    </row>
    <row r="1754" spans="2:33" x14ac:dyDescent="0.25">
      <c r="B1754" s="7" t="s">
        <v>9</v>
      </c>
      <c r="C1754" s="7">
        <v>1746</v>
      </c>
      <c r="D1754" s="7">
        <v>269</v>
      </c>
      <c r="E1754" s="13">
        <v>92.8</v>
      </c>
      <c r="F1754" s="24">
        <f t="shared" si="324"/>
        <v>25.777777777777779</v>
      </c>
      <c r="G1754" s="24">
        <f t="shared" si="333"/>
        <v>22453.777777777799</v>
      </c>
      <c r="H1754" s="17">
        <f t="shared" si="334"/>
        <v>-0.27777777777777779</v>
      </c>
      <c r="I1754" s="17">
        <f t="shared" si="326"/>
        <v>0.27777777777777779</v>
      </c>
      <c r="J1754" s="17">
        <f t="shared" si="335"/>
        <v>-1</v>
      </c>
      <c r="U1754">
        <f>IF(E1754&lt;1,1,0)</f>
        <v>0</v>
      </c>
      <c r="V1754">
        <f>IF(U1754=1,"",E1754)</f>
        <v>92.8</v>
      </c>
      <c r="W1754">
        <f t="shared" si="325"/>
        <v>25.777777777777775</v>
      </c>
      <c r="Y1754" s="17">
        <f t="shared" si="327"/>
        <v>-322.74999999999949</v>
      </c>
      <c r="Z1754" s="17">
        <f t="shared" si="328"/>
        <v>322.74999999999949</v>
      </c>
      <c r="AA1754" s="29">
        <f t="shared" si="329"/>
        <v>164.64123000000001</v>
      </c>
      <c r="AB1754" s="30">
        <f>SUM(0.5*$Y$4*$AA$4*$AB$4*F1755^2)</f>
        <v>287.11138499999998</v>
      </c>
      <c r="AC1754" s="17">
        <f t="shared" si="330"/>
        <v>129.0026150000005</v>
      </c>
      <c r="AD1754" s="17">
        <f>SUM(AC1754*F1755/1000)</f>
        <v>3.2895666825000132</v>
      </c>
      <c r="AE1754" s="28" cm="1">
        <f t="array" ref="AE1754">SUM(Z1754:AB1754*F1755/1000)</f>
        <v>19.749816682499986</v>
      </c>
      <c r="AF1754" s="28">
        <f t="shared" si="331"/>
        <v>-322.74999999999949</v>
      </c>
      <c r="AG1754" s="17">
        <f t="shared" si="332"/>
        <v>129.0026150000005</v>
      </c>
    </row>
    <row r="1755" spans="2:33" x14ac:dyDescent="0.25">
      <c r="B1755" s="7" t="s">
        <v>9</v>
      </c>
      <c r="C1755" s="7">
        <v>1747</v>
      </c>
      <c r="D1755" s="7">
        <v>270</v>
      </c>
      <c r="E1755" s="13">
        <v>91.8</v>
      </c>
      <c r="F1755" s="24">
        <f t="shared" si="324"/>
        <v>25.5</v>
      </c>
      <c r="G1755" s="24">
        <f t="shared" si="333"/>
        <v>22479.277777777799</v>
      </c>
      <c r="H1755" s="17">
        <f t="shared" si="334"/>
        <v>-0.24999999999999961</v>
      </c>
      <c r="I1755" s="17">
        <f t="shared" si="326"/>
        <v>0.24999999999999961</v>
      </c>
      <c r="J1755" s="17">
        <f t="shared" si="335"/>
        <v>-0.89999999999999858</v>
      </c>
      <c r="U1755">
        <f>IF(E1755&lt;1,1,0)</f>
        <v>0</v>
      </c>
      <c r="V1755">
        <f>IF(U1755=1,"",E1755)</f>
        <v>91.8</v>
      </c>
      <c r="W1755">
        <f t="shared" si="325"/>
        <v>25.5</v>
      </c>
      <c r="Y1755" s="17">
        <f t="shared" si="327"/>
        <v>-286.88888888888789</v>
      </c>
      <c r="Z1755" s="17">
        <f t="shared" si="328"/>
        <v>286.88888888888789</v>
      </c>
      <c r="AA1755" s="29">
        <f t="shared" si="329"/>
        <v>164.64123000000001</v>
      </c>
      <c r="AB1755" s="30">
        <f>SUM(0.5*$Y$4*$AA$4*$AB$4*F1756^2)</f>
        <v>282.12906944444444</v>
      </c>
      <c r="AC1755" s="17">
        <f t="shared" si="330"/>
        <v>159.88141055555656</v>
      </c>
      <c r="AD1755" s="17">
        <f>SUM(AC1755*F1756/1000)</f>
        <v>4.0414467668210134</v>
      </c>
      <c r="AE1755" s="28" cm="1">
        <f t="array" ref="AE1755">SUM(Z1755:AB1755*F1756/1000)</f>
        <v>18.545273927314788</v>
      </c>
      <c r="AF1755" s="28">
        <f t="shared" si="331"/>
        <v>-286.88888888888789</v>
      </c>
      <c r="AG1755" s="17">
        <f t="shared" si="332"/>
        <v>159.88141055555656</v>
      </c>
    </row>
    <row r="1756" spans="2:33" x14ac:dyDescent="0.25">
      <c r="B1756" s="7" t="s">
        <v>9</v>
      </c>
      <c r="C1756" s="7">
        <v>1748</v>
      </c>
      <c r="D1756" s="7">
        <v>271</v>
      </c>
      <c r="E1756" s="13">
        <v>91</v>
      </c>
      <c r="F1756" s="24">
        <f t="shared" si="324"/>
        <v>25.277777777777779</v>
      </c>
      <c r="G1756" s="24">
        <f t="shared" si="333"/>
        <v>22504.555555555577</v>
      </c>
      <c r="H1756" s="17">
        <f t="shared" si="334"/>
        <v>-0.22222222222222143</v>
      </c>
      <c r="I1756" s="17">
        <f t="shared" si="326"/>
        <v>0.22222222222222143</v>
      </c>
      <c r="J1756" s="17">
        <f t="shared" si="335"/>
        <v>-0.79999999999999716</v>
      </c>
      <c r="U1756">
        <f>IF(E1756&lt;1,1,0)</f>
        <v>0</v>
      </c>
      <c r="V1756">
        <f>IF(U1756=1,"",E1756)</f>
        <v>91</v>
      </c>
      <c r="W1756">
        <f t="shared" si="325"/>
        <v>25.277777777777779</v>
      </c>
      <c r="Y1756" s="17">
        <f t="shared" si="327"/>
        <v>-251.02777777777879</v>
      </c>
      <c r="Z1756" s="17">
        <f t="shared" si="328"/>
        <v>251.02777777777879</v>
      </c>
      <c r="AA1756" s="29">
        <f t="shared" si="329"/>
        <v>164.64123000000001</v>
      </c>
      <c r="AB1756" s="30">
        <f>SUM(0.5*$Y$4*$AA$4*$AB$4*F1757^2)</f>
        <v>277.19036277777781</v>
      </c>
      <c r="AC1756" s="17">
        <f t="shared" si="330"/>
        <v>190.80381499999902</v>
      </c>
      <c r="AD1756" s="17">
        <f>SUM(AC1756*F1757/1000)</f>
        <v>4.7806955869444199</v>
      </c>
      <c r="AE1756" s="28" cm="1">
        <f t="array" ref="AE1756">SUM(Z1756:AB1756*F1757/1000)</f>
        <v>17.359976451142003</v>
      </c>
      <c r="AF1756" s="28">
        <f t="shared" si="331"/>
        <v>-251.02777777777879</v>
      </c>
      <c r="AG1756" s="17">
        <f t="shared" si="332"/>
        <v>190.80381499999902</v>
      </c>
    </row>
    <row r="1757" spans="2:33" x14ac:dyDescent="0.25">
      <c r="B1757" s="7" t="s">
        <v>9</v>
      </c>
      <c r="C1757" s="7">
        <v>1749</v>
      </c>
      <c r="D1757" s="7">
        <v>272</v>
      </c>
      <c r="E1757" s="13">
        <v>90.2</v>
      </c>
      <c r="F1757" s="24">
        <f t="shared" si="324"/>
        <v>25.055555555555557</v>
      </c>
      <c r="G1757" s="24">
        <f t="shared" si="333"/>
        <v>22529.611111111131</v>
      </c>
      <c r="H1757" s="17">
        <f t="shared" si="334"/>
        <v>-0.19444444444444522</v>
      </c>
      <c r="I1757" s="17">
        <f t="shared" si="326"/>
        <v>0.19444444444444522</v>
      </c>
      <c r="J1757" s="17">
        <f t="shared" si="335"/>
        <v>-0.70000000000000284</v>
      </c>
      <c r="U1757">
        <f>IF(E1757&lt;1,1,0)</f>
        <v>0</v>
      </c>
      <c r="V1757">
        <f>IF(U1757=1,"",E1757)</f>
        <v>90.2</v>
      </c>
      <c r="W1757">
        <f t="shared" si="325"/>
        <v>25.055555555555557</v>
      </c>
      <c r="Y1757" s="17">
        <f t="shared" si="327"/>
        <v>-197.23611111111262</v>
      </c>
      <c r="Z1757" s="17">
        <f t="shared" si="328"/>
        <v>197.23611111111262</v>
      </c>
      <c r="AA1757" s="29">
        <f t="shared" si="329"/>
        <v>164.64123000000001</v>
      </c>
      <c r="AB1757" s="30">
        <f>SUM(0.5*$Y$4*$AA$4*$AB$4*F1758^2)</f>
        <v>273.51495111111109</v>
      </c>
      <c r="AC1757" s="17">
        <f t="shared" si="330"/>
        <v>240.92006999999847</v>
      </c>
      <c r="AD1757" s="17">
        <f>SUM(AC1757*F1758/1000)</f>
        <v>5.9962328533332956</v>
      </c>
      <c r="AE1757" s="28" cm="1">
        <f t="array" ref="AE1757">SUM(Z1757:AB1757*F1758/1000)</f>
        <v>15.814208161975346</v>
      </c>
      <c r="AF1757" s="28">
        <f t="shared" si="331"/>
        <v>-197.23611111111262</v>
      </c>
      <c r="AG1757" s="17">
        <f t="shared" si="332"/>
        <v>240.92006999999847</v>
      </c>
    </row>
    <row r="1758" spans="2:33" x14ac:dyDescent="0.25">
      <c r="B1758" s="7" t="s">
        <v>9</v>
      </c>
      <c r="C1758" s="7">
        <v>1750</v>
      </c>
      <c r="D1758" s="7">
        <v>273</v>
      </c>
      <c r="E1758" s="13">
        <v>89.6</v>
      </c>
      <c r="F1758" s="24">
        <f t="shared" si="324"/>
        <v>24.888888888888889</v>
      </c>
      <c r="G1758" s="24">
        <f t="shared" si="333"/>
        <v>22554.500000000022</v>
      </c>
      <c r="H1758" s="17">
        <f t="shared" si="334"/>
        <v>-0.15277777777777896</v>
      </c>
      <c r="I1758" s="17">
        <f t="shared" si="326"/>
        <v>0.15277777777777896</v>
      </c>
      <c r="J1758" s="17">
        <f t="shared" si="335"/>
        <v>-0.55000000000000426</v>
      </c>
      <c r="U1758">
        <f>IF(E1758&lt;1,1,0)</f>
        <v>0</v>
      </c>
      <c r="V1758">
        <f>IF(U1758=1,"",E1758)</f>
        <v>89.6</v>
      </c>
      <c r="W1758">
        <f t="shared" si="325"/>
        <v>24.888888888888886</v>
      </c>
      <c r="Y1758" s="17">
        <f t="shared" si="327"/>
        <v>-179.30555555555557</v>
      </c>
      <c r="Z1758" s="17">
        <f t="shared" si="328"/>
        <v>179.30555555555557</v>
      </c>
      <c r="AA1758" s="29">
        <f t="shared" si="329"/>
        <v>164.64123000000001</v>
      </c>
      <c r="AB1758" s="30">
        <f>SUM(0.5*$Y$4*$AA$4*$AB$4*F1759^2)</f>
        <v>270.47084624999997</v>
      </c>
      <c r="AC1758" s="17">
        <f t="shared" si="330"/>
        <v>255.8065206944444</v>
      </c>
      <c r="AD1758" s="17">
        <f>SUM(AC1758*F1759/1000)</f>
        <v>6.3312113871874987</v>
      </c>
      <c r="AE1758" s="28" cm="1">
        <f t="array" ref="AE1758">SUM(Z1758:AB1758*F1759/1000)</f>
        <v>15.206836387187499</v>
      </c>
      <c r="AF1758" s="28">
        <f t="shared" si="331"/>
        <v>-179.30555555555557</v>
      </c>
      <c r="AG1758" s="17">
        <f t="shared" si="332"/>
        <v>255.8065206944444</v>
      </c>
    </row>
    <row r="1759" spans="2:33" x14ac:dyDescent="0.25">
      <c r="B1759" s="7" t="s">
        <v>9</v>
      </c>
      <c r="C1759" s="7">
        <v>1751</v>
      </c>
      <c r="D1759" s="7">
        <v>274</v>
      </c>
      <c r="E1759" s="13">
        <v>89.1</v>
      </c>
      <c r="F1759" s="24">
        <f t="shared" si="324"/>
        <v>24.75</v>
      </c>
      <c r="G1759" s="24">
        <f t="shared" si="333"/>
        <v>22579.250000000022</v>
      </c>
      <c r="H1759" s="17">
        <f t="shared" si="334"/>
        <v>-0.1388888888888889</v>
      </c>
      <c r="I1759" s="17">
        <f t="shared" si="326"/>
        <v>0.1388888888888889</v>
      </c>
      <c r="J1759" s="17">
        <f t="shared" si="335"/>
        <v>-0.5</v>
      </c>
      <c r="U1759">
        <f>IF(E1759&lt;1,1,0)</f>
        <v>0</v>
      </c>
      <c r="V1759">
        <f>IF(U1759=1,"",E1759)</f>
        <v>89.1</v>
      </c>
      <c r="W1759">
        <f t="shared" si="325"/>
        <v>24.749999999999996</v>
      </c>
      <c r="Y1759" s="17">
        <f t="shared" si="327"/>
        <v>-179.30555555555557</v>
      </c>
      <c r="Z1759" s="17">
        <f t="shared" si="328"/>
        <v>179.30555555555557</v>
      </c>
      <c r="AA1759" s="29">
        <f t="shared" si="329"/>
        <v>164.64123000000001</v>
      </c>
      <c r="AB1759" s="30">
        <f>SUM(0.5*$Y$4*$AA$4*$AB$4*F1760^2)</f>
        <v>267.44377611111111</v>
      </c>
      <c r="AC1759" s="17">
        <f t="shared" si="330"/>
        <v>252.77945055555554</v>
      </c>
      <c r="AD1759" s="17">
        <f>SUM(AC1759*F1760/1000)</f>
        <v>6.2211831442283945</v>
      </c>
      <c r="AE1759" s="28" cm="1">
        <f t="array" ref="AE1759">SUM(Z1759:AB1759*F1760/1000)</f>
        <v>15.047001045462965</v>
      </c>
      <c r="AF1759" s="28">
        <f t="shared" si="331"/>
        <v>-179.30555555555557</v>
      </c>
      <c r="AG1759" s="17">
        <f t="shared" si="332"/>
        <v>252.77945055555554</v>
      </c>
    </row>
    <row r="1760" spans="2:33" x14ac:dyDescent="0.25">
      <c r="B1760" s="7" t="s">
        <v>9</v>
      </c>
      <c r="C1760" s="7">
        <v>1752</v>
      </c>
      <c r="D1760" s="7">
        <v>275</v>
      </c>
      <c r="E1760" s="13">
        <v>88.6</v>
      </c>
      <c r="F1760" s="24">
        <f t="shared" si="324"/>
        <v>24.611111111111111</v>
      </c>
      <c r="G1760" s="24">
        <f t="shared" si="333"/>
        <v>22603.861111111131</v>
      </c>
      <c r="H1760" s="17">
        <f t="shared" si="334"/>
        <v>-0.1388888888888889</v>
      </c>
      <c r="I1760" s="17">
        <f t="shared" si="326"/>
        <v>0.1388888888888889</v>
      </c>
      <c r="J1760" s="17">
        <f t="shared" si="335"/>
        <v>-0.5</v>
      </c>
      <c r="U1760">
        <f>IF(E1760&lt;1,1,0)</f>
        <v>0</v>
      </c>
      <c r="V1760">
        <f>IF(U1760=1,"",E1760)</f>
        <v>88.6</v>
      </c>
      <c r="W1760">
        <f t="shared" si="325"/>
        <v>24.611111111111107</v>
      </c>
      <c r="Y1760" s="17">
        <f t="shared" si="327"/>
        <v>-179.30555555555557</v>
      </c>
      <c r="Z1760" s="17">
        <f t="shared" si="328"/>
        <v>179.30555555555557</v>
      </c>
      <c r="AA1760" s="29">
        <f t="shared" si="329"/>
        <v>164.64123000000001</v>
      </c>
      <c r="AB1760" s="30">
        <f>SUM(0.5*$Y$4*$AA$4*$AB$4*F1761^2)</f>
        <v>264.43374069444445</v>
      </c>
      <c r="AC1760" s="17">
        <f t="shared" si="330"/>
        <v>249.76941513888889</v>
      </c>
      <c r="AD1760" s="17">
        <f>SUM(AC1760*F1761/1000)</f>
        <v>6.1124126315933633</v>
      </c>
      <c r="AE1760" s="28" cm="1">
        <f t="array" ref="AE1760">SUM(Z1760:AB1760*F1761/1000)</f>
        <v>14.888423434062499</v>
      </c>
      <c r="AF1760" s="28">
        <f t="shared" si="331"/>
        <v>-179.30555555555557</v>
      </c>
      <c r="AG1760" s="17">
        <f t="shared" si="332"/>
        <v>249.76941513888889</v>
      </c>
    </row>
    <row r="1761" spans="2:33" x14ac:dyDescent="0.25">
      <c r="B1761" s="7" t="s">
        <v>9</v>
      </c>
      <c r="C1761" s="7">
        <v>1753</v>
      </c>
      <c r="D1761" s="7">
        <v>276</v>
      </c>
      <c r="E1761" s="13">
        <v>88.1</v>
      </c>
      <c r="F1761" s="24">
        <f t="shared" si="324"/>
        <v>24.472222222222221</v>
      </c>
      <c r="G1761" s="24">
        <f t="shared" si="333"/>
        <v>22628.333333333354</v>
      </c>
      <c r="H1761" s="17">
        <f t="shared" si="334"/>
        <v>-0.1388888888888889</v>
      </c>
      <c r="I1761" s="17">
        <f t="shared" si="326"/>
        <v>0.1388888888888889</v>
      </c>
      <c r="J1761" s="17">
        <f t="shared" si="335"/>
        <v>-0.5</v>
      </c>
      <c r="U1761">
        <f>IF(E1761&lt;1,1,0)</f>
        <v>0</v>
      </c>
      <c r="V1761">
        <f>IF(U1761=1,"",E1761)</f>
        <v>88.1</v>
      </c>
      <c r="W1761">
        <f t="shared" si="325"/>
        <v>24.472222222222221</v>
      </c>
      <c r="Y1761" s="17">
        <f t="shared" si="327"/>
        <v>-179.30555555555557</v>
      </c>
      <c r="Z1761" s="17">
        <f t="shared" si="328"/>
        <v>179.30555555555557</v>
      </c>
      <c r="AA1761" s="29">
        <f t="shared" si="329"/>
        <v>164.64123000000001</v>
      </c>
      <c r="AB1761" s="30">
        <f>SUM(0.5*$Y$4*$AA$4*$AB$4*F1762^2)</f>
        <v>261.44074000000001</v>
      </c>
      <c r="AC1761" s="17">
        <f t="shared" si="330"/>
        <v>246.77641444444444</v>
      </c>
      <c r="AD1761" s="17">
        <f>SUM(AC1761*F1762/1000)</f>
        <v>6.0048927514814814</v>
      </c>
      <c r="AE1761" s="28" cm="1">
        <f t="array" ref="AE1761">SUM(Z1761:AB1761*F1762/1000)</f>
        <v>14.731096455185186</v>
      </c>
      <c r="AF1761" s="28">
        <f t="shared" si="331"/>
        <v>-179.30555555555557</v>
      </c>
      <c r="AG1761" s="17">
        <f t="shared" si="332"/>
        <v>246.77641444444444</v>
      </c>
    </row>
    <row r="1762" spans="2:33" x14ac:dyDescent="0.25">
      <c r="B1762" s="7" t="s">
        <v>9</v>
      </c>
      <c r="C1762" s="7">
        <v>1754</v>
      </c>
      <c r="D1762" s="7">
        <v>277</v>
      </c>
      <c r="E1762" s="13">
        <v>87.6</v>
      </c>
      <c r="F1762" s="24">
        <f t="shared" si="324"/>
        <v>24.333333333333332</v>
      </c>
      <c r="G1762" s="24">
        <f t="shared" si="333"/>
        <v>22652.666666666686</v>
      </c>
      <c r="H1762" s="17">
        <f t="shared" si="334"/>
        <v>-0.1388888888888889</v>
      </c>
      <c r="I1762" s="17">
        <f t="shared" si="326"/>
        <v>0.1388888888888889</v>
      </c>
      <c r="J1762" s="17">
        <f t="shared" si="335"/>
        <v>-0.5</v>
      </c>
      <c r="U1762">
        <f>IF(E1762&lt;1,1,0)</f>
        <v>0</v>
      </c>
      <c r="V1762">
        <f>IF(U1762=1,"",E1762)</f>
        <v>87.6</v>
      </c>
      <c r="W1762">
        <f t="shared" si="325"/>
        <v>24.333333333333332</v>
      </c>
      <c r="Y1762" s="17">
        <f t="shared" si="327"/>
        <v>-179.30555555555557</v>
      </c>
      <c r="Z1762" s="17">
        <f t="shared" si="328"/>
        <v>179.30555555555557</v>
      </c>
      <c r="AA1762" s="29">
        <f t="shared" si="329"/>
        <v>164.64123000000001</v>
      </c>
      <c r="AB1762" s="30">
        <f>SUM(0.5*$Y$4*$AA$4*$AB$4*F1763^2)</f>
        <v>258.46477402777771</v>
      </c>
      <c r="AC1762" s="17">
        <f t="shared" si="330"/>
        <v>243.80044847222214</v>
      </c>
      <c r="AD1762" s="17">
        <f>SUM(AC1762*F1763/1000)</f>
        <v>5.8986164060918194</v>
      </c>
      <c r="AE1762" s="28" cm="1">
        <f t="array" ref="AE1762">SUM(Z1762:AB1762*F1763/1000)</f>
        <v>14.575013011030091</v>
      </c>
      <c r="AF1762" s="28">
        <f t="shared" si="331"/>
        <v>-179.30555555555557</v>
      </c>
      <c r="AG1762" s="17">
        <f t="shared" si="332"/>
        <v>243.80044847222214</v>
      </c>
    </row>
    <row r="1763" spans="2:33" x14ac:dyDescent="0.25">
      <c r="B1763" s="7" t="s">
        <v>9</v>
      </c>
      <c r="C1763" s="7">
        <v>1755</v>
      </c>
      <c r="D1763" s="7">
        <v>278</v>
      </c>
      <c r="E1763" s="13">
        <v>87.1</v>
      </c>
      <c r="F1763" s="24">
        <f t="shared" si="324"/>
        <v>24.194444444444443</v>
      </c>
      <c r="G1763" s="24">
        <f t="shared" si="333"/>
        <v>22676.861111111131</v>
      </c>
      <c r="H1763" s="17">
        <f t="shared" si="334"/>
        <v>-0.1388888888888889</v>
      </c>
      <c r="I1763" s="17">
        <f t="shared" si="326"/>
        <v>0.1388888888888889</v>
      </c>
      <c r="J1763" s="17">
        <f t="shared" si="335"/>
        <v>-0.5</v>
      </c>
      <c r="U1763">
        <f>IF(E1763&lt;1,1,0)</f>
        <v>0</v>
      </c>
      <c r="V1763">
        <f>IF(U1763=1,"",E1763)</f>
        <v>87.1</v>
      </c>
      <c r="W1763">
        <f t="shared" si="325"/>
        <v>24.194444444444443</v>
      </c>
      <c r="Y1763" s="17">
        <f t="shared" si="327"/>
        <v>-179.30555555555557</v>
      </c>
      <c r="Z1763" s="17">
        <f t="shared" si="328"/>
        <v>179.30555555555557</v>
      </c>
      <c r="AA1763" s="29">
        <f t="shared" si="329"/>
        <v>164.64123000000001</v>
      </c>
      <c r="AB1763" s="30">
        <f>SUM(0.5*$Y$4*$AA$4*$AB$4*F1764^2)</f>
        <v>255.50584277777781</v>
      </c>
      <c r="AC1763" s="17">
        <f t="shared" si="330"/>
        <v>240.84151722222225</v>
      </c>
      <c r="AD1763" s="17">
        <f>SUM(AC1763*F1764/1000)</f>
        <v>5.7935764976234578</v>
      </c>
      <c r="AE1763" s="28" cm="1">
        <f t="array" ref="AE1763">SUM(Z1763:AB1763*F1764/1000)</f>
        <v>14.4201660037963</v>
      </c>
      <c r="AF1763" s="28">
        <f t="shared" si="331"/>
        <v>-179.30555555555557</v>
      </c>
      <c r="AG1763" s="17">
        <f t="shared" si="332"/>
        <v>240.84151722222225</v>
      </c>
    </row>
    <row r="1764" spans="2:33" x14ac:dyDescent="0.25">
      <c r="B1764" s="7" t="s">
        <v>9</v>
      </c>
      <c r="C1764" s="7">
        <v>1756</v>
      </c>
      <c r="D1764" s="7">
        <v>279</v>
      </c>
      <c r="E1764" s="13">
        <v>86.6</v>
      </c>
      <c r="F1764" s="24">
        <f t="shared" si="324"/>
        <v>24.055555555555557</v>
      </c>
      <c r="G1764" s="24">
        <f t="shared" si="333"/>
        <v>22700.916666666686</v>
      </c>
      <c r="H1764" s="17">
        <f t="shared" si="334"/>
        <v>-0.1388888888888889</v>
      </c>
      <c r="I1764" s="17">
        <f t="shared" si="326"/>
        <v>0.1388888888888889</v>
      </c>
      <c r="J1764" s="17">
        <f t="shared" si="335"/>
        <v>-0.5</v>
      </c>
      <c r="U1764">
        <f>IF(E1764&lt;1,1,0)</f>
        <v>0</v>
      </c>
      <c r="V1764">
        <f>IF(U1764=1,"",E1764)</f>
        <v>86.6</v>
      </c>
      <c r="W1764">
        <f t="shared" si="325"/>
        <v>24.055555555555554</v>
      </c>
      <c r="Y1764" s="17">
        <f t="shared" si="327"/>
        <v>-197.23611111111009</v>
      </c>
      <c r="Z1764" s="17">
        <f t="shared" si="328"/>
        <v>197.23611111111009</v>
      </c>
      <c r="AA1764" s="29">
        <f t="shared" si="329"/>
        <v>164.64123000000001</v>
      </c>
      <c r="AB1764" s="30">
        <f>SUM(0.5*$Y$4*$AA$4*$AB$4*F1765^2)</f>
        <v>252.56394624999999</v>
      </c>
      <c r="AC1764" s="17">
        <f t="shared" si="330"/>
        <v>219.9690651388899</v>
      </c>
      <c r="AD1764" s="17">
        <f>SUM(AC1764*F1765/1000)</f>
        <v>5.2609268079051175</v>
      </c>
      <c r="AE1764" s="28" cm="1">
        <f t="array" ref="AE1764">SUM(Z1764:AB1764*F1765/1000)</f>
        <v>14.695387456053217</v>
      </c>
      <c r="AF1764" s="28">
        <f t="shared" si="331"/>
        <v>-197.23611111111009</v>
      </c>
      <c r="AG1764" s="17">
        <f t="shared" si="332"/>
        <v>219.9690651388899</v>
      </c>
    </row>
    <row r="1765" spans="2:33" x14ac:dyDescent="0.25">
      <c r="B1765" s="7" t="s">
        <v>9</v>
      </c>
      <c r="C1765" s="7">
        <v>1757</v>
      </c>
      <c r="D1765" s="7">
        <v>280</v>
      </c>
      <c r="E1765" s="13">
        <v>86.1</v>
      </c>
      <c r="F1765" s="24">
        <f t="shared" si="324"/>
        <v>23.916666666666668</v>
      </c>
      <c r="G1765" s="24">
        <f t="shared" si="333"/>
        <v>22724.833333333354</v>
      </c>
      <c r="H1765" s="17">
        <f t="shared" si="334"/>
        <v>-0.15277777777777699</v>
      </c>
      <c r="I1765" s="17">
        <f t="shared" si="326"/>
        <v>0.15277777777777699</v>
      </c>
      <c r="J1765" s="17">
        <f t="shared" si="335"/>
        <v>-0.54999999999999716</v>
      </c>
      <c r="U1765">
        <f>IF(E1765&lt;1,1,0)</f>
        <v>0</v>
      </c>
      <c r="V1765">
        <f>IF(U1765=1,"",E1765)</f>
        <v>86.1</v>
      </c>
      <c r="W1765">
        <f t="shared" si="325"/>
        <v>23.916666666666664</v>
      </c>
      <c r="Y1765" s="17">
        <f t="shared" si="327"/>
        <v>-197.23611111111009</v>
      </c>
      <c r="Z1765" s="17">
        <f t="shared" si="328"/>
        <v>197.23611111111009</v>
      </c>
      <c r="AA1765" s="29">
        <f t="shared" si="329"/>
        <v>164.64123000000001</v>
      </c>
      <c r="AB1765" s="30">
        <f>SUM(0.5*$Y$4*$AA$4*$AB$4*F1766^2)</f>
        <v>249.05615624999999</v>
      </c>
      <c r="AC1765" s="17">
        <f t="shared" si="330"/>
        <v>216.4612751388899</v>
      </c>
      <c r="AD1765" s="17">
        <f>SUM(AC1765*F1766/1000)</f>
        <v>5.1409552845486353</v>
      </c>
      <c r="AE1765" s="28" cm="1">
        <f t="array" ref="AE1765">SUM(Z1765:AB1765*F1766/1000)</f>
        <v>14.509670562326365</v>
      </c>
      <c r="AF1765" s="28">
        <f t="shared" si="331"/>
        <v>-197.23611111111009</v>
      </c>
      <c r="AG1765" s="17">
        <f t="shared" si="332"/>
        <v>216.4612751388899</v>
      </c>
    </row>
    <row r="1766" spans="2:33" x14ac:dyDescent="0.25">
      <c r="B1766" s="7" t="s">
        <v>9</v>
      </c>
      <c r="C1766" s="7">
        <v>1758</v>
      </c>
      <c r="D1766" s="7">
        <v>281</v>
      </c>
      <c r="E1766" s="13">
        <v>85.5</v>
      </c>
      <c r="F1766" s="24">
        <f t="shared" si="324"/>
        <v>23.75</v>
      </c>
      <c r="G1766" s="24">
        <f t="shared" si="333"/>
        <v>22748.583333333354</v>
      </c>
      <c r="H1766" s="17">
        <f t="shared" si="334"/>
        <v>-0.15277777777777699</v>
      </c>
      <c r="I1766" s="17">
        <f t="shared" si="326"/>
        <v>0.15277777777777699</v>
      </c>
      <c r="J1766" s="17">
        <f t="shared" si="335"/>
        <v>-0.54999999999999716</v>
      </c>
      <c r="U1766">
        <f>IF(E1766&lt;1,1,0)</f>
        <v>0</v>
      </c>
      <c r="V1766">
        <f>IF(U1766=1,"",E1766)</f>
        <v>85.5</v>
      </c>
      <c r="W1766">
        <f t="shared" si="325"/>
        <v>23.75</v>
      </c>
      <c r="Y1766" s="17">
        <f t="shared" si="327"/>
        <v>-197.23611111111009</v>
      </c>
      <c r="Z1766" s="17">
        <f t="shared" si="328"/>
        <v>197.23611111111009</v>
      </c>
      <c r="AA1766" s="29">
        <f t="shared" si="329"/>
        <v>164.64123000000001</v>
      </c>
      <c r="AB1766" s="30">
        <f>SUM(0.5*$Y$4*$AA$4*$AB$4*F1767^2)</f>
        <v>246.15173611111109</v>
      </c>
      <c r="AC1766" s="17">
        <f t="shared" si="330"/>
        <v>213.55685500000101</v>
      </c>
      <c r="AD1766" s="17">
        <f>SUM(AC1766*F1767/1000)</f>
        <v>5.0423146319444685</v>
      </c>
      <c r="AE1766" s="28" cm="1">
        <f t="array" ref="AE1766">SUM(Z1766:AB1766*F1767/1000)</f>
        <v>14.356242101080223</v>
      </c>
      <c r="AF1766" s="28">
        <f t="shared" si="331"/>
        <v>-197.23611111111009</v>
      </c>
      <c r="AG1766" s="17">
        <f t="shared" si="332"/>
        <v>213.55685500000101</v>
      </c>
    </row>
    <row r="1767" spans="2:33" x14ac:dyDescent="0.25">
      <c r="B1767" s="7" t="s">
        <v>9</v>
      </c>
      <c r="C1767" s="7">
        <v>1759</v>
      </c>
      <c r="D1767" s="7">
        <v>282</v>
      </c>
      <c r="E1767" s="13">
        <v>85</v>
      </c>
      <c r="F1767" s="24">
        <f t="shared" si="324"/>
        <v>23.611111111111111</v>
      </c>
      <c r="G1767" s="24">
        <f t="shared" si="333"/>
        <v>22772.194444444463</v>
      </c>
      <c r="H1767" s="17">
        <f t="shared" si="334"/>
        <v>-0.15277777777777699</v>
      </c>
      <c r="I1767" s="17">
        <f t="shared" si="326"/>
        <v>0.15277777777777699</v>
      </c>
      <c r="J1767" s="17">
        <f t="shared" si="335"/>
        <v>-0.54999999999999716</v>
      </c>
      <c r="U1767">
        <f>IF(E1767&lt;1,1,0)</f>
        <v>0</v>
      </c>
      <c r="V1767">
        <f>IF(U1767=1,"",E1767)</f>
        <v>85</v>
      </c>
      <c r="W1767">
        <f t="shared" si="325"/>
        <v>23.611111111111111</v>
      </c>
      <c r="Y1767" s="17">
        <f t="shared" si="327"/>
        <v>-215.16666666666717</v>
      </c>
      <c r="Z1767" s="17">
        <f t="shared" si="328"/>
        <v>215.16666666666717</v>
      </c>
      <c r="AA1767" s="29">
        <f t="shared" si="329"/>
        <v>164.64123000000001</v>
      </c>
      <c r="AB1767" s="30">
        <f>SUM(0.5*$Y$4*$AA$4*$AB$4*F1768^2)</f>
        <v>242.68891777777773</v>
      </c>
      <c r="AC1767" s="17">
        <f t="shared" si="330"/>
        <v>192.16348111111057</v>
      </c>
      <c r="AD1767" s="17">
        <f>SUM(AC1767*F1768/1000)</f>
        <v>4.5051660571604808</v>
      </c>
      <c r="AE1767" s="28" cm="1">
        <f t="array" ref="AE1767">SUM(Z1767:AB1767*F1768/1000)</f>
        <v>14.594091983086431</v>
      </c>
      <c r="AF1767" s="28">
        <f t="shared" si="331"/>
        <v>-215.16666666666717</v>
      </c>
      <c r="AG1767" s="17">
        <f t="shared" si="332"/>
        <v>192.16348111111057</v>
      </c>
    </row>
    <row r="1768" spans="2:33" x14ac:dyDescent="0.25">
      <c r="B1768" s="7" t="s">
        <v>9</v>
      </c>
      <c r="C1768" s="7">
        <v>1760</v>
      </c>
      <c r="D1768" s="7">
        <v>283</v>
      </c>
      <c r="E1768" s="13">
        <v>84.4</v>
      </c>
      <c r="F1768" s="24">
        <f t="shared" si="324"/>
        <v>23.444444444444443</v>
      </c>
      <c r="G1768" s="24">
        <f t="shared" si="333"/>
        <v>22795.638888888909</v>
      </c>
      <c r="H1768" s="17">
        <f t="shared" si="334"/>
        <v>-0.16666666666666705</v>
      </c>
      <c r="I1768" s="17">
        <f t="shared" si="326"/>
        <v>0.16666666666666705</v>
      </c>
      <c r="J1768" s="17">
        <f t="shared" si="335"/>
        <v>-0.60000000000000142</v>
      </c>
      <c r="U1768">
        <f>IF(E1768&lt;1,1,0)</f>
        <v>0</v>
      </c>
      <c r="V1768">
        <f>IF(U1768=1,"",E1768)</f>
        <v>84.4</v>
      </c>
      <c r="W1768">
        <f t="shared" si="325"/>
        <v>23.444444444444446</v>
      </c>
      <c r="Y1768" s="17">
        <f t="shared" si="327"/>
        <v>-215.16666666666717</v>
      </c>
      <c r="Z1768" s="17">
        <f t="shared" si="328"/>
        <v>215.16666666666717</v>
      </c>
      <c r="AA1768" s="29">
        <f t="shared" si="329"/>
        <v>164.64123000000001</v>
      </c>
      <c r="AB1768" s="30">
        <f>SUM(0.5*$Y$4*$AA$4*$AB$4*F1769^2)</f>
        <v>239.25062944444446</v>
      </c>
      <c r="AC1768" s="17">
        <f t="shared" si="330"/>
        <v>188.72519277777729</v>
      </c>
      <c r="AD1768" s="17">
        <f>SUM(AC1768*F1769/1000)</f>
        <v>4.3931030985493713</v>
      </c>
      <c r="AE1768" s="28" cm="1">
        <f t="array" ref="AE1768">SUM(Z1768:AB1768*F1769/1000)</f>
        <v>14.4103068022531</v>
      </c>
      <c r="AF1768" s="28">
        <f t="shared" si="331"/>
        <v>-215.16666666666717</v>
      </c>
      <c r="AG1768" s="17">
        <f t="shared" si="332"/>
        <v>188.72519277777729</v>
      </c>
    </row>
    <row r="1769" spans="2:33" x14ac:dyDescent="0.25">
      <c r="B1769" s="7" t="s">
        <v>9</v>
      </c>
      <c r="C1769" s="7">
        <v>1761</v>
      </c>
      <c r="D1769" s="7">
        <v>284</v>
      </c>
      <c r="E1769" s="13">
        <v>83.8</v>
      </c>
      <c r="F1769" s="24">
        <f t="shared" si="324"/>
        <v>23.277777777777779</v>
      </c>
      <c r="G1769" s="24">
        <f t="shared" si="333"/>
        <v>22818.916666666686</v>
      </c>
      <c r="H1769" s="17">
        <f t="shared" si="334"/>
        <v>-0.16666666666666705</v>
      </c>
      <c r="I1769" s="17">
        <f t="shared" si="326"/>
        <v>0.16666666666666705</v>
      </c>
      <c r="J1769" s="17">
        <f t="shared" si="335"/>
        <v>-0.60000000000000142</v>
      </c>
      <c r="U1769">
        <f>IF(E1769&lt;1,1,0)</f>
        <v>0</v>
      </c>
      <c r="V1769">
        <f>IF(U1769=1,"",E1769)</f>
        <v>83.8</v>
      </c>
      <c r="W1769">
        <f t="shared" si="325"/>
        <v>23.277777777777775</v>
      </c>
      <c r="Y1769" s="17">
        <f t="shared" si="327"/>
        <v>-215.16666666666717</v>
      </c>
      <c r="Z1769" s="17">
        <f t="shared" si="328"/>
        <v>215.16666666666717</v>
      </c>
      <c r="AA1769" s="29">
        <f t="shared" si="329"/>
        <v>164.64123000000001</v>
      </c>
      <c r="AB1769" s="30">
        <f>SUM(0.5*$Y$4*$AA$4*$AB$4*F1770^2)</f>
        <v>235.83687111111109</v>
      </c>
      <c r="AC1769" s="17">
        <f t="shared" si="330"/>
        <v>185.31143444444393</v>
      </c>
      <c r="AD1769" s="17">
        <f>SUM(AC1769*F1770/1000)</f>
        <v>4.2827531516049264</v>
      </c>
      <c r="AE1769" s="28" cm="1">
        <f t="array" ref="AE1769">SUM(Z1769:AB1769*F1770/1000)</f>
        <v>14.22823463308643</v>
      </c>
      <c r="AF1769" s="28">
        <f t="shared" si="331"/>
        <v>-215.16666666666717</v>
      </c>
      <c r="AG1769" s="17">
        <f t="shared" si="332"/>
        <v>185.31143444444393</v>
      </c>
    </row>
    <row r="1770" spans="2:33" x14ac:dyDescent="0.25">
      <c r="B1770" s="7" t="s">
        <v>9</v>
      </c>
      <c r="C1770" s="7">
        <v>1762</v>
      </c>
      <c r="D1770" s="7">
        <v>285</v>
      </c>
      <c r="E1770" s="13">
        <v>83.2</v>
      </c>
      <c r="F1770" s="24">
        <f t="shared" si="324"/>
        <v>23.111111111111111</v>
      </c>
      <c r="G1770" s="24">
        <f t="shared" si="333"/>
        <v>22842.027777777796</v>
      </c>
      <c r="H1770" s="17">
        <f t="shared" si="334"/>
        <v>-0.16666666666666705</v>
      </c>
      <c r="I1770" s="17">
        <f t="shared" si="326"/>
        <v>0.16666666666666705</v>
      </c>
      <c r="J1770" s="17">
        <f t="shared" si="335"/>
        <v>-0.60000000000000142</v>
      </c>
      <c r="U1770">
        <f>IF(E1770&lt;1,1,0)</f>
        <v>0</v>
      </c>
      <c r="V1770">
        <f>IF(U1770=1,"",E1770)</f>
        <v>83.2</v>
      </c>
      <c r="W1770">
        <f t="shared" si="325"/>
        <v>23.111111111111111</v>
      </c>
      <c r="Y1770" s="17">
        <f t="shared" si="327"/>
        <v>-215.16666666666717</v>
      </c>
      <c r="Z1770" s="17">
        <f t="shared" si="328"/>
        <v>215.16666666666717</v>
      </c>
      <c r="AA1770" s="29">
        <f t="shared" si="329"/>
        <v>164.64123000000001</v>
      </c>
      <c r="AB1770" s="30">
        <f>SUM(0.5*$Y$4*$AA$4*$AB$4*F1771^2)</f>
        <v>232.44764277777773</v>
      </c>
      <c r="AC1770" s="17">
        <f t="shared" si="330"/>
        <v>181.92220611111057</v>
      </c>
      <c r="AD1770" s="17">
        <f>SUM(AC1770*F1771/1000)</f>
        <v>4.1741039513271483</v>
      </c>
      <c r="AE1770" s="28" cm="1">
        <f t="array" ref="AE1770">SUM(Z1770:AB1770*F1771/1000)</f>
        <v>14.047863210586428</v>
      </c>
      <c r="AF1770" s="28">
        <f t="shared" si="331"/>
        <v>-215.16666666666717</v>
      </c>
      <c r="AG1770" s="17">
        <f t="shared" si="332"/>
        <v>181.92220611111057</v>
      </c>
    </row>
    <row r="1771" spans="2:33" x14ac:dyDescent="0.25">
      <c r="B1771" s="7" t="s">
        <v>9</v>
      </c>
      <c r="C1771" s="7">
        <v>1763</v>
      </c>
      <c r="D1771" s="7">
        <v>286</v>
      </c>
      <c r="E1771" s="13">
        <v>82.6</v>
      </c>
      <c r="F1771" s="24">
        <f t="shared" si="324"/>
        <v>22.944444444444443</v>
      </c>
      <c r="G1771" s="24">
        <f t="shared" si="333"/>
        <v>22864.972222222241</v>
      </c>
      <c r="H1771" s="17">
        <f t="shared" si="334"/>
        <v>-0.16666666666666705</v>
      </c>
      <c r="I1771" s="17">
        <f t="shared" si="326"/>
        <v>0.16666666666666705</v>
      </c>
      <c r="J1771" s="17">
        <f t="shared" si="335"/>
        <v>-0.60000000000000142</v>
      </c>
      <c r="U1771">
        <f>IF(E1771&lt;1,1,0)</f>
        <v>0</v>
      </c>
      <c r="V1771">
        <f>IF(U1771=1,"",E1771)</f>
        <v>82.6</v>
      </c>
      <c r="W1771">
        <f t="shared" si="325"/>
        <v>22.944444444444443</v>
      </c>
      <c r="Y1771" s="17">
        <f t="shared" si="327"/>
        <v>-233.09722222222172</v>
      </c>
      <c r="Z1771" s="17">
        <f t="shared" si="328"/>
        <v>233.09722222222172</v>
      </c>
      <c r="AA1771" s="29">
        <f t="shared" si="329"/>
        <v>164.64123000000001</v>
      </c>
      <c r="AB1771" s="30">
        <f>SUM(0.5*$Y$4*$AA$4*$AB$4*F1772^2)</f>
        <v>229.08294444444448</v>
      </c>
      <c r="AC1771" s="17">
        <f t="shared" si="330"/>
        <v>160.62695222222277</v>
      </c>
      <c r="AD1771" s="17">
        <f>SUM(AC1771*F1772/1000)</f>
        <v>3.6587250228395187</v>
      </c>
      <c r="AE1771" s="28" cm="1">
        <f t="array" ref="AE1771">SUM(Z1771:AB1771*F1772/1000)</f>
        <v>14.277598479629621</v>
      </c>
      <c r="AF1771" s="28">
        <f t="shared" si="331"/>
        <v>-233.09722222222172</v>
      </c>
      <c r="AG1771" s="17">
        <f t="shared" si="332"/>
        <v>160.62695222222277</v>
      </c>
    </row>
    <row r="1772" spans="2:33" x14ac:dyDescent="0.25">
      <c r="B1772" s="7" t="s">
        <v>9</v>
      </c>
      <c r="C1772" s="7">
        <v>1764</v>
      </c>
      <c r="D1772" s="7">
        <v>287</v>
      </c>
      <c r="E1772" s="13">
        <v>82</v>
      </c>
      <c r="F1772" s="24">
        <f t="shared" si="324"/>
        <v>22.777777777777779</v>
      </c>
      <c r="G1772" s="24">
        <f t="shared" si="333"/>
        <v>22887.750000000018</v>
      </c>
      <c r="H1772" s="17">
        <f t="shared" si="334"/>
        <v>-0.18055555555555516</v>
      </c>
      <c r="I1772" s="17">
        <f t="shared" si="326"/>
        <v>0.18055555555555516</v>
      </c>
      <c r="J1772" s="17">
        <f t="shared" si="335"/>
        <v>-0.64999999999999858</v>
      </c>
      <c r="U1772">
        <f>IF(E1772&lt;1,1,0)</f>
        <v>0</v>
      </c>
      <c r="V1772">
        <f>IF(U1772=1,"",E1772)</f>
        <v>82</v>
      </c>
      <c r="W1772">
        <f t="shared" si="325"/>
        <v>22.777777777777779</v>
      </c>
      <c r="Y1772" s="17">
        <f t="shared" si="327"/>
        <v>-286.88888888888789</v>
      </c>
      <c r="Z1772" s="17">
        <f t="shared" si="328"/>
        <v>286.88888888888789</v>
      </c>
      <c r="AA1772" s="29">
        <f t="shared" si="329"/>
        <v>164.64123000000001</v>
      </c>
      <c r="AB1772" s="30">
        <f>SUM(0.5*$Y$4*$AA$4*$AB$4*F1773^2)</f>
        <v>225.18846624999998</v>
      </c>
      <c r="AC1772" s="17">
        <f t="shared" si="330"/>
        <v>102.94080736111209</v>
      </c>
      <c r="AD1772" s="17">
        <f>SUM(AC1772*F1773/1000)</f>
        <v>2.3247465662384479</v>
      </c>
      <c r="AE1772" s="28" cm="1">
        <f t="array" ref="AE1772">SUM(Z1772:AB1772*F1773/1000)</f>
        <v>15.282561381053217</v>
      </c>
      <c r="AF1772" s="28">
        <f t="shared" si="331"/>
        <v>-286.88888888888789</v>
      </c>
      <c r="AG1772" s="17">
        <f t="shared" si="332"/>
        <v>102.94080736111209</v>
      </c>
    </row>
    <row r="1773" spans="2:33" x14ac:dyDescent="0.25">
      <c r="B1773" s="7" t="s">
        <v>9</v>
      </c>
      <c r="C1773" s="7">
        <v>1765</v>
      </c>
      <c r="D1773" s="7">
        <v>288</v>
      </c>
      <c r="E1773" s="13">
        <v>81.3</v>
      </c>
      <c r="F1773" s="24">
        <f t="shared" si="324"/>
        <v>22.583333333333332</v>
      </c>
      <c r="G1773" s="24">
        <f t="shared" si="333"/>
        <v>22910.33333333335</v>
      </c>
      <c r="H1773" s="17">
        <f t="shared" si="334"/>
        <v>-0.22222222222222143</v>
      </c>
      <c r="I1773" s="17">
        <f t="shared" si="326"/>
        <v>0.22222222222222143</v>
      </c>
      <c r="J1773" s="17">
        <f t="shared" si="335"/>
        <v>-0.79999999999999716</v>
      </c>
      <c r="U1773">
        <f>IF(E1773&lt;1,1,0)</f>
        <v>0</v>
      </c>
      <c r="V1773">
        <f>IF(U1773=1,"",E1773)</f>
        <v>81.3</v>
      </c>
      <c r="W1773">
        <f t="shared" si="325"/>
        <v>22.583333333333332</v>
      </c>
      <c r="Y1773" s="17">
        <f t="shared" si="327"/>
        <v>-394.47222222222274</v>
      </c>
      <c r="Z1773" s="17">
        <f t="shared" si="328"/>
        <v>394.47222222222274</v>
      </c>
      <c r="AA1773" s="29">
        <f t="shared" si="329"/>
        <v>164.64123000000001</v>
      </c>
      <c r="AB1773" s="30">
        <f>SUM(0.5*$Y$4*$AA$4*$AB$4*F1774^2)</f>
        <v>220.23033999999996</v>
      </c>
      <c r="AC1773" s="17">
        <f t="shared" si="330"/>
        <v>-9.6006522222227773</v>
      </c>
      <c r="AD1773" s="17">
        <f>SUM(AC1773*F1774/1000)</f>
        <v>-0.2144145662963087</v>
      </c>
      <c r="AE1773" s="28" cm="1">
        <f t="array" ref="AE1773">SUM(Z1773:AB1773*F1774/1000)</f>
        <v>17.405344692962974</v>
      </c>
      <c r="AF1773" s="28">
        <f t="shared" si="331"/>
        <v>-394.47222222222274</v>
      </c>
      <c r="AG1773" s="17">
        <f t="shared" si="332"/>
        <v>-9.6006522222227773</v>
      </c>
    </row>
    <row r="1774" spans="2:33" x14ac:dyDescent="0.25">
      <c r="B1774" s="7" t="s">
        <v>9</v>
      </c>
      <c r="C1774" s="7">
        <v>1766</v>
      </c>
      <c r="D1774" s="7">
        <v>289</v>
      </c>
      <c r="E1774" s="13">
        <v>80.400000000000006</v>
      </c>
      <c r="F1774" s="24">
        <f t="shared" si="324"/>
        <v>22.333333333333332</v>
      </c>
      <c r="G1774" s="24">
        <f t="shared" si="333"/>
        <v>22932.666666666682</v>
      </c>
      <c r="H1774" s="17">
        <f t="shared" si="334"/>
        <v>-0.30555555555555597</v>
      </c>
      <c r="I1774" s="17">
        <f t="shared" si="326"/>
        <v>0.30555555555555597</v>
      </c>
      <c r="J1774" s="17">
        <f t="shared" si="335"/>
        <v>-1.1000000000000014</v>
      </c>
      <c r="U1774">
        <f>IF(E1774&lt;1,1,0)</f>
        <v>0</v>
      </c>
      <c r="V1774">
        <f>IF(U1774=1,"",E1774)</f>
        <v>80.400000000000006</v>
      </c>
      <c r="W1774">
        <f t="shared" si="325"/>
        <v>22.333333333333336</v>
      </c>
      <c r="Y1774" s="17">
        <f t="shared" si="327"/>
        <v>-537.91666666666663</v>
      </c>
      <c r="Z1774" s="17">
        <f t="shared" si="328"/>
        <v>537.91666666666663</v>
      </c>
      <c r="AA1774" s="29">
        <f t="shared" si="329"/>
        <v>164.64123000000001</v>
      </c>
      <c r="AB1774" s="30">
        <f>SUM(0.5*$Y$4*$AA$4*$AB$4*F1775^2)</f>
        <v>213.1660406944444</v>
      </c>
      <c r="AC1774" s="17">
        <f t="shared" si="330"/>
        <v>-160.10939597222222</v>
      </c>
      <c r="AD1774" s="17">
        <f>SUM(AC1774*F1775/1000)</f>
        <v>-3.5179592281674381</v>
      </c>
      <c r="AE1774" s="28" cm="1">
        <f t="array" ref="AE1774">SUM(Z1774:AB1774*F1775/1000)</f>
        <v>20.120489845906636</v>
      </c>
      <c r="AF1774" s="28">
        <f t="shared" si="331"/>
        <v>-537.91666666666663</v>
      </c>
      <c r="AG1774" s="17">
        <f t="shared" si="332"/>
        <v>-160.10939597222222</v>
      </c>
    </row>
    <row r="1775" spans="2:33" x14ac:dyDescent="0.25">
      <c r="B1775" s="7" t="s">
        <v>9</v>
      </c>
      <c r="C1775" s="7">
        <v>1767</v>
      </c>
      <c r="D1775" s="7">
        <v>290</v>
      </c>
      <c r="E1775" s="13">
        <v>79.099999999999994</v>
      </c>
      <c r="F1775" s="24">
        <f t="shared" si="324"/>
        <v>21.972222222222221</v>
      </c>
      <c r="G1775" s="24">
        <f t="shared" si="333"/>
        <v>22954.638888888905</v>
      </c>
      <c r="H1775" s="17">
        <f t="shared" si="334"/>
        <v>-0.41666666666666663</v>
      </c>
      <c r="I1775" s="17">
        <f t="shared" si="326"/>
        <v>0.41666666666666663</v>
      </c>
      <c r="J1775" s="17">
        <f t="shared" si="335"/>
        <v>-1.5</v>
      </c>
      <c r="U1775">
        <f>IF(E1775&lt;1,1,0)</f>
        <v>0</v>
      </c>
      <c r="V1775">
        <f>IF(U1775=1,"",E1775)</f>
        <v>79.099999999999994</v>
      </c>
      <c r="W1775">
        <f t="shared" si="325"/>
        <v>21.972222222222221</v>
      </c>
      <c r="Y1775" s="17">
        <f t="shared" si="327"/>
        <v>-717.22222222222229</v>
      </c>
      <c r="Z1775" s="17">
        <f t="shared" si="328"/>
        <v>717.22222222222229</v>
      </c>
      <c r="AA1775" s="29">
        <f t="shared" si="329"/>
        <v>164.64123000000001</v>
      </c>
      <c r="AB1775" s="30">
        <f>SUM(0.5*$Y$4*$AA$4*$AB$4*F1776^2)</f>
        <v>204.101865</v>
      </c>
      <c r="AC1775" s="17">
        <f t="shared" si="330"/>
        <v>-348.47912722222225</v>
      </c>
      <c r="AD1775" s="17">
        <f>SUM(AC1775*F1776/1000)</f>
        <v>-7.4923012352777789</v>
      </c>
      <c r="AE1775" s="28" cm="1">
        <f t="array" ref="AE1775">SUM(Z1775:AB1775*F1776/1000)</f>
        <v>23.348254320277778</v>
      </c>
      <c r="AF1775" s="28">
        <f t="shared" si="331"/>
        <v>-717.22222222222229</v>
      </c>
      <c r="AG1775" s="17">
        <f t="shared" si="332"/>
        <v>-348.47912722222225</v>
      </c>
    </row>
    <row r="1776" spans="2:33" x14ac:dyDescent="0.25">
      <c r="B1776" s="7" t="s">
        <v>9</v>
      </c>
      <c r="C1776" s="7">
        <v>1768</v>
      </c>
      <c r="D1776" s="7">
        <v>291</v>
      </c>
      <c r="E1776" s="13">
        <v>77.400000000000006</v>
      </c>
      <c r="F1776" s="24">
        <f t="shared" si="324"/>
        <v>21.5</v>
      </c>
      <c r="G1776" s="24">
        <f t="shared" si="333"/>
        <v>22976.138888888905</v>
      </c>
      <c r="H1776" s="17">
        <f t="shared" si="334"/>
        <v>-0.55555555555555558</v>
      </c>
      <c r="I1776" s="17">
        <f t="shared" si="326"/>
        <v>0.55555555555555558</v>
      </c>
      <c r="J1776" s="17">
        <f t="shared" si="335"/>
        <v>-2</v>
      </c>
      <c r="U1776">
        <f>IF(E1776&lt;1,1,0)</f>
        <v>0</v>
      </c>
      <c r="V1776">
        <f>IF(U1776=1,"",E1776)</f>
        <v>77.400000000000006</v>
      </c>
      <c r="W1776">
        <f t="shared" si="325"/>
        <v>21.5</v>
      </c>
      <c r="Y1776" s="17">
        <f t="shared" si="327"/>
        <v>-914.45833333333485</v>
      </c>
      <c r="Z1776" s="17">
        <f t="shared" si="328"/>
        <v>914.45833333333485</v>
      </c>
      <c r="AA1776" s="29">
        <f t="shared" si="329"/>
        <v>164.64123000000001</v>
      </c>
      <c r="AB1776" s="30">
        <f>SUM(0.5*$Y$4*$AA$4*$AB$4*F1777^2)</f>
        <v>192.15200736111109</v>
      </c>
      <c r="AC1776" s="17">
        <f t="shared" si="330"/>
        <v>-557.66509597222375</v>
      </c>
      <c r="AD1776" s="17">
        <f>SUM(AC1776*F1777/1000)</f>
        <v>-11.633513529865001</v>
      </c>
      <c r="AE1776" s="28" cm="1">
        <f t="array" ref="AE1776">SUM(Z1776:AB1776*F1777/1000)</f>
        <v>26.519720266431356</v>
      </c>
      <c r="AF1776" s="28">
        <f t="shared" si="331"/>
        <v>-914.45833333333485</v>
      </c>
      <c r="AG1776" s="17">
        <f t="shared" si="332"/>
        <v>-557.66509597222375</v>
      </c>
    </row>
    <row r="1777" spans="2:33" x14ac:dyDescent="0.25">
      <c r="B1777" s="7" t="s">
        <v>9</v>
      </c>
      <c r="C1777" s="7">
        <v>1769</v>
      </c>
      <c r="D1777" s="7">
        <v>292</v>
      </c>
      <c r="E1777" s="13">
        <v>75.099999999999994</v>
      </c>
      <c r="F1777" s="24">
        <f t="shared" si="324"/>
        <v>20.861111111111111</v>
      </c>
      <c r="G1777" s="24">
        <f t="shared" si="333"/>
        <v>22997.000000000015</v>
      </c>
      <c r="H1777" s="17">
        <f t="shared" si="334"/>
        <v>-0.70833333333333448</v>
      </c>
      <c r="I1777" s="17">
        <f t="shared" si="326"/>
        <v>0.70833333333333448</v>
      </c>
      <c r="J1777" s="17">
        <f t="shared" si="335"/>
        <v>-2.5500000000000043</v>
      </c>
      <c r="U1777">
        <f>IF(E1777&lt;1,1,0)</f>
        <v>0</v>
      </c>
      <c r="V1777">
        <f>IF(U1777=1,"",E1777)</f>
        <v>75.099999999999994</v>
      </c>
      <c r="W1777">
        <f t="shared" si="325"/>
        <v>20.861111111111111</v>
      </c>
      <c r="Y1777" s="17">
        <f t="shared" si="327"/>
        <v>-1075.8333333333333</v>
      </c>
      <c r="Z1777" s="17">
        <f t="shared" si="328"/>
        <v>1075.8333333333333</v>
      </c>
      <c r="AA1777" s="29">
        <f t="shared" si="329"/>
        <v>164.64123000000001</v>
      </c>
      <c r="AB1777" s="30">
        <f>SUM(0.5*$Y$4*$AA$4*$AB$4*F1778^2)</f>
        <v>178.09086624999998</v>
      </c>
      <c r="AC1777" s="17">
        <f t="shared" si="330"/>
        <v>-733.10123708333333</v>
      </c>
      <c r="AD1777" s="17">
        <f>SUM(AC1777*F1778/1000)</f>
        <v>-14.72311651142361</v>
      </c>
      <c r="AE1777" s="28" cm="1">
        <f t="array" ref="AE1777">SUM(Z1777:AB1777*F1778/1000)</f>
        <v>28.489522377465271</v>
      </c>
      <c r="AF1777" s="28">
        <f t="shared" si="331"/>
        <v>-1075.8333333333333</v>
      </c>
      <c r="AG1777" s="17">
        <f t="shared" si="332"/>
        <v>-733.10123708333333</v>
      </c>
    </row>
    <row r="1778" spans="2:33" x14ac:dyDescent="0.25">
      <c r="B1778" s="7" t="s">
        <v>9</v>
      </c>
      <c r="C1778" s="7">
        <v>1770</v>
      </c>
      <c r="D1778" s="7">
        <v>293</v>
      </c>
      <c r="E1778" s="13">
        <v>72.3</v>
      </c>
      <c r="F1778" s="24">
        <f t="shared" si="324"/>
        <v>20.083333333333332</v>
      </c>
      <c r="G1778" s="24">
        <f t="shared" si="333"/>
        <v>23017.083333333347</v>
      </c>
      <c r="H1778" s="17">
        <f t="shared" si="334"/>
        <v>-0.83333333333333326</v>
      </c>
      <c r="I1778" s="17">
        <f t="shared" si="326"/>
        <v>0.83333333333333326</v>
      </c>
      <c r="J1778" s="17">
        <f t="shared" si="335"/>
        <v>-3</v>
      </c>
      <c r="U1778">
        <f>IF(E1778&lt;1,1,0)</f>
        <v>0</v>
      </c>
      <c r="V1778">
        <f>IF(U1778=1,"",E1778)</f>
        <v>72.3</v>
      </c>
      <c r="W1778">
        <f t="shared" si="325"/>
        <v>20.083333333333332</v>
      </c>
      <c r="Y1778" s="17">
        <f t="shared" si="327"/>
        <v>-1147.5555555555541</v>
      </c>
      <c r="Z1778" s="17">
        <f t="shared" si="328"/>
        <v>1147.5555555555541</v>
      </c>
      <c r="AA1778" s="29">
        <f t="shared" si="329"/>
        <v>164.64123000000001</v>
      </c>
      <c r="AB1778" s="30">
        <f>SUM(0.5*$Y$4*$AA$4*$AB$4*F1779^2)</f>
        <v>162.67512402777774</v>
      </c>
      <c r="AC1778" s="17">
        <f t="shared" si="330"/>
        <v>-820.23920152777634</v>
      </c>
      <c r="AD1778" s="17">
        <f>SUM(AC1778*F1779/1000)</f>
        <v>-15.744035784880372</v>
      </c>
      <c r="AE1778" s="28" cm="1">
        <f t="array" ref="AE1778">SUM(Z1778:AB1778*F1779/1000)</f>
        <v>28.30934693116895</v>
      </c>
      <c r="AF1778" s="28">
        <f t="shared" si="331"/>
        <v>-1147.5555555555541</v>
      </c>
      <c r="AG1778" s="17">
        <f t="shared" si="332"/>
        <v>-820.23920152777634</v>
      </c>
    </row>
    <row r="1779" spans="2:33" x14ac:dyDescent="0.25">
      <c r="B1779" s="7" t="s">
        <v>9</v>
      </c>
      <c r="C1779" s="7">
        <v>1771</v>
      </c>
      <c r="D1779" s="7">
        <v>294</v>
      </c>
      <c r="E1779" s="13">
        <v>69.099999999999994</v>
      </c>
      <c r="F1779" s="24">
        <f t="shared" si="324"/>
        <v>19.194444444444443</v>
      </c>
      <c r="G1779" s="24">
        <f t="shared" si="333"/>
        <v>23036.277777777792</v>
      </c>
      <c r="H1779" s="17">
        <f t="shared" si="334"/>
        <v>-0.88888888888888773</v>
      </c>
      <c r="I1779" s="17">
        <f t="shared" si="326"/>
        <v>0.88888888888888773</v>
      </c>
      <c r="J1779" s="17">
        <f t="shared" si="335"/>
        <v>-3.1999999999999957</v>
      </c>
      <c r="U1779">
        <f>IF(E1779&lt;1,1,0)</f>
        <v>0</v>
      </c>
      <c r="V1779">
        <f>IF(U1779=1,"",E1779)</f>
        <v>69.099999999999994</v>
      </c>
      <c r="W1779">
        <f t="shared" si="325"/>
        <v>19.194444444444443</v>
      </c>
      <c r="Y1779" s="17">
        <f t="shared" si="327"/>
        <v>-1147.5555555555541</v>
      </c>
      <c r="Z1779" s="17">
        <f t="shared" si="328"/>
        <v>1147.5555555555541</v>
      </c>
      <c r="AA1779" s="29">
        <f t="shared" si="329"/>
        <v>164.64123000000001</v>
      </c>
      <c r="AB1779" s="30">
        <f>SUM(0.5*$Y$4*$AA$4*$AB$4*F1780^2)</f>
        <v>147.95712402777781</v>
      </c>
      <c r="AC1779" s="17">
        <f t="shared" si="330"/>
        <v>-834.95720152777631</v>
      </c>
      <c r="AD1779" s="17">
        <f>SUM(AC1779*F1780/1000)</f>
        <v>-15.284355439077906</v>
      </c>
      <c r="AE1779" s="28" cm="1">
        <f t="array" ref="AE1779">SUM(Z1779:AB1779*F1780/1000)</f>
        <v>26.728928511539323</v>
      </c>
      <c r="AF1779" s="28">
        <f t="shared" si="331"/>
        <v>-1147.5555555555541</v>
      </c>
      <c r="AG1779" s="17">
        <f t="shared" si="332"/>
        <v>-834.95720152777631</v>
      </c>
    </row>
    <row r="1780" spans="2:33" x14ac:dyDescent="0.25">
      <c r="B1780" s="7" t="s">
        <v>9</v>
      </c>
      <c r="C1780" s="7">
        <v>1772</v>
      </c>
      <c r="D1780" s="7">
        <v>295</v>
      </c>
      <c r="E1780" s="13">
        <v>65.900000000000006</v>
      </c>
      <c r="F1780" s="24">
        <f t="shared" si="324"/>
        <v>18.305555555555557</v>
      </c>
      <c r="G1780" s="24">
        <f t="shared" si="333"/>
        <v>23054.583333333347</v>
      </c>
      <c r="H1780" s="17">
        <f t="shared" si="334"/>
        <v>-0.88888888888888773</v>
      </c>
      <c r="I1780" s="17">
        <f t="shared" si="326"/>
        <v>0.88888888888888773</v>
      </c>
      <c r="J1780" s="17">
        <f t="shared" si="335"/>
        <v>-3.1999999999999957</v>
      </c>
      <c r="U1780">
        <f>IF(E1780&lt;1,1,0)</f>
        <v>0</v>
      </c>
      <c r="V1780">
        <f>IF(U1780=1,"",E1780)</f>
        <v>65.900000000000006</v>
      </c>
      <c r="W1780">
        <f t="shared" si="325"/>
        <v>18.305555555555557</v>
      </c>
      <c r="Y1780" s="17">
        <f t="shared" si="327"/>
        <v>-1111.694444444445</v>
      </c>
      <c r="Z1780" s="17">
        <f t="shared" si="328"/>
        <v>1111.694444444445</v>
      </c>
      <c r="AA1780" s="29">
        <f t="shared" si="329"/>
        <v>164.64123000000001</v>
      </c>
      <c r="AB1780" s="30">
        <f>SUM(0.5*$Y$4*$AA$4*$AB$4*F1781^2)</f>
        <v>133.93686625000001</v>
      </c>
      <c r="AC1780" s="17">
        <f t="shared" si="330"/>
        <v>-813.1163481944451</v>
      </c>
      <c r="AD1780" s="17">
        <f>SUM(AC1780*F1781/1000)</f>
        <v>-14.161776397719919</v>
      </c>
      <c r="AE1780" s="28" cm="1">
        <f t="array" ref="AE1780">SUM(Z1780:AB1780*F1781/1000)</f>
        <v>24.562246750428255</v>
      </c>
      <c r="AF1780" s="28">
        <f t="shared" si="331"/>
        <v>-1111.694444444445</v>
      </c>
      <c r="AG1780" s="17">
        <f t="shared" si="332"/>
        <v>-813.1163481944451</v>
      </c>
    </row>
    <row r="1781" spans="2:33" x14ac:dyDescent="0.25">
      <c r="B1781" s="7" t="s">
        <v>9</v>
      </c>
      <c r="C1781" s="7">
        <v>1773</v>
      </c>
      <c r="D1781" s="7">
        <v>296</v>
      </c>
      <c r="E1781" s="13">
        <v>62.7</v>
      </c>
      <c r="F1781" s="24">
        <f t="shared" si="324"/>
        <v>17.416666666666668</v>
      </c>
      <c r="G1781" s="24">
        <f t="shared" si="333"/>
        <v>23072.000000000015</v>
      </c>
      <c r="H1781" s="17">
        <f t="shared" si="334"/>
        <v>-0.86111111111111149</v>
      </c>
      <c r="I1781" s="17">
        <f t="shared" si="326"/>
        <v>0.86111111111111149</v>
      </c>
      <c r="J1781" s="17">
        <f t="shared" si="335"/>
        <v>-3.1000000000000014</v>
      </c>
      <c r="U1781">
        <f>IF(E1781&lt;1,1,0)</f>
        <v>0</v>
      </c>
      <c r="V1781">
        <f>IF(U1781=1,"",E1781)</f>
        <v>62.7</v>
      </c>
      <c r="W1781">
        <f t="shared" si="325"/>
        <v>17.416666666666668</v>
      </c>
      <c r="Y1781" s="17">
        <f t="shared" si="327"/>
        <v>-1022.0416666666672</v>
      </c>
      <c r="Z1781" s="17">
        <f t="shared" si="328"/>
        <v>1022.0416666666672</v>
      </c>
      <c r="AA1781" s="29">
        <f t="shared" si="329"/>
        <v>164.64123000000001</v>
      </c>
      <c r="AB1781" s="30">
        <f>SUM(0.5*$Y$4*$AA$4*$AB$4*F1782^2)</f>
        <v>121.42656624999998</v>
      </c>
      <c r="AC1781" s="17">
        <f t="shared" si="330"/>
        <v>-735.9738704166673</v>
      </c>
      <c r="AD1781" s="17">
        <f>SUM(AC1781*F1782/1000)</f>
        <v>-12.204900017743064</v>
      </c>
      <c r="AE1781" s="28" cm="1">
        <f t="array" ref="AE1781">SUM(Z1781:AB1781*F1782/1000)</f>
        <v>21.692815260034731</v>
      </c>
      <c r="AF1781" s="28">
        <f t="shared" si="331"/>
        <v>-1022.0416666666672</v>
      </c>
      <c r="AG1781" s="17">
        <f t="shared" si="332"/>
        <v>-735.9738704166673</v>
      </c>
    </row>
    <row r="1782" spans="2:33" x14ac:dyDescent="0.25">
      <c r="B1782" s="7" t="s">
        <v>9</v>
      </c>
      <c r="C1782" s="7">
        <v>1774</v>
      </c>
      <c r="D1782" s="7">
        <v>297</v>
      </c>
      <c r="E1782" s="13">
        <v>59.7</v>
      </c>
      <c r="F1782" s="24">
        <f t="shared" si="324"/>
        <v>16.583333333333332</v>
      </c>
      <c r="G1782" s="24">
        <f t="shared" si="333"/>
        <v>23088.583333333347</v>
      </c>
      <c r="H1782" s="17">
        <f t="shared" si="334"/>
        <v>-0.79166666666666707</v>
      </c>
      <c r="I1782" s="17">
        <f t="shared" si="326"/>
        <v>0.79166666666666707</v>
      </c>
      <c r="J1782" s="17">
        <f t="shared" si="335"/>
        <v>-2.8500000000000014</v>
      </c>
      <c r="U1782">
        <f>IF(E1782&lt;1,1,0)</f>
        <v>0</v>
      </c>
      <c r="V1782">
        <f>IF(U1782=1,"",E1782)</f>
        <v>59.7</v>
      </c>
      <c r="W1782">
        <f t="shared" si="325"/>
        <v>16.583333333333332</v>
      </c>
      <c r="Y1782" s="17">
        <f t="shared" si="327"/>
        <v>-914.45833333333348</v>
      </c>
      <c r="Z1782" s="17">
        <f t="shared" si="328"/>
        <v>914.45833333333348</v>
      </c>
      <c r="AA1782" s="29">
        <f t="shared" si="329"/>
        <v>164.64123000000001</v>
      </c>
      <c r="AB1782" s="30">
        <f>SUM(0.5*$Y$4*$AA$4*$AB$4*F1783^2)</f>
        <v>110.691625</v>
      </c>
      <c r="AC1782" s="17">
        <f t="shared" si="330"/>
        <v>-639.12547833333349</v>
      </c>
      <c r="AD1782" s="17">
        <f>SUM(AC1782*F1783/1000)</f>
        <v>-10.119486740277781</v>
      </c>
      <c r="AE1782" s="28" cm="1">
        <f t="array" ref="AE1782">SUM(Z1782:AB1782*F1783/1000)</f>
        <v>18.838360481944449</v>
      </c>
      <c r="AF1782" s="28">
        <f t="shared" si="331"/>
        <v>-914.45833333333348</v>
      </c>
      <c r="AG1782" s="17">
        <f t="shared" si="332"/>
        <v>-639.12547833333349</v>
      </c>
    </row>
    <row r="1783" spans="2:33" x14ac:dyDescent="0.25">
      <c r="B1783" s="7" t="s">
        <v>9</v>
      </c>
      <c r="C1783" s="7">
        <v>1775</v>
      </c>
      <c r="D1783" s="7">
        <v>298</v>
      </c>
      <c r="E1783" s="13">
        <v>57</v>
      </c>
      <c r="F1783" s="24">
        <f t="shared" si="324"/>
        <v>15.833333333333334</v>
      </c>
      <c r="G1783" s="24">
        <f t="shared" si="333"/>
        <v>23104.416666666679</v>
      </c>
      <c r="H1783" s="17">
        <f t="shared" si="334"/>
        <v>-0.70833333333333348</v>
      </c>
      <c r="I1783" s="17">
        <f t="shared" si="326"/>
        <v>0.70833333333333348</v>
      </c>
      <c r="J1783" s="17">
        <f t="shared" si="335"/>
        <v>-2.5500000000000007</v>
      </c>
      <c r="U1783">
        <f>IF(E1783&lt;1,1,0)</f>
        <v>0</v>
      </c>
      <c r="V1783">
        <f>IF(U1783=1,"",E1783)</f>
        <v>57</v>
      </c>
      <c r="W1783">
        <f t="shared" si="325"/>
        <v>15.833333333333332</v>
      </c>
      <c r="Y1783" s="17">
        <f t="shared" si="327"/>
        <v>-860.66666666666617</v>
      </c>
      <c r="Z1783" s="17">
        <f t="shared" si="328"/>
        <v>860.66666666666617</v>
      </c>
      <c r="AA1783" s="29">
        <f t="shared" si="329"/>
        <v>164.64123000000001</v>
      </c>
      <c r="AB1783" s="30">
        <f>SUM(0.5*$Y$4*$AA$4*$AB$4*F1784^2)</f>
        <v>101.56646499999999</v>
      </c>
      <c r="AC1783" s="17">
        <f t="shared" si="330"/>
        <v>-594.45897166666612</v>
      </c>
      <c r="AD1783" s="17">
        <f>SUM(AC1783*F1784/1000)</f>
        <v>-9.0159610702777702</v>
      </c>
      <c r="AE1783" s="28" cm="1">
        <f t="array" ref="AE1783">SUM(Z1783:AB1783*F1784/1000)</f>
        <v>17.090927818611103</v>
      </c>
      <c r="AF1783" s="28">
        <f t="shared" si="331"/>
        <v>-860.66666666666617</v>
      </c>
      <c r="AG1783" s="17">
        <f t="shared" si="332"/>
        <v>-594.45897166666612</v>
      </c>
    </row>
    <row r="1784" spans="2:33" x14ac:dyDescent="0.25">
      <c r="B1784" s="7" t="s">
        <v>9</v>
      </c>
      <c r="C1784" s="7">
        <v>1776</v>
      </c>
      <c r="D1784" s="7">
        <v>299</v>
      </c>
      <c r="E1784" s="13">
        <v>54.6</v>
      </c>
      <c r="F1784" s="24">
        <f t="shared" si="324"/>
        <v>15.166666666666666</v>
      </c>
      <c r="G1784" s="24">
        <f t="shared" si="333"/>
        <v>23119.583333333347</v>
      </c>
      <c r="H1784" s="17">
        <f t="shared" si="334"/>
        <v>-0.6666666666666663</v>
      </c>
      <c r="I1784" s="17">
        <f t="shared" si="326"/>
        <v>0.6666666666666663</v>
      </c>
      <c r="J1784" s="17">
        <f t="shared" si="335"/>
        <v>-2.3999999999999986</v>
      </c>
      <c r="U1784">
        <f>IF(E1784&lt;1,1,0)</f>
        <v>0</v>
      </c>
      <c r="V1784">
        <f>IF(U1784=1,"",E1784)</f>
        <v>54.6</v>
      </c>
      <c r="W1784">
        <f t="shared" si="325"/>
        <v>15.166666666666666</v>
      </c>
      <c r="Y1784" s="17">
        <f t="shared" si="327"/>
        <v>-878.59722222222194</v>
      </c>
      <c r="Z1784" s="17">
        <f t="shared" si="328"/>
        <v>878.59722222222194</v>
      </c>
      <c r="AA1784" s="29">
        <f t="shared" si="329"/>
        <v>164.64123000000001</v>
      </c>
      <c r="AB1784" s="30">
        <f>SUM(0.5*$Y$4*$AA$4*$AB$4*F1785^2)</f>
        <v>92.833784999999992</v>
      </c>
      <c r="AC1784" s="17">
        <f t="shared" si="330"/>
        <v>-621.12220722222196</v>
      </c>
      <c r="AD1784" s="17">
        <f>SUM(AC1784*F1785/1000)</f>
        <v>-9.00627200472222</v>
      </c>
      <c r="AE1784" s="28" cm="1">
        <f t="array" ref="AE1784">SUM(Z1784:AB1784*F1785/1000)</f>
        <v>16.473047439722219</v>
      </c>
      <c r="AF1784" s="28">
        <f t="shared" si="331"/>
        <v>-878.59722222222194</v>
      </c>
      <c r="AG1784" s="17">
        <f t="shared" si="332"/>
        <v>-621.12220722222196</v>
      </c>
    </row>
    <row r="1785" spans="2:33" x14ac:dyDescent="0.25">
      <c r="B1785" s="7" t="s">
        <v>9</v>
      </c>
      <c r="C1785" s="7">
        <v>1777</v>
      </c>
      <c r="D1785" s="7">
        <v>300</v>
      </c>
      <c r="E1785" s="13">
        <v>52.2</v>
      </c>
      <c r="F1785" s="24">
        <f t="shared" si="324"/>
        <v>14.5</v>
      </c>
      <c r="G1785" s="24">
        <f t="shared" si="333"/>
        <v>23134.083333333347</v>
      </c>
      <c r="H1785" s="17">
        <f t="shared" si="334"/>
        <v>-0.68055555555555536</v>
      </c>
      <c r="I1785" s="17">
        <f t="shared" si="326"/>
        <v>0.68055555555555536</v>
      </c>
      <c r="J1785" s="17">
        <f t="shared" si="335"/>
        <v>-2.4499999999999993</v>
      </c>
      <c r="U1785">
        <f>IF(E1785&lt;1,1,0)</f>
        <v>0</v>
      </c>
      <c r="V1785">
        <f>IF(U1785=1,"",E1785)</f>
        <v>52.2</v>
      </c>
      <c r="W1785">
        <f t="shared" si="325"/>
        <v>14.5</v>
      </c>
      <c r="Y1785" s="17">
        <f t="shared" si="327"/>
        <v>-968.25000000000102</v>
      </c>
      <c r="Z1785" s="17">
        <f t="shared" si="328"/>
        <v>968.25000000000102</v>
      </c>
      <c r="AA1785" s="29">
        <f t="shared" si="329"/>
        <v>164.64123000000001</v>
      </c>
      <c r="AB1785" s="30">
        <f>SUM(0.5*$Y$4*$AA$4*$AB$4*F1786^2)</f>
        <v>84.154594027777776</v>
      </c>
      <c r="AC1785" s="17">
        <f t="shared" si="330"/>
        <v>-719.4541759722232</v>
      </c>
      <c r="AD1785" s="17">
        <f>SUM(AC1785*F1786/1000)</f>
        <v>-9.9324645960609708</v>
      </c>
      <c r="AE1785" s="28" cm="1">
        <f t="array" ref="AE1785">SUM(Z1785:AB1785*F1786/1000)</f>
        <v>16.80199373727239</v>
      </c>
      <c r="AF1785" s="28">
        <f t="shared" si="331"/>
        <v>-968.25000000000102</v>
      </c>
      <c r="AG1785" s="17">
        <f t="shared" si="332"/>
        <v>-719.4541759722232</v>
      </c>
    </row>
    <row r="1786" spans="2:33" x14ac:dyDescent="0.25">
      <c r="B1786" s="7" t="s">
        <v>9</v>
      </c>
      <c r="C1786" s="7">
        <v>1778</v>
      </c>
      <c r="D1786" s="7">
        <v>301</v>
      </c>
      <c r="E1786" s="13">
        <v>49.7</v>
      </c>
      <c r="F1786" s="24">
        <f t="shared" si="324"/>
        <v>13.805555555555555</v>
      </c>
      <c r="G1786" s="24">
        <f t="shared" si="333"/>
        <v>23147.888888888901</v>
      </c>
      <c r="H1786" s="17">
        <f t="shared" si="334"/>
        <v>-0.75000000000000078</v>
      </c>
      <c r="I1786" s="17">
        <f t="shared" si="326"/>
        <v>0.75000000000000078</v>
      </c>
      <c r="J1786" s="17">
        <f t="shared" si="335"/>
        <v>-2.7000000000000028</v>
      </c>
      <c r="U1786">
        <f>IF(E1786&lt;1,1,0)</f>
        <v>0</v>
      </c>
      <c r="V1786">
        <f>IF(U1786=1,"",E1786)</f>
        <v>49.7</v>
      </c>
      <c r="W1786">
        <f t="shared" si="325"/>
        <v>13.805555555555555</v>
      </c>
      <c r="Y1786" s="17">
        <f t="shared" si="327"/>
        <v>-1111.694444444445</v>
      </c>
      <c r="Z1786" s="17">
        <f t="shared" si="328"/>
        <v>1111.694444444445</v>
      </c>
      <c r="AA1786" s="29">
        <f t="shared" si="329"/>
        <v>164.64123000000001</v>
      </c>
      <c r="AB1786" s="30">
        <f>SUM(0.5*$Y$4*$AA$4*$AB$4*F1787^2)</f>
        <v>74.620260000000002</v>
      </c>
      <c r="AC1786" s="17">
        <f t="shared" si="330"/>
        <v>-872.43295444444504</v>
      </c>
      <c r="AD1786" s="17">
        <f>SUM(AC1786*F1787/1000)</f>
        <v>-11.341628407777785</v>
      </c>
      <c r="AE1786" s="28" cm="1">
        <f t="array" ref="AE1786">SUM(Z1786:AB1786*F1787/1000)</f>
        <v>17.562427147777782</v>
      </c>
      <c r="AF1786" s="28">
        <f t="shared" si="331"/>
        <v>-1111.694444444445</v>
      </c>
      <c r="AG1786" s="17">
        <f t="shared" si="332"/>
        <v>-872.43295444444504</v>
      </c>
    </row>
    <row r="1787" spans="2:33" x14ac:dyDescent="0.25">
      <c r="B1787" s="7" t="s">
        <v>9</v>
      </c>
      <c r="C1787" s="7">
        <v>1779</v>
      </c>
      <c r="D1787" s="7">
        <v>302</v>
      </c>
      <c r="E1787" s="13">
        <v>46.8</v>
      </c>
      <c r="F1787" s="24">
        <f t="shared" si="324"/>
        <v>13</v>
      </c>
      <c r="G1787" s="24">
        <f t="shared" si="333"/>
        <v>23160.888888888901</v>
      </c>
      <c r="H1787" s="17">
        <f t="shared" si="334"/>
        <v>-0.86111111111111149</v>
      </c>
      <c r="I1787" s="17">
        <f t="shared" si="326"/>
        <v>0.86111111111111149</v>
      </c>
      <c r="J1787" s="17">
        <f t="shared" si="335"/>
        <v>-3.1000000000000014</v>
      </c>
      <c r="U1787">
        <f>IF(E1787&lt;1,1,0)</f>
        <v>0</v>
      </c>
      <c r="V1787">
        <f>IF(U1787=1,"",E1787)</f>
        <v>46.8</v>
      </c>
      <c r="W1787">
        <f t="shared" si="325"/>
        <v>12.999999999999998</v>
      </c>
      <c r="Y1787" s="17">
        <f t="shared" si="327"/>
        <v>-1237.208333333333</v>
      </c>
      <c r="Z1787" s="17">
        <f t="shared" si="328"/>
        <v>1237.208333333333</v>
      </c>
      <c r="AA1787" s="29">
        <f t="shared" si="329"/>
        <v>164.64123000000001</v>
      </c>
      <c r="AB1787" s="30">
        <f>SUM(0.5*$Y$4*$AA$4*$AB$4*F1788^2)</f>
        <v>64.467906249999999</v>
      </c>
      <c r="AC1787" s="17">
        <f t="shared" si="330"/>
        <v>-1008.0991970833331</v>
      </c>
      <c r="AD1787" s="17">
        <f>SUM(AC1787*F1788/1000)</f>
        <v>-12.181198631423609</v>
      </c>
      <c r="AE1787" s="28" cm="1">
        <f t="array" ref="AE1787">SUM(Z1787:AB1787*F1788/1000)</f>
        <v>17.718002757465275</v>
      </c>
      <c r="AF1787" s="28">
        <f t="shared" si="331"/>
        <v>-1237.208333333333</v>
      </c>
      <c r="AG1787" s="17">
        <f t="shared" si="332"/>
        <v>-1008.0991970833331</v>
      </c>
    </row>
    <row r="1788" spans="2:33" x14ac:dyDescent="0.25">
      <c r="B1788" s="7" t="s">
        <v>9</v>
      </c>
      <c r="C1788" s="7">
        <v>1780</v>
      </c>
      <c r="D1788" s="7">
        <v>303</v>
      </c>
      <c r="E1788" s="13">
        <v>43.5</v>
      </c>
      <c r="F1788" s="24">
        <f t="shared" si="324"/>
        <v>12.083333333333334</v>
      </c>
      <c r="G1788" s="24">
        <f t="shared" si="333"/>
        <v>23172.972222222234</v>
      </c>
      <c r="H1788" s="17">
        <f t="shared" si="334"/>
        <v>-0.95833333333333315</v>
      </c>
      <c r="I1788" s="17">
        <f t="shared" si="326"/>
        <v>0.95833333333333315</v>
      </c>
      <c r="J1788" s="17">
        <f t="shared" si="335"/>
        <v>-3.4499999999999993</v>
      </c>
      <c r="U1788">
        <f>IF(E1788&lt;1,1,0)</f>
        <v>0</v>
      </c>
      <c r="V1788">
        <f>IF(U1788=1,"",E1788)</f>
        <v>43.5</v>
      </c>
      <c r="W1788">
        <f t="shared" si="325"/>
        <v>12.083333333333332</v>
      </c>
      <c r="Y1788" s="17">
        <f t="shared" si="327"/>
        <v>-1273.0694444444446</v>
      </c>
      <c r="Z1788" s="17">
        <f t="shared" si="328"/>
        <v>1273.0694444444446</v>
      </c>
      <c r="AA1788" s="29">
        <f t="shared" si="329"/>
        <v>164.64123000000001</v>
      </c>
      <c r="AB1788" s="30">
        <f>SUM(0.5*$Y$4*$AA$4*$AB$4*F1789^2)</f>
        <v>54.238896250000003</v>
      </c>
      <c r="AC1788" s="17">
        <f t="shared" si="330"/>
        <v>-1054.1893181944447</v>
      </c>
      <c r="AD1788" s="17">
        <f>SUM(AC1788*F1789/1000)</f>
        <v>-11.683931609988429</v>
      </c>
      <c r="AE1788" s="28" cm="1">
        <f t="array" ref="AE1788">SUM(Z1788:AB1788*F1789/1000)</f>
        <v>16.535774408530095</v>
      </c>
      <c r="AF1788" s="28">
        <f t="shared" si="331"/>
        <v>-1273.0694444444446</v>
      </c>
      <c r="AG1788" s="17">
        <f t="shared" si="332"/>
        <v>-1054.1893181944447</v>
      </c>
    </row>
    <row r="1789" spans="2:33" x14ac:dyDescent="0.25">
      <c r="B1789" s="7" t="s">
        <v>9</v>
      </c>
      <c r="C1789" s="7">
        <v>1781</v>
      </c>
      <c r="D1789" s="7">
        <v>304</v>
      </c>
      <c r="E1789" s="13">
        <v>39.9</v>
      </c>
      <c r="F1789" s="24">
        <f t="shared" si="324"/>
        <v>11.083333333333334</v>
      </c>
      <c r="G1789" s="24">
        <f t="shared" si="333"/>
        <v>23184.055555555566</v>
      </c>
      <c r="H1789" s="17">
        <f t="shared" si="334"/>
        <v>-0.98611111111111127</v>
      </c>
      <c r="I1789" s="17">
        <f t="shared" si="326"/>
        <v>0.98611111111111127</v>
      </c>
      <c r="J1789" s="17">
        <f t="shared" si="335"/>
        <v>-3.5500000000000007</v>
      </c>
      <c r="U1789">
        <f>IF(E1789&lt;1,1,0)</f>
        <v>0</v>
      </c>
      <c r="V1789">
        <f>IF(U1789=1,"",E1789)</f>
        <v>39.9</v>
      </c>
      <c r="W1789">
        <f t="shared" si="325"/>
        <v>11.083333333333332</v>
      </c>
      <c r="Y1789" s="17">
        <f t="shared" si="327"/>
        <v>-1201.3472222222215</v>
      </c>
      <c r="Z1789" s="17">
        <f t="shared" si="328"/>
        <v>1201.3472222222215</v>
      </c>
      <c r="AA1789" s="29">
        <f t="shared" si="329"/>
        <v>164.64123000000001</v>
      </c>
      <c r="AB1789" s="30">
        <f>SUM(0.5*$Y$4*$AA$4*$AB$4*F1790^2)</f>
        <v>45.140651111111104</v>
      </c>
      <c r="AC1789" s="17">
        <f t="shared" si="330"/>
        <v>-991.56534111111046</v>
      </c>
      <c r="AD1789" s="17">
        <f>SUM(AC1789*F1790/1000)</f>
        <v>-10.025827337901228</v>
      </c>
      <c r="AE1789" s="28" cm="1">
        <f t="array" ref="AE1789">SUM(Z1789:AB1789*F1790/1000)</f>
        <v>14.268083155925918</v>
      </c>
      <c r="AF1789" s="28">
        <f t="shared" si="331"/>
        <v>-1201.3472222222215</v>
      </c>
      <c r="AG1789" s="17">
        <f t="shared" si="332"/>
        <v>-991.56534111111046</v>
      </c>
    </row>
    <row r="1790" spans="2:33" x14ac:dyDescent="0.25">
      <c r="B1790" s="7" t="s">
        <v>9</v>
      </c>
      <c r="C1790" s="7">
        <v>1782</v>
      </c>
      <c r="D1790" s="7">
        <v>305</v>
      </c>
      <c r="E1790" s="13">
        <v>36.4</v>
      </c>
      <c r="F1790" s="24">
        <f t="shared" si="324"/>
        <v>10.111111111111111</v>
      </c>
      <c r="G1790" s="24">
        <f t="shared" si="333"/>
        <v>23194.166666666675</v>
      </c>
      <c r="H1790" s="17">
        <f t="shared" si="334"/>
        <v>-0.93055555555555491</v>
      </c>
      <c r="I1790" s="17">
        <f t="shared" si="326"/>
        <v>0.93055555555555491</v>
      </c>
      <c r="J1790" s="17">
        <f t="shared" si="335"/>
        <v>-3.3499999999999979</v>
      </c>
      <c r="U1790">
        <f>IF(E1790&lt;1,1,0)</f>
        <v>0</v>
      </c>
      <c r="V1790">
        <f>IF(U1790=1,"",E1790)</f>
        <v>36.4</v>
      </c>
      <c r="W1790">
        <f t="shared" si="325"/>
        <v>10.111111111111111</v>
      </c>
      <c r="Y1790" s="17">
        <f t="shared" si="327"/>
        <v>-1057.9027777777774</v>
      </c>
      <c r="Z1790" s="17">
        <f t="shared" si="328"/>
        <v>1057.9027777777774</v>
      </c>
      <c r="AA1790" s="29">
        <f t="shared" si="329"/>
        <v>164.64123000000001</v>
      </c>
      <c r="AB1790" s="30">
        <f>SUM(0.5*$Y$4*$AA$4*$AB$4*F1791^2)</f>
        <v>37.552704444444437</v>
      </c>
      <c r="AC1790" s="17">
        <f t="shared" si="330"/>
        <v>-855.70884333333299</v>
      </c>
      <c r="AD1790" s="17">
        <f>SUM(AC1790*F1791/1000)</f>
        <v>-7.891537110740737</v>
      </c>
      <c r="AE1790" s="28" cm="1">
        <f t="array" ref="AE1790">SUM(Z1790:AB1790*F1791/1000)</f>
        <v>11.620891901604933</v>
      </c>
      <c r="AF1790" s="28">
        <f t="shared" si="331"/>
        <v>-1057.9027777777774</v>
      </c>
      <c r="AG1790" s="17">
        <f t="shared" si="332"/>
        <v>-855.70884333333299</v>
      </c>
    </row>
    <row r="1791" spans="2:33" x14ac:dyDescent="0.25">
      <c r="B1791" s="7" t="s">
        <v>9</v>
      </c>
      <c r="C1791" s="7">
        <v>1783</v>
      </c>
      <c r="D1791" s="7">
        <v>306</v>
      </c>
      <c r="E1791" s="13">
        <v>33.200000000000003</v>
      </c>
      <c r="F1791" s="24">
        <f t="shared" si="324"/>
        <v>9.2222222222222214</v>
      </c>
      <c r="G1791" s="24">
        <f t="shared" si="333"/>
        <v>23203.388888888898</v>
      </c>
      <c r="H1791" s="17">
        <f t="shared" si="334"/>
        <v>-0.8194444444444442</v>
      </c>
      <c r="I1791" s="17">
        <f t="shared" si="326"/>
        <v>0.8194444444444442</v>
      </c>
      <c r="J1791" s="17">
        <f t="shared" si="335"/>
        <v>-2.9499999999999993</v>
      </c>
      <c r="U1791">
        <f>IF(E1791&lt;1,1,0)</f>
        <v>0</v>
      </c>
      <c r="V1791">
        <f>IF(U1791=1,"",E1791)</f>
        <v>33.200000000000003</v>
      </c>
      <c r="W1791">
        <f t="shared" si="325"/>
        <v>9.2222222222222232</v>
      </c>
      <c r="Y1791" s="17">
        <f t="shared" si="327"/>
        <v>-878.59722222222251</v>
      </c>
      <c r="Z1791" s="17">
        <f t="shared" si="328"/>
        <v>878.59722222222251</v>
      </c>
      <c r="AA1791" s="29">
        <f t="shared" si="329"/>
        <v>164.64123000000001</v>
      </c>
      <c r="AB1791" s="30">
        <f>SUM(0.5*$Y$4*$AA$4*$AB$4*F1792^2)</f>
        <v>31.693100694444439</v>
      </c>
      <c r="AC1791" s="17">
        <f t="shared" si="330"/>
        <v>-682.26289152777804</v>
      </c>
      <c r="AD1791" s="17">
        <f>SUM(AC1791*F1792/1000)</f>
        <v>-5.78028283099923</v>
      </c>
      <c r="AE1791" s="28" cm="1">
        <f t="array" ref="AE1791">SUM(Z1791:AB1791*F1792/1000)</f>
        <v>9.1070589899884276</v>
      </c>
      <c r="AF1791" s="28">
        <f t="shared" si="331"/>
        <v>-878.59722222222251</v>
      </c>
      <c r="AG1791" s="17">
        <f t="shared" si="332"/>
        <v>-682.26289152777804</v>
      </c>
    </row>
    <row r="1792" spans="2:33" x14ac:dyDescent="0.25">
      <c r="B1792" s="7" t="s">
        <v>9</v>
      </c>
      <c r="C1792" s="7">
        <v>1784</v>
      </c>
      <c r="D1792" s="7">
        <v>307</v>
      </c>
      <c r="E1792" s="13">
        <v>30.5</v>
      </c>
      <c r="F1792" s="24">
        <f t="shared" si="324"/>
        <v>8.4722222222222214</v>
      </c>
      <c r="G1792" s="24">
        <f t="shared" si="333"/>
        <v>23211.86111111112</v>
      </c>
      <c r="H1792" s="17">
        <f t="shared" si="334"/>
        <v>-0.6805555555555558</v>
      </c>
      <c r="I1792" s="17">
        <f t="shared" si="326"/>
        <v>0.6805555555555558</v>
      </c>
      <c r="J1792" s="17">
        <f t="shared" si="335"/>
        <v>-2.4500000000000011</v>
      </c>
      <c r="U1792">
        <f>IF(E1792&lt;1,1,0)</f>
        <v>0</v>
      </c>
      <c r="V1792">
        <f>IF(U1792=1,"",E1792)</f>
        <v>30.5</v>
      </c>
      <c r="W1792">
        <f t="shared" si="325"/>
        <v>8.4722222222222214</v>
      </c>
      <c r="Y1792" s="17">
        <f t="shared" si="327"/>
        <v>-753.08333333333326</v>
      </c>
      <c r="Z1792" s="17">
        <f t="shared" si="328"/>
        <v>753.08333333333326</v>
      </c>
      <c r="AA1792" s="29">
        <f t="shared" si="329"/>
        <v>164.64123000000001</v>
      </c>
      <c r="AB1792" s="30">
        <f>SUM(0.5*$Y$4*$AA$4*$AB$4*F1793^2)</f>
        <v>27.285877361111108</v>
      </c>
      <c r="AC1792" s="17">
        <f t="shared" si="330"/>
        <v>-561.15622597222216</v>
      </c>
      <c r="AD1792" s="17">
        <f>SUM(AC1792*F1793/1000)</f>
        <v>-4.4113114430594136</v>
      </c>
      <c r="AE1792" s="28" cm="1">
        <f t="array" ref="AE1792">SUM(Z1792:AB1792*F1793/1000)</f>
        <v>7.4288320754591037</v>
      </c>
      <c r="AF1792" s="28">
        <f t="shared" si="331"/>
        <v>-753.08333333333326</v>
      </c>
      <c r="AG1792" s="17">
        <f t="shared" si="332"/>
        <v>-561.15622597222216</v>
      </c>
    </row>
    <row r="1793" spans="2:33" x14ac:dyDescent="0.25">
      <c r="B1793" s="7" t="s">
        <v>9</v>
      </c>
      <c r="C1793" s="7">
        <v>1785</v>
      </c>
      <c r="D1793" s="7">
        <v>308</v>
      </c>
      <c r="E1793" s="13">
        <v>28.3</v>
      </c>
      <c r="F1793" s="24">
        <f t="shared" si="324"/>
        <v>7.8611111111111107</v>
      </c>
      <c r="G1793" s="24">
        <f t="shared" si="333"/>
        <v>23219.72222222223</v>
      </c>
      <c r="H1793" s="17">
        <f t="shared" si="334"/>
        <v>-0.58333333333333326</v>
      </c>
      <c r="I1793" s="17">
        <f t="shared" si="326"/>
        <v>0.58333333333333326</v>
      </c>
      <c r="J1793" s="17">
        <f t="shared" si="335"/>
        <v>-2.0999999999999996</v>
      </c>
      <c r="U1793">
        <f>IF(E1793&lt;1,1,0)</f>
        <v>0</v>
      </c>
      <c r="V1793">
        <f>IF(U1793=1,"",E1793)</f>
        <v>28.3</v>
      </c>
      <c r="W1793">
        <f t="shared" si="325"/>
        <v>7.8611111111111107</v>
      </c>
      <c r="Y1793" s="17">
        <f t="shared" si="327"/>
        <v>-699.29166666666708</v>
      </c>
      <c r="Z1793" s="17">
        <f t="shared" si="328"/>
        <v>699.29166666666708</v>
      </c>
      <c r="AA1793" s="29">
        <f t="shared" si="329"/>
        <v>164.64123000000001</v>
      </c>
      <c r="AB1793" s="30">
        <f>SUM(0.5*$Y$4*$AA$4*$AB$4*F1794^2)</f>
        <v>23.565494027777774</v>
      </c>
      <c r="AC1793" s="17">
        <f t="shared" si="330"/>
        <v>-511.08494263888923</v>
      </c>
      <c r="AD1793" s="17">
        <f>SUM(AC1793*F1794/1000)</f>
        <v>-3.7337594420563294</v>
      </c>
      <c r="AE1793" s="28" cm="1">
        <f t="array" ref="AE1793">SUM(Z1793:AB1793*F1794/1000)</f>
        <v>6.4836687986844161</v>
      </c>
      <c r="AF1793" s="28">
        <f t="shared" si="331"/>
        <v>-699.29166666666708</v>
      </c>
      <c r="AG1793" s="17">
        <f t="shared" si="332"/>
        <v>-511.08494263888923</v>
      </c>
    </row>
    <row r="1794" spans="2:33" x14ac:dyDescent="0.25">
      <c r="B1794" s="7" t="s">
        <v>9</v>
      </c>
      <c r="C1794" s="7">
        <v>1786</v>
      </c>
      <c r="D1794" s="7">
        <v>309</v>
      </c>
      <c r="E1794" s="13">
        <v>26.3</v>
      </c>
      <c r="F1794" s="24">
        <f t="shared" si="324"/>
        <v>7.3055555555555554</v>
      </c>
      <c r="G1794" s="24">
        <f t="shared" si="333"/>
        <v>23227.027777777785</v>
      </c>
      <c r="H1794" s="17">
        <f t="shared" si="334"/>
        <v>-0.54166666666666696</v>
      </c>
      <c r="I1794" s="17">
        <f t="shared" si="326"/>
        <v>0.54166666666666696</v>
      </c>
      <c r="J1794" s="17">
        <f t="shared" si="335"/>
        <v>-1.9500000000000011</v>
      </c>
      <c r="U1794">
        <f>IF(E1794&lt;1,1,0)</f>
        <v>0</v>
      </c>
      <c r="V1794">
        <f>IF(U1794=1,"",E1794)</f>
        <v>26.3</v>
      </c>
      <c r="W1794">
        <f t="shared" si="325"/>
        <v>7.3055555555555554</v>
      </c>
      <c r="Y1794" s="17">
        <f t="shared" si="327"/>
        <v>-681.36111111111131</v>
      </c>
      <c r="Z1794" s="17">
        <f t="shared" si="328"/>
        <v>681.36111111111131</v>
      </c>
      <c r="AA1794" s="29">
        <f t="shared" si="329"/>
        <v>164.64123000000001</v>
      </c>
      <c r="AB1794" s="30">
        <f>SUM(0.5*$Y$4*$AA$4*$AB$4*F1795^2)</f>
        <v>20.283584444444443</v>
      </c>
      <c r="AC1794" s="17">
        <f t="shared" si="330"/>
        <v>-496.43629666666692</v>
      </c>
      <c r="AD1794" s="17">
        <f>SUM(AC1794*F1795/1000)</f>
        <v>-3.3647348996296316</v>
      </c>
      <c r="AE1794" s="28" cm="1">
        <f t="array" ref="AE1794">SUM(Z1794:AB1794*F1795/1000)</f>
        <v>5.8714934954321008</v>
      </c>
      <c r="AF1794" s="28">
        <f t="shared" si="331"/>
        <v>-681.36111111111131</v>
      </c>
      <c r="AG1794" s="17">
        <f t="shared" si="332"/>
        <v>-496.43629666666692</v>
      </c>
    </row>
    <row r="1795" spans="2:33" x14ac:dyDescent="0.25">
      <c r="B1795" s="7" t="s">
        <v>9</v>
      </c>
      <c r="C1795" s="7">
        <v>1787</v>
      </c>
      <c r="D1795" s="7">
        <v>310</v>
      </c>
      <c r="E1795" s="13">
        <v>24.4</v>
      </c>
      <c r="F1795" s="24">
        <f t="shared" si="324"/>
        <v>6.7777777777777777</v>
      </c>
      <c r="G1795" s="24">
        <f t="shared" si="333"/>
        <v>23233.805555555562</v>
      </c>
      <c r="H1795" s="17">
        <f t="shared" si="334"/>
        <v>-0.5277777777777779</v>
      </c>
      <c r="I1795" s="17">
        <f t="shared" si="326"/>
        <v>0.5277777777777779</v>
      </c>
      <c r="J1795" s="17">
        <f t="shared" si="335"/>
        <v>-1.9000000000000004</v>
      </c>
      <c r="U1795">
        <f>IF(E1795&lt;1,1,0)</f>
        <v>0</v>
      </c>
      <c r="V1795">
        <f>IF(U1795=1,"",E1795)</f>
        <v>24.4</v>
      </c>
      <c r="W1795">
        <f t="shared" si="325"/>
        <v>6.7777777777777768</v>
      </c>
      <c r="Y1795" s="17">
        <f t="shared" si="327"/>
        <v>-699.29166666666629</v>
      </c>
      <c r="Z1795" s="17">
        <f t="shared" si="328"/>
        <v>699.29166666666629</v>
      </c>
      <c r="AA1795" s="29">
        <f t="shared" si="329"/>
        <v>164.64123000000001</v>
      </c>
      <c r="AB1795" s="30">
        <f>SUM(0.5*$Y$4*$AA$4*$AB$4*F1796^2)</f>
        <v>17.247656249999999</v>
      </c>
      <c r="AC1795" s="17">
        <f t="shared" si="330"/>
        <v>-517.40278041666636</v>
      </c>
      <c r="AD1795" s="17">
        <f>SUM(AC1795*F1796/1000)</f>
        <v>-3.2337673776041647</v>
      </c>
      <c r="AE1795" s="28" cm="1">
        <f t="array" ref="AE1795">SUM(Z1795:AB1795*F1796/1000)</f>
        <v>5.5073784557291647</v>
      </c>
      <c r="AF1795" s="28">
        <f t="shared" si="331"/>
        <v>-699.29166666666629</v>
      </c>
      <c r="AG1795" s="17">
        <f t="shared" si="332"/>
        <v>-517.40278041666636</v>
      </c>
    </row>
    <row r="1796" spans="2:33" x14ac:dyDescent="0.25">
      <c r="B1796" s="7" t="s">
        <v>9</v>
      </c>
      <c r="C1796" s="7">
        <v>1788</v>
      </c>
      <c r="D1796" s="7">
        <v>311</v>
      </c>
      <c r="E1796" s="13">
        <v>22.5</v>
      </c>
      <c r="F1796" s="24">
        <f t="shared" si="324"/>
        <v>6.25</v>
      </c>
      <c r="G1796" s="24">
        <f t="shared" si="333"/>
        <v>23240.055555555562</v>
      </c>
      <c r="H1796" s="17">
        <f t="shared" si="334"/>
        <v>-0.54166666666666641</v>
      </c>
      <c r="I1796" s="17">
        <f t="shared" si="326"/>
        <v>0.54166666666666641</v>
      </c>
      <c r="J1796" s="17">
        <f t="shared" si="335"/>
        <v>-1.9499999999999993</v>
      </c>
      <c r="U1796">
        <f>IF(E1796&lt;1,1,0)</f>
        <v>0</v>
      </c>
      <c r="V1796">
        <f>IF(U1796=1,"",E1796)</f>
        <v>22.5</v>
      </c>
      <c r="W1796">
        <f t="shared" si="325"/>
        <v>6.25</v>
      </c>
      <c r="Y1796" s="17">
        <f t="shared" si="327"/>
        <v>-771.01388888888903</v>
      </c>
      <c r="Z1796" s="17">
        <f t="shared" si="328"/>
        <v>771.01388888888903</v>
      </c>
      <c r="AA1796" s="29">
        <f t="shared" si="329"/>
        <v>164.64123000000001</v>
      </c>
      <c r="AB1796" s="30">
        <f>SUM(0.5*$Y$4*$AA$4*$AB$4*F1797^2)</f>
        <v>14.31768402777778</v>
      </c>
      <c r="AC1796" s="17">
        <f t="shared" si="330"/>
        <v>-592.05497486111119</v>
      </c>
      <c r="AD1796" s="17">
        <f>SUM(AC1796*F1797/1000)</f>
        <v>-3.3714241624035499</v>
      </c>
      <c r="AE1796" s="28" cm="1">
        <f t="array" ref="AE1796">SUM(Z1796:AB1796*F1797/1000)</f>
        <v>5.4095673499421304</v>
      </c>
      <c r="AF1796" s="28">
        <f t="shared" si="331"/>
        <v>-771.01388888888903</v>
      </c>
      <c r="AG1796" s="17">
        <f t="shared" si="332"/>
        <v>-592.05497486111119</v>
      </c>
    </row>
    <row r="1797" spans="2:33" x14ac:dyDescent="0.25">
      <c r="B1797" s="7" t="s">
        <v>9</v>
      </c>
      <c r="C1797" s="7">
        <v>1789</v>
      </c>
      <c r="D1797" s="7">
        <v>312</v>
      </c>
      <c r="E1797" s="13">
        <v>20.5</v>
      </c>
      <c r="F1797" s="24">
        <f t="shared" si="324"/>
        <v>5.6944444444444446</v>
      </c>
      <c r="G1797" s="24">
        <f t="shared" si="333"/>
        <v>23245.750000000007</v>
      </c>
      <c r="H1797" s="17">
        <f t="shared" si="334"/>
        <v>-0.59722222222222232</v>
      </c>
      <c r="I1797" s="17">
        <f t="shared" si="326"/>
        <v>0.59722222222222232</v>
      </c>
      <c r="J1797" s="17">
        <f t="shared" si="335"/>
        <v>-2.1500000000000004</v>
      </c>
      <c r="U1797">
        <f>IF(E1797&lt;1,1,0)</f>
        <v>0</v>
      </c>
      <c r="V1797">
        <f>IF(U1797=1,"",E1797)</f>
        <v>20.5</v>
      </c>
      <c r="W1797">
        <f t="shared" si="325"/>
        <v>5.6944444444444446</v>
      </c>
      <c r="Y1797" s="17">
        <f t="shared" si="327"/>
        <v>-896.52777777777771</v>
      </c>
      <c r="Z1797" s="17">
        <f t="shared" si="328"/>
        <v>896.52777777777771</v>
      </c>
      <c r="AA1797" s="29">
        <f t="shared" si="329"/>
        <v>164.64123000000001</v>
      </c>
      <c r="AB1797" s="30">
        <f>SUM(0.5*$Y$4*$AA$4*$AB$4*F1798^2)</f>
        <v>11.285162777777776</v>
      </c>
      <c r="AC1797" s="17">
        <f t="shared" si="330"/>
        <v>-720.60138499999982</v>
      </c>
      <c r="AD1797" s="17">
        <f>SUM(AC1797*F1798/1000)</f>
        <v>-3.6430403352777767</v>
      </c>
      <c r="AE1797" s="28" cm="1">
        <f t="array" ref="AE1797">SUM(Z1797:AB1797*F1798/1000)</f>
        <v>5.4218516400308632</v>
      </c>
      <c r="AF1797" s="28">
        <f t="shared" si="331"/>
        <v>-896.52777777777771</v>
      </c>
      <c r="AG1797" s="17">
        <f t="shared" si="332"/>
        <v>-720.60138499999982</v>
      </c>
    </row>
    <row r="1798" spans="2:33" x14ac:dyDescent="0.25">
      <c r="B1798" s="7" t="s">
        <v>9</v>
      </c>
      <c r="C1798" s="7">
        <v>1790</v>
      </c>
      <c r="D1798" s="7">
        <v>313</v>
      </c>
      <c r="E1798" s="13">
        <v>18.2</v>
      </c>
      <c r="F1798" s="24">
        <f t="shared" si="324"/>
        <v>5.0555555555555554</v>
      </c>
      <c r="G1798" s="24">
        <f t="shared" si="333"/>
        <v>23250.805555555562</v>
      </c>
      <c r="H1798" s="17">
        <f t="shared" si="334"/>
        <v>-0.69444444444444442</v>
      </c>
      <c r="I1798" s="17">
        <f t="shared" si="326"/>
        <v>0.69444444444444442</v>
      </c>
      <c r="J1798" s="17">
        <f t="shared" si="335"/>
        <v>-2.5</v>
      </c>
      <c r="U1798">
        <f>IF(E1798&lt;1,1,0)</f>
        <v>0</v>
      </c>
      <c r="V1798">
        <f>IF(U1798=1,"",E1798)</f>
        <v>18.2</v>
      </c>
      <c r="W1798">
        <f t="shared" si="325"/>
        <v>5.0555555555555554</v>
      </c>
      <c r="Y1798" s="17">
        <f t="shared" si="327"/>
        <v>-1057.9027777777774</v>
      </c>
      <c r="Z1798" s="17">
        <f t="shared" si="328"/>
        <v>1057.9027777777774</v>
      </c>
      <c r="AA1798" s="29">
        <f t="shared" si="329"/>
        <v>164.64123000000001</v>
      </c>
      <c r="AB1798" s="30">
        <f>SUM(0.5*$Y$4*$AA$4*$AB$4*F1799^2)</f>
        <v>8.1851840277777761</v>
      </c>
      <c r="AC1798" s="17">
        <f t="shared" si="330"/>
        <v>-885.0763637499997</v>
      </c>
      <c r="AD1798" s="17">
        <f>SUM(AC1798*F1799/1000)</f>
        <v>-3.8107454550347208</v>
      </c>
      <c r="AE1798" s="28" cm="1">
        <f t="array" ref="AE1798">SUM(Z1798:AB1798*F1799/1000)</f>
        <v>5.2989729091628064</v>
      </c>
      <c r="AF1798" s="28">
        <f t="shared" si="331"/>
        <v>-1057.9027777777774</v>
      </c>
      <c r="AG1798" s="17">
        <f t="shared" si="332"/>
        <v>-885.0763637499997</v>
      </c>
    </row>
    <row r="1799" spans="2:33" x14ac:dyDescent="0.25">
      <c r="B1799" s="7" t="s">
        <v>9</v>
      </c>
      <c r="C1799" s="7">
        <v>1791</v>
      </c>
      <c r="D1799" s="7">
        <v>314</v>
      </c>
      <c r="E1799" s="13">
        <v>15.5</v>
      </c>
      <c r="F1799" s="24">
        <f t="shared" si="324"/>
        <v>4.3055555555555554</v>
      </c>
      <c r="G1799" s="24">
        <f t="shared" si="333"/>
        <v>23255.111111111117</v>
      </c>
      <c r="H1799" s="17">
        <f t="shared" si="334"/>
        <v>-0.8194444444444442</v>
      </c>
      <c r="I1799" s="17">
        <f t="shared" si="326"/>
        <v>0.8194444444444442</v>
      </c>
      <c r="J1799" s="17">
        <f t="shared" si="335"/>
        <v>-2.9499999999999993</v>
      </c>
      <c r="U1799">
        <f>IF(E1799&lt;1,1,0)</f>
        <v>0</v>
      </c>
      <c r="V1799">
        <f>IF(U1799=1,"",E1799)</f>
        <v>15.5</v>
      </c>
      <c r="W1799">
        <f t="shared" si="325"/>
        <v>4.3055555555555554</v>
      </c>
      <c r="Y1799" s="17">
        <f t="shared" si="327"/>
        <v>-1219.2777777777778</v>
      </c>
      <c r="Z1799" s="17">
        <f t="shared" si="328"/>
        <v>1219.2777777777778</v>
      </c>
      <c r="AA1799" s="29">
        <f t="shared" si="329"/>
        <v>164.64123000000001</v>
      </c>
      <c r="AB1799" s="30">
        <f>SUM(0.5*$Y$4*$AA$4*$AB$4*F1800^2)</f>
        <v>5.1543662499999998</v>
      </c>
      <c r="AC1799" s="17">
        <f t="shared" si="330"/>
        <v>-1049.4821815277778</v>
      </c>
      <c r="AD1799" s="17">
        <f>SUM(AC1799*F1800/1000)</f>
        <v>-3.585730786886574</v>
      </c>
      <c r="AE1799" s="28" cm="1">
        <f t="array" ref="AE1799">SUM(Z1799:AB1799*F1800/1000)</f>
        <v>4.7460006945949074</v>
      </c>
      <c r="AF1799" s="28">
        <f t="shared" si="331"/>
        <v>-1219.2777777777778</v>
      </c>
      <c r="AG1799" s="17">
        <f t="shared" si="332"/>
        <v>-1049.4821815277778</v>
      </c>
    </row>
    <row r="1800" spans="2:33" x14ac:dyDescent="0.25">
      <c r="B1800" s="7" t="s">
        <v>9</v>
      </c>
      <c r="C1800" s="7">
        <v>1792</v>
      </c>
      <c r="D1800" s="7">
        <v>315</v>
      </c>
      <c r="E1800" s="13">
        <v>12.3</v>
      </c>
      <c r="F1800" s="24">
        <f t="shared" ref="F1800:F1808" si="336">SUM(E1800*1000/3600)</f>
        <v>3.4166666666666665</v>
      </c>
      <c r="G1800" s="24">
        <f t="shared" si="333"/>
        <v>23258.527777777785</v>
      </c>
      <c r="H1800" s="17">
        <f t="shared" si="334"/>
        <v>-0.94444444444444453</v>
      </c>
      <c r="I1800" s="17">
        <f t="shared" si="326"/>
        <v>0.94444444444444453</v>
      </c>
      <c r="J1800" s="17">
        <f t="shared" si="335"/>
        <v>-3.4000000000000004</v>
      </c>
      <c r="U1800">
        <f>IF(E1800&lt;1,1,0)</f>
        <v>0</v>
      </c>
      <c r="V1800">
        <f>IF(U1800=1,"",E1800)</f>
        <v>12.3</v>
      </c>
      <c r="W1800">
        <f t="shared" ref="W1800:W1808" si="337">E1800/3.6</f>
        <v>3.416666666666667</v>
      </c>
      <c r="Y1800" s="17">
        <f t="shared" si="327"/>
        <v>-1273.0694444444446</v>
      </c>
      <c r="Z1800" s="17">
        <f t="shared" si="328"/>
        <v>1273.0694444444446</v>
      </c>
      <c r="AA1800" s="29">
        <f t="shared" si="329"/>
        <v>164.64123000000001</v>
      </c>
      <c r="AB1800" s="30">
        <f>SUM(0.5*$Y$4*$AA$4*$AB$4*F1801^2)</f>
        <v>2.5787162499999994</v>
      </c>
      <c r="AC1800" s="17">
        <f t="shared" si="330"/>
        <v>-1105.8494981944445</v>
      </c>
      <c r="AD1800" s="17">
        <f>SUM(AC1800*F1801/1000)</f>
        <v>-2.6724696206365741</v>
      </c>
      <c r="AE1800" s="28" cm="1">
        <f t="array" ref="AE1800">SUM(Z1800:AB1800*F1801/1000)</f>
        <v>3.4806993608449077</v>
      </c>
      <c r="AF1800" s="28">
        <f t="shared" si="331"/>
        <v>-1273.0694444444446</v>
      </c>
      <c r="AG1800" s="17">
        <f t="shared" si="332"/>
        <v>-1105.8494981944445</v>
      </c>
    </row>
    <row r="1801" spans="2:33" x14ac:dyDescent="0.25">
      <c r="B1801" s="7" t="s">
        <v>9</v>
      </c>
      <c r="C1801" s="7">
        <v>1793</v>
      </c>
      <c r="D1801" s="7">
        <v>316</v>
      </c>
      <c r="E1801" s="13">
        <v>8.6999999999999993</v>
      </c>
      <c r="F1801" s="24">
        <f t="shared" si="336"/>
        <v>2.4166666666666665</v>
      </c>
      <c r="G1801" s="24">
        <f t="shared" si="333"/>
        <v>23260.944444444453</v>
      </c>
      <c r="H1801" s="17">
        <f t="shared" si="334"/>
        <v>-0.98611111111111116</v>
      </c>
      <c r="I1801" s="17">
        <f t="shared" ref="I1801:I1808" si="338">ABS(H1801)</f>
        <v>0.98611111111111116</v>
      </c>
      <c r="J1801" s="17">
        <f t="shared" si="335"/>
        <v>-3.5500000000000003</v>
      </c>
      <c r="U1801">
        <f>IF(E1801&lt;1,1,0)</f>
        <v>0</v>
      </c>
      <c r="V1801">
        <f>IF(U1801=1,"",E1801)</f>
        <v>8.6999999999999993</v>
      </c>
      <c r="W1801">
        <f t="shared" si="337"/>
        <v>2.4166666666666665</v>
      </c>
      <c r="Y1801" s="17">
        <f t="shared" ref="Y1801:Y1808" si="339">SUM($W$4*H1802*1)</f>
        <v>-1559.9583333333333</v>
      </c>
      <c r="Z1801" s="17">
        <f t="shared" ref="Z1801:Z1808" si="340">ABS(Y1801)</f>
        <v>1559.9583333333333</v>
      </c>
      <c r="AA1801" s="29">
        <f t="shared" ref="AA1801:AA1808" si="341">SUM($W$4*$V$4*$X$4)</f>
        <v>164.64123000000001</v>
      </c>
      <c r="AB1801" s="30">
        <f>SUM(0.5*$Y$4*$AA$4*$AB$4*F1802^2)</f>
        <v>0.92123777777777771</v>
      </c>
      <c r="AC1801" s="17">
        <f t="shared" ref="AC1801:AC1808" si="342">SUM(Y1801+$AA$8+AB1801)</f>
        <v>-1394.3958655555555</v>
      </c>
      <c r="AD1801" s="17">
        <f>SUM(AC1801*F1802/1000)</f>
        <v>-2.0141273613580246</v>
      </c>
      <c r="AE1801" s="28" cm="1">
        <f t="array" ref="AE1801">SUM(Z1801:AB1801*F1802/1000)</f>
        <v>2.492418934938271</v>
      </c>
      <c r="AF1801" s="28">
        <f t="shared" ref="AF1801:AF1808" si="343">SUM($W$4*H1802)</f>
        <v>-1559.9583333333333</v>
      </c>
      <c r="AG1801" s="17">
        <f t="shared" ref="AG1801:AG1808" si="344">AF1801+AA1801+AB1801</f>
        <v>-1394.3958655555555</v>
      </c>
    </row>
    <row r="1802" spans="2:33" x14ac:dyDescent="0.25">
      <c r="B1802" s="7" t="s">
        <v>9</v>
      </c>
      <c r="C1802" s="7">
        <v>1794</v>
      </c>
      <c r="D1802" s="7">
        <v>317</v>
      </c>
      <c r="E1802" s="13">
        <v>5.2</v>
      </c>
      <c r="F1802" s="24">
        <f t="shared" si="336"/>
        <v>1.4444444444444444</v>
      </c>
      <c r="G1802" s="24">
        <f t="shared" ref="G1802:G1808" si="345">SUM(G1801+F1802)</f>
        <v>23262.388888888898</v>
      </c>
      <c r="H1802" s="17">
        <f t="shared" ref="H1802:H1808" si="346">($E1803-$E1801)/2/3.6</f>
        <v>-1.2083333333333333</v>
      </c>
      <c r="I1802" s="17">
        <f t="shared" si="338"/>
        <v>1.2083333333333333</v>
      </c>
      <c r="J1802" s="17">
        <f t="shared" ref="J1802:J1808" si="347">($E1803-$E1801)/2</f>
        <v>-4.3499999999999996</v>
      </c>
      <c r="U1802">
        <f>IF(E1802&lt;1,1,0)</f>
        <v>0</v>
      </c>
      <c r="V1802">
        <f>IF(U1802=1,"",E1802)</f>
        <v>5.2</v>
      </c>
      <c r="W1802">
        <f t="shared" si="337"/>
        <v>1.4444444444444444</v>
      </c>
      <c r="Y1802" s="17">
        <f t="shared" si="339"/>
        <v>-932.38888888888891</v>
      </c>
      <c r="Z1802" s="17">
        <f t="shared" si="340"/>
        <v>932.38888888888891</v>
      </c>
      <c r="AA1802" s="29">
        <f t="shared" si="341"/>
        <v>164.64123000000001</v>
      </c>
      <c r="AB1802" s="30">
        <f>SUM(0.5*$Y$4*$AA$4*$AB$4*F1803^2)</f>
        <v>0</v>
      </c>
      <c r="AC1802" s="17">
        <f t="shared" si="342"/>
        <v>-767.74765888888896</v>
      </c>
      <c r="AD1802" s="17">
        <f>SUM(AC1802*F1803/1000)</f>
        <v>0</v>
      </c>
      <c r="AE1802" s="28" cm="1">
        <f t="array" ref="AE1802">SUM(Z1802:AB1802*F1803/1000)</f>
        <v>0</v>
      </c>
      <c r="AF1802" s="28">
        <f t="shared" si="343"/>
        <v>-932.38888888888891</v>
      </c>
      <c r="AG1802" s="17">
        <f t="shared" si="344"/>
        <v>-767.74765888888896</v>
      </c>
    </row>
    <row r="1803" spans="2:33" x14ac:dyDescent="0.25">
      <c r="B1803" s="7" t="s">
        <v>9</v>
      </c>
      <c r="C1803" s="7">
        <v>1795</v>
      </c>
      <c r="D1803" s="7">
        <v>318</v>
      </c>
      <c r="E1803" s="13">
        <v>0</v>
      </c>
      <c r="F1803" s="24">
        <f t="shared" si="336"/>
        <v>0</v>
      </c>
      <c r="G1803" s="24">
        <f t="shared" si="345"/>
        <v>23262.388888888898</v>
      </c>
      <c r="H1803" s="17">
        <f t="shared" si="346"/>
        <v>-0.72222222222222221</v>
      </c>
      <c r="I1803" s="17">
        <f t="shared" si="338"/>
        <v>0.72222222222222221</v>
      </c>
      <c r="J1803" s="17">
        <f t="shared" si="347"/>
        <v>-2.6</v>
      </c>
      <c r="U1803">
        <f>IF(E1803&lt;1,1,0)</f>
        <v>1</v>
      </c>
      <c r="V1803" t="str">
        <f>IF(U1803=1,"",E1803)</f>
        <v/>
      </c>
      <c r="W1803">
        <f t="shared" si="337"/>
        <v>0</v>
      </c>
      <c r="Y1803" s="17">
        <f t="shared" si="339"/>
        <v>0</v>
      </c>
      <c r="Z1803" s="17">
        <f t="shared" si="340"/>
        <v>0</v>
      </c>
      <c r="AA1803" s="29">
        <f t="shared" si="341"/>
        <v>164.64123000000001</v>
      </c>
      <c r="AB1803" s="30">
        <f>SUM(0.5*$Y$4*$AA$4*$AB$4*F1804^2)</f>
        <v>0</v>
      </c>
      <c r="AC1803" s="17">
        <f t="shared" si="342"/>
        <v>164.64123000000001</v>
      </c>
      <c r="AD1803" s="17">
        <f>SUM(AC1803*F1804/1000)</f>
        <v>0</v>
      </c>
      <c r="AE1803" s="28" cm="1">
        <f t="array" ref="AE1803">SUM(Z1803:AB1803*F1804/1000)</f>
        <v>0</v>
      </c>
      <c r="AF1803" s="28">
        <f t="shared" si="343"/>
        <v>0</v>
      </c>
      <c r="AG1803" s="17">
        <f t="shared" si="344"/>
        <v>164.64123000000001</v>
      </c>
    </row>
    <row r="1804" spans="2:33" x14ac:dyDescent="0.25">
      <c r="B1804" s="7" t="s">
        <v>9</v>
      </c>
      <c r="C1804" s="7">
        <v>1796</v>
      </c>
      <c r="D1804" s="7">
        <v>319</v>
      </c>
      <c r="E1804" s="13">
        <v>0</v>
      </c>
      <c r="F1804" s="24">
        <f t="shared" si="336"/>
        <v>0</v>
      </c>
      <c r="G1804" s="24">
        <f t="shared" si="345"/>
        <v>23262.388888888898</v>
      </c>
      <c r="H1804" s="17">
        <f t="shared" si="346"/>
        <v>0</v>
      </c>
      <c r="I1804" s="17">
        <f t="shared" si="338"/>
        <v>0</v>
      </c>
      <c r="J1804" s="17">
        <f t="shared" si="347"/>
        <v>0</v>
      </c>
      <c r="U1804">
        <f>IF(E1804&lt;1,1,0)</f>
        <v>1</v>
      </c>
      <c r="V1804" t="str">
        <f>IF(U1804=1,"",E1804)</f>
        <v/>
      </c>
      <c r="W1804">
        <f t="shared" si="337"/>
        <v>0</v>
      </c>
      <c r="Y1804" s="17">
        <f t="shared" si="339"/>
        <v>0</v>
      </c>
      <c r="Z1804" s="17">
        <f t="shared" si="340"/>
        <v>0</v>
      </c>
      <c r="AA1804" s="29">
        <f t="shared" si="341"/>
        <v>164.64123000000001</v>
      </c>
      <c r="AB1804" s="30">
        <f>SUM(0.5*$Y$4*$AA$4*$AB$4*F1805^2)</f>
        <v>0</v>
      </c>
      <c r="AC1804" s="17">
        <f t="shared" si="342"/>
        <v>164.64123000000001</v>
      </c>
      <c r="AD1804" s="17">
        <f>SUM(AC1804*F1805/1000)</f>
        <v>0</v>
      </c>
      <c r="AE1804" s="28" cm="1">
        <f t="array" ref="AE1804">SUM(Z1804:AB1804*F1805/1000)</f>
        <v>0</v>
      </c>
      <c r="AF1804" s="28">
        <f t="shared" si="343"/>
        <v>0</v>
      </c>
      <c r="AG1804" s="17">
        <f t="shared" si="344"/>
        <v>164.64123000000001</v>
      </c>
    </row>
    <row r="1805" spans="2:33" x14ac:dyDescent="0.25">
      <c r="B1805" s="7" t="s">
        <v>9</v>
      </c>
      <c r="C1805" s="7">
        <v>1797</v>
      </c>
      <c r="D1805" s="7">
        <v>320</v>
      </c>
      <c r="E1805" s="13">
        <v>0</v>
      </c>
      <c r="F1805" s="24">
        <f t="shared" si="336"/>
        <v>0</v>
      </c>
      <c r="G1805" s="24">
        <f t="shared" si="345"/>
        <v>23262.388888888898</v>
      </c>
      <c r="H1805" s="17">
        <f t="shared" si="346"/>
        <v>0</v>
      </c>
      <c r="I1805" s="17">
        <f t="shared" si="338"/>
        <v>0</v>
      </c>
      <c r="J1805" s="17">
        <f t="shared" si="347"/>
        <v>0</v>
      </c>
      <c r="U1805">
        <f>IF(E1805&lt;1,1,0)</f>
        <v>1</v>
      </c>
      <c r="V1805" t="str">
        <f>IF(U1805=1,"",E1805)</f>
        <v/>
      </c>
      <c r="W1805">
        <f t="shared" si="337"/>
        <v>0</v>
      </c>
      <c r="Y1805" s="17">
        <f t="shared" si="339"/>
        <v>0</v>
      </c>
      <c r="Z1805" s="17">
        <f t="shared" si="340"/>
        <v>0</v>
      </c>
      <c r="AA1805" s="29">
        <f t="shared" si="341"/>
        <v>164.64123000000001</v>
      </c>
      <c r="AB1805" s="30">
        <f>SUM(0.5*$Y$4*$AA$4*$AB$4*F1806^2)</f>
        <v>0</v>
      </c>
      <c r="AC1805" s="17">
        <f t="shared" si="342"/>
        <v>164.64123000000001</v>
      </c>
      <c r="AD1805" s="17">
        <f>SUM(AC1805*F1806/1000)</f>
        <v>0</v>
      </c>
      <c r="AE1805" s="28" cm="1">
        <f t="array" ref="AE1805">SUM(Z1805:AB1805*F1806/1000)</f>
        <v>0</v>
      </c>
      <c r="AF1805" s="28">
        <f t="shared" si="343"/>
        <v>0</v>
      </c>
      <c r="AG1805" s="17">
        <f t="shared" si="344"/>
        <v>164.64123000000001</v>
      </c>
    </row>
    <row r="1806" spans="2:33" x14ac:dyDescent="0.25">
      <c r="B1806" s="7" t="s">
        <v>9</v>
      </c>
      <c r="C1806" s="7">
        <v>1798</v>
      </c>
      <c r="D1806" s="7">
        <v>321</v>
      </c>
      <c r="E1806" s="13">
        <v>0</v>
      </c>
      <c r="F1806" s="24">
        <f t="shared" si="336"/>
        <v>0</v>
      </c>
      <c r="G1806" s="24">
        <f t="shared" si="345"/>
        <v>23262.388888888898</v>
      </c>
      <c r="H1806" s="17">
        <f t="shared" si="346"/>
        <v>0</v>
      </c>
      <c r="I1806" s="17">
        <f t="shared" si="338"/>
        <v>0</v>
      </c>
      <c r="J1806" s="17">
        <f t="shared" si="347"/>
        <v>0</v>
      </c>
      <c r="U1806">
        <f>IF(E1806&lt;1,1,0)</f>
        <v>1</v>
      </c>
      <c r="V1806" t="str">
        <f>IF(U1806=1,"",E1806)</f>
        <v/>
      </c>
      <c r="W1806">
        <f t="shared" si="337"/>
        <v>0</v>
      </c>
      <c r="Y1806" s="17">
        <f t="shared" si="339"/>
        <v>0</v>
      </c>
      <c r="Z1806" s="17">
        <f t="shared" si="340"/>
        <v>0</v>
      </c>
      <c r="AA1806" s="29">
        <f t="shared" si="341"/>
        <v>164.64123000000001</v>
      </c>
      <c r="AB1806" s="30">
        <f>SUM(0.5*$Y$4*$AA$4*$AB$4*F1807^2)</f>
        <v>0</v>
      </c>
      <c r="AC1806" s="17">
        <f t="shared" si="342"/>
        <v>164.64123000000001</v>
      </c>
      <c r="AD1806" s="17">
        <f>SUM(AC1806*F1807/1000)</f>
        <v>0</v>
      </c>
      <c r="AE1806" s="28" cm="1">
        <f t="array" ref="AE1806">SUM(Z1806:AB1806*F1807/1000)</f>
        <v>0</v>
      </c>
      <c r="AF1806" s="28">
        <f t="shared" si="343"/>
        <v>0</v>
      </c>
      <c r="AG1806" s="17">
        <f t="shared" si="344"/>
        <v>164.64123000000001</v>
      </c>
    </row>
    <row r="1807" spans="2:33" x14ac:dyDescent="0.25">
      <c r="B1807" s="7" t="s">
        <v>9</v>
      </c>
      <c r="C1807" s="7">
        <v>1799</v>
      </c>
      <c r="D1807" s="7">
        <v>322</v>
      </c>
      <c r="E1807" s="13">
        <v>0</v>
      </c>
      <c r="F1807" s="24">
        <f t="shared" si="336"/>
        <v>0</v>
      </c>
      <c r="G1807" s="24">
        <f t="shared" si="345"/>
        <v>23262.388888888898</v>
      </c>
      <c r="H1807" s="17">
        <f t="shared" si="346"/>
        <v>0</v>
      </c>
      <c r="I1807" s="17">
        <f t="shared" si="338"/>
        <v>0</v>
      </c>
      <c r="J1807" s="17">
        <f t="shared" si="347"/>
        <v>0</v>
      </c>
      <c r="U1807">
        <f>IF(E1807&lt;1,1,0)</f>
        <v>1</v>
      </c>
      <c r="V1807" t="str">
        <f>IF(U1807=1,"",E1807)</f>
        <v/>
      </c>
      <c r="W1807">
        <f t="shared" si="337"/>
        <v>0</v>
      </c>
      <c r="Y1807" s="17">
        <f t="shared" si="339"/>
        <v>0</v>
      </c>
      <c r="Z1807" s="17">
        <f t="shared" si="340"/>
        <v>0</v>
      </c>
      <c r="AA1807" s="29">
        <f t="shared" si="341"/>
        <v>164.64123000000001</v>
      </c>
      <c r="AB1807" s="30">
        <f>SUM(0.5*$Y$4*$AA$4*$AB$4*F1808^2)</f>
        <v>0</v>
      </c>
      <c r="AC1807" s="17">
        <f t="shared" si="342"/>
        <v>164.64123000000001</v>
      </c>
      <c r="AD1807" s="17">
        <f>SUM(AC1807*F1808/1000)</f>
        <v>0</v>
      </c>
      <c r="AE1807" s="28" cm="1">
        <f t="array" ref="AE1807">SUM(Z1807:AB1807*F1808/1000)</f>
        <v>0</v>
      </c>
      <c r="AF1807" s="28">
        <f t="shared" si="343"/>
        <v>0</v>
      </c>
      <c r="AG1807" s="17">
        <f t="shared" si="344"/>
        <v>164.64123000000001</v>
      </c>
    </row>
    <row r="1808" spans="2:33" x14ac:dyDescent="0.25">
      <c r="B1808" s="7" t="s">
        <v>9</v>
      </c>
      <c r="C1808" s="7">
        <v>1800</v>
      </c>
      <c r="D1808" s="7">
        <v>323</v>
      </c>
      <c r="E1808" s="13">
        <v>0</v>
      </c>
      <c r="F1808" s="24">
        <f t="shared" si="336"/>
        <v>0</v>
      </c>
      <c r="G1808" s="24">
        <f t="shared" si="345"/>
        <v>23262.388888888898</v>
      </c>
      <c r="H1808" s="17">
        <f t="shared" si="346"/>
        <v>0</v>
      </c>
      <c r="I1808" s="17">
        <f t="shared" si="338"/>
        <v>0</v>
      </c>
      <c r="J1808" s="17">
        <f t="shared" si="347"/>
        <v>0</v>
      </c>
      <c r="U1808">
        <f>IF(E1808&lt;1,1,0)</f>
        <v>1</v>
      </c>
      <c r="V1808" t="str">
        <f>IF(U1808=1,"",E1808)</f>
        <v/>
      </c>
      <c r="W1808">
        <f t="shared" si="337"/>
        <v>0</v>
      </c>
      <c r="Y1808" s="17">
        <f t="shared" si="339"/>
        <v>0</v>
      </c>
      <c r="Z1808" s="17">
        <f t="shared" si="340"/>
        <v>0</v>
      </c>
      <c r="AA1808" s="29">
        <f t="shared" si="341"/>
        <v>164.64123000000001</v>
      </c>
      <c r="AB1808" s="30">
        <f>SUM(0.5*$Y$4*$AA$4*$AB$4*F1809^2)</f>
        <v>0</v>
      </c>
      <c r="AC1808" s="17">
        <f t="shared" si="342"/>
        <v>164.64123000000001</v>
      </c>
      <c r="AD1808" s="17">
        <f>SUM(AC1808*F1809/1000)</f>
        <v>0</v>
      </c>
      <c r="AE1808" s="28" cm="1">
        <f t="array" ref="AE1808">SUM(Z1808:AB1808*F1809/1000)</f>
        <v>0</v>
      </c>
      <c r="AF1808" s="28">
        <f t="shared" si="343"/>
        <v>0</v>
      </c>
      <c r="AG1808" s="17">
        <f t="shared" si="344"/>
        <v>164.64123000000001</v>
      </c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663B9D-951A-44BF-8D3A-C47E074E6167}">
  <dimension ref="B2:N1804"/>
  <sheetViews>
    <sheetView workbookViewId="0">
      <selection activeCell="P5" sqref="P5"/>
    </sheetView>
  </sheetViews>
  <sheetFormatPr defaultRowHeight="15" x14ac:dyDescent="0.25"/>
  <cols>
    <col min="10" max="11" width="8.5703125" bestFit="1" customWidth="1"/>
    <col min="12" max="12" width="8.42578125" bestFit="1" customWidth="1"/>
    <col min="13" max="13" width="5.28515625" bestFit="1" customWidth="1"/>
    <col min="14" max="14" width="11.5703125" bestFit="1" customWidth="1"/>
  </cols>
  <sheetData>
    <row r="2" spans="2:14" ht="63.75" x14ac:dyDescent="0.25">
      <c r="B2" s="1" t="s">
        <v>2</v>
      </c>
      <c r="C2" s="1" t="s">
        <v>3</v>
      </c>
      <c r="D2" s="1" t="s">
        <v>4</v>
      </c>
      <c r="E2" s="8" t="s">
        <v>28</v>
      </c>
      <c r="F2" s="8" t="s">
        <v>28</v>
      </c>
      <c r="G2" s="8" t="s">
        <v>50</v>
      </c>
      <c r="H2" s="8" t="s">
        <v>29</v>
      </c>
      <c r="I2" s="8" t="s">
        <v>29</v>
      </c>
      <c r="J2" s="27" t="s">
        <v>51</v>
      </c>
      <c r="K2" s="27" t="s">
        <v>45</v>
      </c>
      <c r="L2" s="27" t="s">
        <v>33</v>
      </c>
      <c r="M2" s="25" t="s">
        <v>34</v>
      </c>
      <c r="N2" s="25" t="s">
        <v>46</v>
      </c>
    </row>
    <row r="3" spans="2:14" x14ac:dyDescent="0.25">
      <c r="B3" s="1" t="s">
        <v>2</v>
      </c>
      <c r="C3" s="1" t="s">
        <v>5</v>
      </c>
      <c r="D3" s="1" t="s">
        <v>5</v>
      </c>
      <c r="E3" s="1" t="s">
        <v>10</v>
      </c>
      <c r="F3" s="1" t="s">
        <v>31</v>
      </c>
      <c r="G3" s="1" t="s">
        <v>49</v>
      </c>
      <c r="H3" s="1" t="s">
        <v>24</v>
      </c>
      <c r="I3" s="1" t="s">
        <v>25</v>
      </c>
      <c r="J3" s="25" t="s">
        <v>32</v>
      </c>
      <c r="K3" s="25" t="s">
        <v>32</v>
      </c>
      <c r="L3" s="25" t="s">
        <v>32</v>
      </c>
      <c r="M3" s="25" t="s">
        <v>32</v>
      </c>
      <c r="N3" s="25" t="s">
        <v>32</v>
      </c>
    </row>
    <row r="4" spans="2:14" x14ac:dyDescent="0.25">
      <c r="B4" s="2" t="s">
        <v>6</v>
      </c>
      <c r="C4" s="2">
        <v>0</v>
      </c>
      <c r="D4" s="2">
        <v>0</v>
      </c>
      <c r="E4" s="9">
        <v>0</v>
      </c>
      <c r="F4" s="23">
        <f t="shared" ref="F4:F67" si="0">SUM(E4*1000/3600)</f>
        <v>0</v>
      </c>
      <c r="G4" s="23">
        <v>0</v>
      </c>
      <c r="H4" s="17">
        <f>($E5-0)/2/3.6</f>
        <v>0</v>
      </c>
      <c r="I4" s="17">
        <f>($E5-0)/2</f>
        <v>0</v>
      </c>
      <c r="J4">
        <v>0</v>
      </c>
      <c r="K4">
        <v>0</v>
      </c>
      <c r="L4">
        <v>0</v>
      </c>
      <c r="M4">
        <v>0</v>
      </c>
      <c r="N4">
        <v>0</v>
      </c>
    </row>
    <row r="5" spans="2:14" x14ac:dyDescent="0.25">
      <c r="B5" s="3" t="s">
        <v>6</v>
      </c>
      <c r="C5" s="3">
        <v>1</v>
      </c>
      <c r="D5" s="3">
        <v>1</v>
      </c>
      <c r="E5" s="10">
        <v>0</v>
      </c>
      <c r="F5" s="24">
        <f t="shared" si="0"/>
        <v>0</v>
      </c>
      <c r="G5" s="24">
        <f>SUM(G4+F5)</f>
        <v>0</v>
      </c>
      <c r="H5" s="17">
        <f>($E6-$E4)/2/3.6</f>
        <v>0</v>
      </c>
      <c r="I5" s="17">
        <f>($E6-$E4)/2</f>
        <v>0</v>
      </c>
    </row>
    <row r="6" spans="2:14" x14ac:dyDescent="0.25">
      <c r="B6" s="3" t="s">
        <v>6</v>
      </c>
      <c r="C6" s="3">
        <v>2</v>
      </c>
      <c r="D6" s="3">
        <v>2</v>
      </c>
      <c r="E6" s="10">
        <v>0</v>
      </c>
      <c r="F6" s="24">
        <f t="shared" si="0"/>
        <v>0</v>
      </c>
      <c r="G6" s="24">
        <f t="shared" ref="G6:G69" si="1">SUM(G5+F6)</f>
        <v>0</v>
      </c>
      <c r="H6" s="17">
        <f t="shared" ref="H6:H69" si="2">($E7-$E5)/2/3.6</f>
        <v>0</v>
      </c>
      <c r="I6" s="17">
        <f t="shared" ref="I6:I69" si="3">($E7-$E5)/2</f>
        <v>0</v>
      </c>
    </row>
    <row r="7" spans="2:14" x14ac:dyDescent="0.25">
      <c r="B7" s="3" t="s">
        <v>6</v>
      </c>
      <c r="C7" s="3">
        <v>3</v>
      </c>
      <c r="D7" s="3">
        <v>3</v>
      </c>
      <c r="E7" s="10">
        <v>0</v>
      </c>
      <c r="F7" s="24">
        <f t="shared" si="0"/>
        <v>0</v>
      </c>
      <c r="G7" s="24">
        <f t="shared" si="1"/>
        <v>0</v>
      </c>
      <c r="H7" s="17">
        <f t="shared" si="2"/>
        <v>0</v>
      </c>
      <c r="I7" s="17">
        <f t="shared" si="3"/>
        <v>0</v>
      </c>
    </row>
    <row r="8" spans="2:14" x14ac:dyDescent="0.25">
      <c r="B8" s="3" t="s">
        <v>6</v>
      </c>
      <c r="C8" s="3">
        <v>4</v>
      </c>
      <c r="D8" s="3">
        <v>4</v>
      </c>
      <c r="E8" s="10">
        <v>0</v>
      </c>
      <c r="F8" s="24">
        <f t="shared" si="0"/>
        <v>0</v>
      </c>
      <c r="G8" s="24">
        <f t="shared" si="1"/>
        <v>0</v>
      </c>
      <c r="H8" s="17">
        <f t="shared" si="2"/>
        <v>0</v>
      </c>
      <c r="I8" s="17">
        <f t="shared" si="3"/>
        <v>0</v>
      </c>
    </row>
    <row r="9" spans="2:14" x14ac:dyDescent="0.25">
      <c r="B9" s="3" t="s">
        <v>6</v>
      </c>
      <c r="C9" s="3">
        <v>5</v>
      </c>
      <c r="D9" s="3">
        <v>5</v>
      </c>
      <c r="E9" s="10">
        <v>0</v>
      </c>
      <c r="F9" s="24">
        <f t="shared" si="0"/>
        <v>0</v>
      </c>
      <c r="G9" s="24">
        <f t="shared" si="1"/>
        <v>0</v>
      </c>
      <c r="H9" s="17">
        <f t="shared" si="2"/>
        <v>0</v>
      </c>
      <c r="I9" s="17">
        <f t="shared" si="3"/>
        <v>0</v>
      </c>
    </row>
    <row r="10" spans="2:14" x14ac:dyDescent="0.25">
      <c r="B10" s="3" t="s">
        <v>6</v>
      </c>
      <c r="C10" s="3">
        <v>6</v>
      </c>
      <c r="D10" s="3">
        <v>6</v>
      </c>
      <c r="E10" s="10">
        <v>0</v>
      </c>
      <c r="F10" s="24">
        <f t="shared" si="0"/>
        <v>0</v>
      </c>
      <c r="G10" s="24">
        <f t="shared" si="1"/>
        <v>0</v>
      </c>
      <c r="H10" s="17">
        <f t="shared" si="2"/>
        <v>0</v>
      </c>
      <c r="I10" s="17">
        <f t="shared" si="3"/>
        <v>0</v>
      </c>
    </row>
    <row r="11" spans="2:14" x14ac:dyDescent="0.25">
      <c r="B11" s="3" t="s">
        <v>6</v>
      </c>
      <c r="C11" s="3">
        <v>7</v>
      </c>
      <c r="D11" s="3">
        <v>7</v>
      </c>
      <c r="E11" s="10">
        <v>0</v>
      </c>
      <c r="F11" s="24">
        <f t="shared" si="0"/>
        <v>0</v>
      </c>
      <c r="G11" s="24">
        <f t="shared" si="1"/>
        <v>0</v>
      </c>
      <c r="H11" s="17">
        <f t="shared" si="2"/>
        <v>0</v>
      </c>
      <c r="I11" s="17">
        <f t="shared" si="3"/>
        <v>0</v>
      </c>
    </row>
    <row r="12" spans="2:14" x14ac:dyDescent="0.25">
      <c r="B12" s="3" t="s">
        <v>6</v>
      </c>
      <c r="C12" s="3">
        <v>8</v>
      </c>
      <c r="D12" s="3">
        <v>8</v>
      </c>
      <c r="E12" s="10">
        <v>0</v>
      </c>
      <c r="F12" s="24">
        <f t="shared" si="0"/>
        <v>0</v>
      </c>
      <c r="G12" s="24">
        <f t="shared" si="1"/>
        <v>0</v>
      </c>
      <c r="H12" s="17">
        <f t="shared" si="2"/>
        <v>0</v>
      </c>
      <c r="I12" s="17">
        <f t="shared" si="3"/>
        <v>0</v>
      </c>
    </row>
    <row r="13" spans="2:14" x14ac:dyDescent="0.25">
      <c r="B13" s="3" t="s">
        <v>6</v>
      </c>
      <c r="C13" s="3">
        <v>9</v>
      </c>
      <c r="D13" s="3">
        <v>9</v>
      </c>
      <c r="E13" s="10">
        <v>0</v>
      </c>
      <c r="F13" s="24">
        <f t="shared" si="0"/>
        <v>0</v>
      </c>
      <c r="G13" s="24">
        <f t="shared" si="1"/>
        <v>0</v>
      </c>
      <c r="H13" s="17">
        <f t="shared" si="2"/>
        <v>0</v>
      </c>
      <c r="I13" s="17">
        <f t="shared" si="3"/>
        <v>0</v>
      </c>
    </row>
    <row r="14" spans="2:14" x14ac:dyDescent="0.25">
      <c r="B14" s="3" t="s">
        <v>6</v>
      </c>
      <c r="C14" s="3">
        <v>10</v>
      </c>
      <c r="D14" s="3">
        <v>10</v>
      </c>
      <c r="E14" s="10">
        <v>0</v>
      </c>
      <c r="F14" s="24">
        <f t="shared" si="0"/>
        <v>0</v>
      </c>
      <c r="G14" s="24">
        <f t="shared" si="1"/>
        <v>0</v>
      </c>
      <c r="H14" s="17">
        <f t="shared" si="2"/>
        <v>0</v>
      </c>
      <c r="I14" s="17">
        <f t="shared" si="3"/>
        <v>0</v>
      </c>
    </row>
    <row r="15" spans="2:14" x14ac:dyDescent="0.25">
      <c r="B15" s="3" t="s">
        <v>6</v>
      </c>
      <c r="C15" s="3">
        <v>11</v>
      </c>
      <c r="D15" s="3">
        <v>11</v>
      </c>
      <c r="E15" s="10">
        <v>0</v>
      </c>
      <c r="F15" s="24">
        <f t="shared" si="0"/>
        <v>0</v>
      </c>
      <c r="G15" s="24">
        <f t="shared" si="1"/>
        <v>0</v>
      </c>
      <c r="H15" s="17">
        <f t="shared" si="2"/>
        <v>2.777777777777778E-2</v>
      </c>
      <c r="I15" s="17">
        <f t="shared" si="3"/>
        <v>0.1</v>
      </c>
    </row>
    <row r="16" spans="2:14" x14ac:dyDescent="0.25">
      <c r="B16" s="3" t="s">
        <v>6</v>
      </c>
      <c r="C16" s="3">
        <v>12</v>
      </c>
      <c r="D16" s="3">
        <v>12</v>
      </c>
      <c r="E16" s="10">
        <v>0.2</v>
      </c>
      <c r="F16" s="24">
        <f t="shared" si="0"/>
        <v>5.5555555555555552E-2</v>
      </c>
      <c r="G16" s="24">
        <f t="shared" si="1"/>
        <v>5.5555555555555552E-2</v>
      </c>
      <c r="H16" s="17">
        <f t="shared" si="2"/>
        <v>0.2361111111111111</v>
      </c>
      <c r="I16" s="17">
        <f t="shared" si="3"/>
        <v>0.85</v>
      </c>
    </row>
    <row r="17" spans="2:9" x14ac:dyDescent="0.25">
      <c r="B17" s="3" t="s">
        <v>6</v>
      </c>
      <c r="C17" s="3">
        <v>13</v>
      </c>
      <c r="D17" s="3">
        <v>13</v>
      </c>
      <c r="E17" s="10">
        <v>1.7</v>
      </c>
      <c r="F17" s="24">
        <f t="shared" si="0"/>
        <v>0.47222222222222221</v>
      </c>
      <c r="G17" s="24">
        <f t="shared" si="1"/>
        <v>0.52777777777777779</v>
      </c>
      <c r="H17" s="17">
        <f t="shared" si="2"/>
        <v>0.72222222222222221</v>
      </c>
      <c r="I17" s="17">
        <f t="shared" si="3"/>
        <v>2.6</v>
      </c>
    </row>
    <row r="18" spans="2:9" x14ac:dyDescent="0.25">
      <c r="B18" s="3" t="s">
        <v>6</v>
      </c>
      <c r="C18" s="3">
        <v>14</v>
      </c>
      <c r="D18" s="3">
        <v>14</v>
      </c>
      <c r="E18" s="10">
        <v>5.4</v>
      </c>
      <c r="F18" s="24">
        <f t="shared" si="0"/>
        <v>1.5</v>
      </c>
      <c r="G18" s="24">
        <f t="shared" si="1"/>
        <v>2.0277777777777777</v>
      </c>
      <c r="H18" s="17">
        <f t="shared" si="2"/>
        <v>1.1388888888888891</v>
      </c>
      <c r="I18" s="17">
        <f t="shared" si="3"/>
        <v>4.1000000000000005</v>
      </c>
    </row>
    <row r="19" spans="2:9" x14ac:dyDescent="0.25">
      <c r="B19" s="3" t="s">
        <v>6</v>
      </c>
      <c r="C19" s="3">
        <v>15</v>
      </c>
      <c r="D19" s="3">
        <v>15</v>
      </c>
      <c r="E19" s="10">
        <v>9.9</v>
      </c>
      <c r="F19" s="24">
        <f t="shared" si="0"/>
        <v>2.75</v>
      </c>
      <c r="G19" s="24">
        <f t="shared" si="1"/>
        <v>4.7777777777777777</v>
      </c>
      <c r="H19" s="17">
        <f t="shared" si="2"/>
        <v>1.0694444444444444</v>
      </c>
      <c r="I19" s="17">
        <f t="shared" si="3"/>
        <v>3.8499999999999996</v>
      </c>
    </row>
    <row r="20" spans="2:9" x14ac:dyDescent="0.25">
      <c r="B20" s="3" t="s">
        <v>6</v>
      </c>
      <c r="C20" s="3">
        <v>16</v>
      </c>
      <c r="D20" s="3">
        <v>16</v>
      </c>
      <c r="E20" s="10">
        <v>13.1</v>
      </c>
      <c r="F20" s="24">
        <f t="shared" si="0"/>
        <v>3.6388888888888888</v>
      </c>
      <c r="G20" s="24">
        <f t="shared" si="1"/>
        <v>8.4166666666666661</v>
      </c>
      <c r="H20" s="17">
        <f t="shared" si="2"/>
        <v>0.97222222222222199</v>
      </c>
      <c r="I20" s="17">
        <f t="shared" si="3"/>
        <v>3.4999999999999991</v>
      </c>
    </row>
    <row r="21" spans="2:9" x14ac:dyDescent="0.25">
      <c r="B21" s="3" t="s">
        <v>6</v>
      </c>
      <c r="C21" s="3">
        <v>17</v>
      </c>
      <c r="D21" s="3">
        <v>17</v>
      </c>
      <c r="E21" s="10">
        <v>16.899999999999999</v>
      </c>
      <c r="F21" s="24">
        <f t="shared" si="0"/>
        <v>4.6944444444444446</v>
      </c>
      <c r="G21" s="24">
        <f t="shared" si="1"/>
        <v>13.111111111111111</v>
      </c>
      <c r="H21" s="17">
        <f t="shared" si="2"/>
        <v>1.1944444444444444</v>
      </c>
      <c r="I21" s="17">
        <f t="shared" si="3"/>
        <v>4.3</v>
      </c>
    </row>
    <row r="22" spans="2:9" x14ac:dyDescent="0.25">
      <c r="B22" s="3" t="s">
        <v>6</v>
      </c>
      <c r="C22" s="3">
        <v>18</v>
      </c>
      <c r="D22" s="3">
        <v>18</v>
      </c>
      <c r="E22" s="10">
        <v>21.7</v>
      </c>
      <c r="F22" s="24">
        <f t="shared" si="0"/>
        <v>6.0277777777777777</v>
      </c>
      <c r="G22" s="24">
        <f t="shared" si="1"/>
        <v>19.138888888888889</v>
      </c>
      <c r="H22" s="17">
        <f t="shared" si="2"/>
        <v>1.2638888888888891</v>
      </c>
      <c r="I22" s="17">
        <f t="shared" si="3"/>
        <v>4.5500000000000007</v>
      </c>
    </row>
    <row r="23" spans="2:9" x14ac:dyDescent="0.25">
      <c r="B23" s="3" t="s">
        <v>6</v>
      </c>
      <c r="C23" s="3">
        <v>19</v>
      </c>
      <c r="D23" s="3">
        <v>19</v>
      </c>
      <c r="E23" s="10">
        <v>26</v>
      </c>
      <c r="F23" s="24">
        <f t="shared" si="0"/>
        <v>7.2222222222222223</v>
      </c>
      <c r="G23" s="24">
        <f t="shared" si="1"/>
        <v>26.361111111111111</v>
      </c>
      <c r="H23" s="17">
        <f t="shared" si="2"/>
        <v>0.80555555555555558</v>
      </c>
      <c r="I23" s="17">
        <f t="shared" si="3"/>
        <v>2.9000000000000004</v>
      </c>
    </row>
    <row r="24" spans="2:9" x14ac:dyDescent="0.25">
      <c r="B24" s="3" t="s">
        <v>6</v>
      </c>
      <c r="C24" s="3">
        <v>20</v>
      </c>
      <c r="D24" s="3">
        <v>20</v>
      </c>
      <c r="E24" s="10">
        <v>27.5</v>
      </c>
      <c r="F24" s="24">
        <f t="shared" si="0"/>
        <v>7.6388888888888893</v>
      </c>
      <c r="G24" s="24">
        <f t="shared" si="1"/>
        <v>34</v>
      </c>
      <c r="H24" s="17">
        <f t="shared" si="2"/>
        <v>0.29166666666666685</v>
      </c>
      <c r="I24" s="17">
        <f t="shared" si="3"/>
        <v>1.0500000000000007</v>
      </c>
    </row>
    <row r="25" spans="2:9" x14ac:dyDescent="0.25">
      <c r="B25" s="3" t="s">
        <v>6</v>
      </c>
      <c r="C25" s="3">
        <v>21</v>
      </c>
      <c r="D25" s="3">
        <v>21</v>
      </c>
      <c r="E25" s="10">
        <v>28.1</v>
      </c>
      <c r="F25" s="24">
        <f t="shared" si="0"/>
        <v>7.8055555555555554</v>
      </c>
      <c r="G25" s="24">
        <f t="shared" si="1"/>
        <v>41.805555555555557</v>
      </c>
      <c r="H25" s="17">
        <f t="shared" si="2"/>
        <v>0.1111111111111112</v>
      </c>
      <c r="I25" s="17">
        <f t="shared" si="3"/>
        <v>0.40000000000000036</v>
      </c>
    </row>
    <row r="26" spans="2:9" x14ac:dyDescent="0.25">
      <c r="B26" s="3" t="s">
        <v>6</v>
      </c>
      <c r="C26" s="3">
        <v>22</v>
      </c>
      <c r="D26" s="3">
        <v>22</v>
      </c>
      <c r="E26" s="10">
        <v>28.3</v>
      </c>
      <c r="F26" s="24">
        <f t="shared" si="0"/>
        <v>7.8611111111111107</v>
      </c>
      <c r="G26" s="24">
        <f t="shared" si="1"/>
        <v>49.666666666666671</v>
      </c>
      <c r="H26" s="17">
        <f t="shared" si="2"/>
        <v>9.7222222222222127E-2</v>
      </c>
      <c r="I26" s="17">
        <f t="shared" si="3"/>
        <v>0.34999999999999964</v>
      </c>
    </row>
    <row r="27" spans="2:9" x14ac:dyDescent="0.25">
      <c r="B27" s="3" t="s">
        <v>6</v>
      </c>
      <c r="C27" s="3">
        <v>23</v>
      </c>
      <c r="D27" s="3">
        <v>23</v>
      </c>
      <c r="E27" s="10">
        <v>28.8</v>
      </c>
      <c r="F27" s="24">
        <f t="shared" si="0"/>
        <v>8</v>
      </c>
      <c r="G27" s="24">
        <f t="shared" si="1"/>
        <v>57.666666666666671</v>
      </c>
      <c r="H27" s="17">
        <f t="shared" si="2"/>
        <v>0.1111111111111112</v>
      </c>
      <c r="I27" s="17">
        <f t="shared" si="3"/>
        <v>0.40000000000000036</v>
      </c>
    </row>
    <row r="28" spans="2:9" x14ac:dyDescent="0.25">
      <c r="B28" s="3" t="s">
        <v>6</v>
      </c>
      <c r="C28" s="3">
        <v>24</v>
      </c>
      <c r="D28" s="3">
        <v>24</v>
      </c>
      <c r="E28" s="10">
        <v>29.1</v>
      </c>
      <c r="F28" s="24">
        <f t="shared" si="0"/>
        <v>8.0833333333333339</v>
      </c>
      <c r="G28" s="24">
        <f t="shared" si="1"/>
        <v>65.75</v>
      </c>
      <c r="H28" s="17">
        <f t="shared" si="2"/>
        <v>0.27777777777777779</v>
      </c>
      <c r="I28" s="17">
        <f t="shared" si="3"/>
        <v>1</v>
      </c>
    </row>
    <row r="29" spans="2:9" x14ac:dyDescent="0.25">
      <c r="B29" s="3" t="s">
        <v>6</v>
      </c>
      <c r="C29" s="3">
        <v>25</v>
      </c>
      <c r="D29" s="3">
        <v>25</v>
      </c>
      <c r="E29" s="10">
        <v>30.8</v>
      </c>
      <c r="F29" s="24">
        <f t="shared" si="0"/>
        <v>8.5555555555555554</v>
      </c>
      <c r="G29" s="24">
        <f t="shared" si="1"/>
        <v>74.305555555555557</v>
      </c>
      <c r="H29" s="17">
        <f t="shared" si="2"/>
        <v>0.38888888888888851</v>
      </c>
      <c r="I29" s="17">
        <f t="shared" si="3"/>
        <v>1.3999999999999986</v>
      </c>
    </row>
    <row r="30" spans="2:9" x14ac:dyDescent="0.25">
      <c r="B30" s="3" t="s">
        <v>6</v>
      </c>
      <c r="C30" s="3">
        <v>26</v>
      </c>
      <c r="D30" s="3">
        <v>26</v>
      </c>
      <c r="E30" s="10">
        <v>31.9</v>
      </c>
      <c r="F30" s="24">
        <f t="shared" si="0"/>
        <v>8.8611111111111107</v>
      </c>
      <c r="G30" s="24">
        <f t="shared" si="1"/>
        <v>83.166666666666671</v>
      </c>
      <c r="H30" s="17">
        <f t="shared" si="2"/>
        <v>0.45833333333333343</v>
      </c>
      <c r="I30" s="17">
        <f t="shared" si="3"/>
        <v>1.6500000000000004</v>
      </c>
    </row>
    <row r="31" spans="2:9" x14ac:dyDescent="0.25">
      <c r="B31" s="3" t="s">
        <v>6</v>
      </c>
      <c r="C31" s="3">
        <v>27</v>
      </c>
      <c r="D31" s="3">
        <v>27</v>
      </c>
      <c r="E31" s="10">
        <v>34.1</v>
      </c>
      <c r="F31" s="24">
        <f t="shared" si="0"/>
        <v>9.4722222222222214</v>
      </c>
      <c r="G31" s="24">
        <f t="shared" si="1"/>
        <v>92.638888888888886</v>
      </c>
      <c r="H31" s="17">
        <f t="shared" si="2"/>
        <v>0.65277777777777812</v>
      </c>
      <c r="I31" s="17">
        <f t="shared" si="3"/>
        <v>2.3500000000000014</v>
      </c>
    </row>
    <row r="32" spans="2:9" x14ac:dyDescent="0.25">
      <c r="B32" s="3" t="s">
        <v>6</v>
      </c>
      <c r="C32" s="3">
        <v>28</v>
      </c>
      <c r="D32" s="3">
        <v>28</v>
      </c>
      <c r="E32" s="10">
        <v>36.6</v>
      </c>
      <c r="F32" s="24">
        <f t="shared" si="0"/>
        <v>10.166666666666666</v>
      </c>
      <c r="G32" s="24">
        <f t="shared" si="1"/>
        <v>102.80555555555556</v>
      </c>
      <c r="H32" s="17">
        <f t="shared" si="2"/>
        <v>0.69444444444444442</v>
      </c>
      <c r="I32" s="17">
        <f t="shared" si="3"/>
        <v>2.5</v>
      </c>
    </row>
    <row r="33" spans="2:9" x14ac:dyDescent="0.25">
      <c r="B33" s="3" t="s">
        <v>6</v>
      </c>
      <c r="C33" s="3">
        <v>29</v>
      </c>
      <c r="D33" s="3">
        <v>29</v>
      </c>
      <c r="E33" s="10">
        <v>39.1</v>
      </c>
      <c r="F33" s="24">
        <f t="shared" si="0"/>
        <v>10.861111111111111</v>
      </c>
      <c r="G33" s="24">
        <f t="shared" si="1"/>
        <v>113.66666666666667</v>
      </c>
      <c r="H33" s="17">
        <f t="shared" si="2"/>
        <v>0.65277777777777712</v>
      </c>
      <c r="I33" s="17">
        <f t="shared" si="3"/>
        <v>2.3499999999999979</v>
      </c>
    </row>
    <row r="34" spans="2:9" x14ac:dyDescent="0.25">
      <c r="B34" s="3" t="s">
        <v>6</v>
      </c>
      <c r="C34" s="3">
        <v>30</v>
      </c>
      <c r="D34" s="3">
        <v>30</v>
      </c>
      <c r="E34" s="10">
        <v>41.3</v>
      </c>
      <c r="F34" s="24">
        <f t="shared" si="0"/>
        <v>11.472222222222221</v>
      </c>
      <c r="G34" s="24">
        <f t="shared" si="1"/>
        <v>125.13888888888889</v>
      </c>
      <c r="H34" s="17">
        <f t="shared" si="2"/>
        <v>0.47222222222222199</v>
      </c>
      <c r="I34" s="17">
        <f t="shared" si="3"/>
        <v>1.6999999999999993</v>
      </c>
    </row>
    <row r="35" spans="2:9" x14ac:dyDescent="0.25">
      <c r="B35" s="3" t="s">
        <v>6</v>
      </c>
      <c r="C35" s="3">
        <v>31</v>
      </c>
      <c r="D35" s="3">
        <v>31</v>
      </c>
      <c r="E35" s="10">
        <v>42.5</v>
      </c>
      <c r="F35" s="24">
        <f t="shared" si="0"/>
        <v>11.805555555555555</v>
      </c>
      <c r="G35" s="24">
        <f t="shared" si="1"/>
        <v>136.94444444444443</v>
      </c>
      <c r="H35" s="17">
        <f t="shared" si="2"/>
        <v>0.27777777777777779</v>
      </c>
      <c r="I35" s="17">
        <f t="shared" si="3"/>
        <v>1</v>
      </c>
    </row>
    <row r="36" spans="2:9" x14ac:dyDescent="0.25">
      <c r="B36" s="3" t="s">
        <v>6</v>
      </c>
      <c r="C36" s="3">
        <v>32</v>
      </c>
      <c r="D36" s="3">
        <v>32</v>
      </c>
      <c r="E36" s="10">
        <v>43.3</v>
      </c>
      <c r="F36" s="24">
        <f t="shared" si="0"/>
        <v>12.027777777777779</v>
      </c>
      <c r="G36" s="24">
        <f t="shared" si="1"/>
        <v>148.9722222222222</v>
      </c>
      <c r="H36" s="17">
        <f t="shared" si="2"/>
        <v>0.19444444444444425</v>
      </c>
      <c r="I36" s="17">
        <f t="shared" si="3"/>
        <v>0.69999999999999929</v>
      </c>
    </row>
    <row r="37" spans="2:9" x14ac:dyDescent="0.25">
      <c r="B37" s="3" t="s">
        <v>6</v>
      </c>
      <c r="C37" s="3">
        <v>33</v>
      </c>
      <c r="D37" s="3">
        <v>33</v>
      </c>
      <c r="E37" s="10">
        <v>43.9</v>
      </c>
      <c r="F37" s="24">
        <f t="shared" si="0"/>
        <v>12.194444444444445</v>
      </c>
      <c r="G37" s="24">
        <f t="shared" si="1"/>
        <v>161.16666666666666</v>
      </c>
      <c r="H37" s="17">
        <f t="shared" si="2"/>
        <v>0.15277777777777798</v>
      </c>
      <c r="I37" s="17">
        <f t="shared" si="3"/>
        <v>0.55000000000000071</v>
      </c>
    </row>
    <row r="38" spans="2:9" x14ac:dyDescent="0.25">
      <c r="B38" s="3" t="s">
        <v>6</v>
      </c>
      <c r="C38" s="3">
        <v>34</v>
      </c>
      <c r="D38" s="3">
        <v>34</v>
      </c>
      <c r="E38" s="10">
        <v>44.4</v>
      </c>
      <c r="F38" s="24">
        <f t="shared" si="0"/>
        <v>12.333333333333334</v>
      </c>
      <c r="G38" s="24">
        <f t="shared" si="1"/>
        <v>173.5</v>
      </c>
      <c r="H38" s="17">
        <f t="shared" si="2"/>
        <v>8.3333333333333523E-2</v>
      </c>
      <c r="I38" s="17">
        <f t="shared" si="3"/>
        <v>0.30000000000000071</v>
      </c>
    </row>
    <row r="39" spans="2:9" x14ac:dyDescent="0.25">
      <c r="B39" s="3" t="s">
        <v>6</v>
      </c>
      <c r="C39" s="3">
        <v>35</v>
      </c>
      <c r="D39" s="3">
        <v>35</v>
      </c>
      <c r="E39" s="10">
        <v>44.5</v>
      </c>
      <c r="F39" s="24">
        <f t="shared" si="0"/>
        <v>12.361111111111111</v>
      </c>
      <c r="G39" s="24">
        <f t="shared" si="1"/>
        <v>185.86111111111111</v>
      </c>
      <c r="H39" s="17">
        <f t="shared" si="2"/>
        <v>-2.7777777777777186E-2</v>
      </c>
      <c r="I39" s="17">
        <f t="shared" si="3"/>
        <v>-9.9999999999997868E-2</v>
      </c>
    </row>
    <row r="40" spans="2:9" x14ac:dyDescent="0.25">
      <c r="B40" s="3" t="s">
        <v>6</v>
      </c>
      <c r="C40" s="3">
        <v>36</v>
      </c>
      <c r="D40" s="3">
        <v>36</v>
      </c>
      <c r="E40" s="10">
        <v>44.2</v>
      </c>
      <c r="F40" s="24">
        <f t="shared" si="0"/>
        <v>12.277777777777779</v>
      </c>
      <c r="G40" s="24">
        <f t="shared" si="1"/>
        <v>198.13888888888889</v>
      </c>
      <c r="H40" s="17">
        <f t="shared" si="2"/>
        <v>-0.24999999999999961</v>
      </c>
      <c r="I40" s="17">
        <f t="shared" si="3"/>
        <v>-0.89999999999999858</v>
      </c>
    </row>
    <row r="41" spans="2:9" x14ac:dyDescent="0.25">
      <c r="B41" s="3" t="s">
        <v>6</v>
      </c>
      <c r="C41" s="3">
        <v>37</v>
      </c>
      <c r="D41" s="3">
        <v>37</v>
      </c>
      <c r="E41" s="10">
        <v>42.7</v>
      </c>
      <c r="F41" s="24">
        <f t="shared" si="0"/>
        <v>11.861111111111111</v>
      </c>
      <c r="G41" s="24">
        <f t="shared" si="1"/>
        <v>210</v>
      </c>
      <c r="H41" s="17">
        <f t="shared" si="2"/>
        <v>-0.59722222222222276</v>
      </c>
      <c r="I41" s="17">
        <f t="shared" si="3"/>
        <v>-2.1500000000000021</v>
      </c>
    </row>
    <row r="42" spans="2:9" x14ac:dyDescent="0.25">
      <c r="B42" s="3" t="s">
        <v>6</v>
      </c>
      <c r="C42" s="3">
        <v>38</v>
      </c>
      <c r="D42" s="3">
        <v>38</v>
      </c>
      <c r="E42" s="10">
        <v>39.9</v>
      </c>
      <c r="F42" s="24">
        <f t="shared" si="0"/>
        <v>11.083333333333334</v>
      </c>
      <c r="G42" s="24">
        <f t="shared" si="1"/>
        <v>221.08333333333334</v>
      </c>
      <c r="H42" s="17">
        <f t="shared" si="2"/>
        <v>-0.79166666666666707</v>
      </c>
      <c r="I42" s="17">
        <f t="shared" si="3"/>
        <v>-2.8500000000000014</v>
      </c>
    </row>
    <row r="43" spans="2:9" x14ac:dyDescent="0.25">
      <c r="B43" s="3" t="s">
        <v>6</v>
      </c>
      <c r="C43" s="3">
        <v>39</v>
      </c>
      <c r="D43" s="3">
        <v>39</v>
      </c>
      <c r="E43" s="10">
        <v>37</v>
      </c>
      <c r="F43" s="24">
        <f t="shared" si="0"/>
        <v>10.277777777777779</v>
      </c>
      <c r="G43" s="24">
        <f t="shared" si="1"/>
        <v>231.36111111111111</v>
      </c>
      <c r="H43" s="17">
        <f t="shared" si="2"/>
        <v>-0.73611111111111072</v>
      </c>
      <c r="I43" s="17">
        <f t="shared" si="3"/>
        <v>-2.6499999999999986</v>
      </c>
    </row>
    <row r="44" spans="2:9" x14ac:dyDescent="0.25">
      <c r="B44" s="3" t="s">
        <v>6</v>
      </c>
      <c r="C44" s="3">
        <v>40</v>
      </c>
      <c r="D44" s="3">
        <v>40</v>
      </c>
      <c r="E44" s="10">
        <v>34.6</v>
      </c>
      <c r="F44" s="24">
        <f t="shared" si="0"/>
        <v>9.6111111111111107</v>
      </c>
      <c r="G44" s="24">
        <f t="shared" si="1"/>
        <v>240.97222222222223</v>
      </c>
      <c r="H44" s="17">
        <f t="shared" si="2"/>
        <v>-0.65277777777777812</v>
      </c>
      <c r="I44" s="17">
        <f t="shared" si="3"/>
        <v>-2.3500000000000014</v>
      </c>
    </row>
    <row r="45" spans="2:9" x14ac:dyDescent="0.25">
      <c r="B45" s="3" t="s">
        <v>6</v>
      </c>
      <c r="C45" s="3">
        <v>41</v>
      </c>
      <c r="D45" s="3">
        <v>41</v>
      </c>
      <c r="E45" s="10">
        <v>32.299999999999997</v>
      </c>
      <c r="F45" s="24">
        <f t="shared" si="0"/>
        <v>8.9722222222222214</v>
      </c>
      <c r="G45" s="24">
        <f t="shared" si="1"/>
        <v>249.94444444444446</v>
      </c>
      <c r="H45" s="17">
        <f t="shared" si="2"/>
        <v>-0.7777777777777779</v>
      </c>
      <c r="I45" s="17">
        <f t="shared" si="3"/>
        <v>-2.8000000000000007</v>
      </c>
    </row>
    <row r="46" spans="2:9" x14ac:dyDescent="0.25">
      <c r="B46" s="3" t="s">
        <v>6</v>
      </c>
      <c r="C46" s="3">
        <v>42</v>
      </c>
      <c r="D46" s="3">
        <v>42</v>
      </c>
      <c r="E46" s="10">
        <v>29</v>
      </c>
      <c r="F46" s="24">
        <f t="shared" si="0"/>
        <v>8.0555555555555554</v>
      </c>
      <c r="G46" s="24">
        <f t="shared" si="1"/>
        <v>258</v>
      </c>
      <c r="H46" s="17">
        <f t="shared" si="2"/>
        <v>-0.99999999999999933</v>
      </c>
      <c r="I46" s="17">
        <f t="shared" si="3"/>
        <v>-3.5999999999999979</v>
      </c>
    </row>
    <row r="47" spans="2:9" x14ac:dyDescent="0.25">
      <c r="B47" s="3" t="s">
        <v>6</v>
      </c>
      <c r="C47" s="3">
        <v>43</v>
      </c>
      <c r="D47" s="3">
        <v>43</v>
      </c>
      <c r="E47" s="10">
        <v>25.1</v>
      </c>
      <c r="F47" s="24">
        <f t="shared" si="0"/>
        <v>6.9722222222222223</v>
      </c>
      <c r="G47" s="24">
        <f t="shared" si="1"/>
        <v>264.97222222222223</v>
      </c>
      <c r="H47" s="17">
        <f t="shared" si="2"/>
        <v>-0.94444444444444453</v>
      </c>
      <c r="I47" s="17">
        <f t="shared" si="3"/>
        <v>-3.4000000000000004</v>
      </c>
    </row>
    <row r="48" spans="2:9" x14ac:dyDescent="0.25">
      <c r="B48" s="3" t="s">
        <v>6</v>
      </c>
      <c r="C48" s="3">
        <v>44</v>
      </c>
      <c r="D48" s="3">
        <v>44</v>
      </c>
      <c r="E48" s="10">
        <v>22.2</v>
      </c>
      <c r="F48" s="24">
        <f t="shared" si="0"/>
        <v>6.166666666666667</v>
      </c>
      <c r="G48" s="24">
        <f t="shared" si="1"/>
        <v>271.13888888888891</v>
      </c>
      <c r="H48" s="17">
        <f t="shared" si="2"/>
        <v>-0.5833333333333337</v>
      </c>
      <c r="I48" s="17">
        <f t="shared" si="3"/>
        <v>-2.1000000000000014</v>
      </c>
    </row>
    <row r="49" spans="2:9" x14ac:dyDescent="0.25">
      <c r="B49" s="3" t="s">
        <v>6</v>
      </c>
      <c r="C49" s="3">
        <v>45</v>
      </c>
      <c r="D49" s="3">
        <v>45</v>
      </c>
      <c r="E49" s="10">
        <v>20.9</v>
      </c>
      <c r="F49" s="24">
        <f t="shared" si="0"/>
        <v>5.8055555555555554</v>
      </c>
      <c r="G49" s="24">
        <f t="shared" si="1"/>
        <v>276.94444444444446</v>
      </c>
      <c r="H49" s="17">
        <f t="shared" si="2"/>
        <v>-0.25000000000000011</v>
      </c>
      <c r="I49" s="17">
        <f t="shared" si="3"/>
        <v>-0.90000000000000036</v>
      </c>
    </row>
    <row r="50" spans="2:9" x14ac:dyDescent="0.25">
      <c r="B50" s="3" t="s">
        <v>6</v>
      </c>
      <c r="C50" s="3">
        <v>46</v>
      </c>
      <c r="D50" s="3">
        <v>46</v>
      </c>
      <c r="E50" s="10">
        <v>20.399999999999999</v>
      </c>
      <c r="F50" s="24">
        <f t="shared" si="0"/>
        <v>5.666666666666667</v>
      </c>
      <c r="G50" s="24">
        <f t="shared" si="1"/>
        <v>282.61111111111114</v>
      </c>
      <c r="H50" s="17">
        <f t="shared" si="2"/>
        <v>-0.19444444444444425</v>
      </c>
      <c r="I50" s="17">
        <f t="shared" si="3"/>
        <v>-0.69999999999999929</v>
      </c>
    </row>
    <row r="51" spans="2:9" x14ac:dyDescent="0.25">
      <c r="B51" s="3" t="s">
        <v>6</v>
      </c>
      <c r="C51" s="3">
        <v>47</v>
      </c>
      <c r="D51" s="3">
        <v>47</v>
      </c>
      <c r="E51" s="10">
        <v>19.5</v>
      </c>
      <c r="F51" s="24">
        <f t="shared" si="0"/>
        <v>5.416666666666667</v>
      </c>
      <c r="G51" s="24">
        <f t="shared" si="1"/>
        <v>288.02777777777783</v>
      </c>
      <c r="H51" s="17">
        <f t="shared" si="2"/>
        <v>-0.27777777777777779</v>
      </c>
      <c r="I51" s="17">
        <f t="shared" si="3"/>
        <v>-1</v>
      </c>
    </row>
    <row r="52" spans="2:9" x14ac:dyDescent="0.25">
      <c r="B52" s="3" t="s">
        <v>6</v>
      </c>
      <c r="C52" s="3">
        <v>48</v>
      </c>
      <c r="D52" s="3">
        <v>48</v>
      </c>
      <c r="E52" s="10">
        <v>18.399999999999999</v>
      </c>
      <c r="F52" s="24">
        <f t="shared" si="0"/>
        <v>5.1111111111111107</v>
      </c>
      <c r="G52" s="24">
        <f t="shared" si="1"/>
        <v>293.13888888888891</v>
      </c>
      <c r="H52" s="17">
        <f t="shared" si="2"/>
        <v>-0.23611111111111099</v>
      </c>
      <c r="I52" s="17">
        <f t="shared" si="3"/>
        <v>-0.84999999999999964</v>
      </c>
    </row>
    <row r="53" spans="2:9" x14ac:dyDescent="0.25">
      <c r="B53" s="3" t="s">
        <v>6</v>
      </c>
      <c r="C53" s="3">
        <v>49</v>
      </c>
      <c r="D53" s="3">
        <v>49</v>
      </c>
      <c r="E53" s="10">
        <v>17.8</v>
      </c>
      <c r="F53" s="24">
        <f t="shared" si="0"/>
        <v>4.9444444444444446</v>
      </c>
      <c r="G53" s="24">
        <f t="shared" si="1"/>
        <v>298.08333333333337</v>
      </c>
      <c r="H53" s="17">
        <f t="shared" si="2"/>
        <v>-8.3333333333333037E-2</v>
      </c>
      <c r="I53" s="17">
        <f t="shared" si="3"/>
        <v>-0.29999999999999893</v>
      </c>
    </row>
    <row r="54" spans="2:9" x14ac:dyDescent="0.25">
      <c r="B54" s="3" t="s">
        <v>6</v>
      </c>
      <c r="C54" s="3">
        <v>50</v>
      </c>
      <c r="D54" s="3">
        <v>50</v>
      </c>
      <c r="E54" s="10">
        <v>17.8</v>
      </c>
      <c r="F54" s="24">
        <f t="shared" si="0"/>
        <v>4.9444444444444446</v>
      </c>
      <c r="G54" s="24">
        <f t="shared" si="1"/>
        <v>303.02777777777783</v>
      </c>
      <c r="H54" s="17">
        <f t="shared" si="2"/>
        <v>-5.5555555555555851E-2</v>
      </c>
      <c r="I54" s="17">
        <f t="shared" si="3"/>
        <v>-0.20000000000000107</v>
      </c>
    </row>
    <row r="55" spans="2:9" x14ac:dyDescent="0.25">
      <c r="B55" s="3" t="s">
        <v>6</v>
      </c>
      <c r="C55" s="3">
        <v>51</v>
      </c>
      <c r="D55" s="3">
        <v>51</v>
      </c>
      <c r="E55" s="10">
        <v>17.399999999999999</v>
      </c>
      <c r="F55" s="24">
        <f t="shared" si="0"/>
        <v>4.833333333333333</v>
      </c>
      <c r="G55" s="24">
        <f t="shared" si="1"/>
        <v>307.86111111111114</v>
      </c>
      <c r="H55" s="17">
        <f t="shared" si="2"/>
        <v>-0.29166666666666685</v>
      </c>
      <c r="I55" s="17">
        <f t="shared" si="3"/>
        <v>-1.0500000000000007</v>
      </c>
    </row>
    <row r="56" spans="2:9" x14ac:dyDescent="0.25">
      <c r="B56" s="3" t="s">
        <v>6</v>
      </c>
      <c r="C56" s="3">
        <v>52</v>
      </c>
      <c r="D56" s="3">
        <v>52</v>
      </c>
      <c r="E56" s="10">
        <v>15.7</v>
      </c>
      <c r="F56" s="24">
        <f t="shared" si="0"/>
        <v>4.3611111111111107</v>
      </c>
      <c r="G56" s="24">
        <f t="shared" si="1"/>
        <v>312.22222222222223</v>
      </c>
      <c r="H56" s="17">
        <f t="shared" si="2"/>
        <v>-0.5972222222222221</v>
      </c>
      <c r="I56" s="17">
        <f t="shared" si="3"/>
        <v>-2.1499999999999995</v>
      </c>
    </row>
    <row r="57" spans="2:9" x14ac:dyDescent="0.25">
      <c r="B57" s="3" t="s">
        <v>6</v>
      </c>
      <c r="C57" s="3">
        <v>53</v>
      </c>
      <c r="D57" s="3">
        <v>53</v>
      </c>
      <c r="E57" s="10">
        <v>13.1</v>
      </c>
      <c r="F57" s="24">
        <f t="shared" si="0"/>
        <v>3.6388888888888888</v>
      </c>
      <c r="G57" s="24">
        <f t="shared" si="1"/>
        <v>315.86111111111114</v>
      </c>
      <c r="H57" s="17">
        <f t="shared" si="2"/>
        <v>-0.49999999999999994</v>
      </c>
      <c r="I57" s="17">
        <f t="shared" si="3"/>
        <v>-1.7999999999999998</v>
      </c>
    </row>
    <row r="58" spans="2:9" x14ac:dyDescent="0.25">
      <c r="B58" s="3" t="s">
        <v>6</v>
      </c>
      <c r="C58" s="3">
        <v>54</v>
      </c>
      <c r="D58" s="3">
        <v>54</v>
      </c>
      <c r="E58" s="10">
        <v>12.1</v>
      </c>
      <c r="F58" s="24">
        <f t="shared" si="0"/>
        <v>3.3611111111111112</v>
      </c>
      <c r="G58" s="24">
        <f t="shared" si="1"/>
        <v>319.22222222222223</v>
      </c>
      <c r="H58" s="17">
        <f t="shared" si="2"/>
        <v>-0.15277777777777773</v>
      </c>
      <c r="I58" s="17">
        <f t="shared" si="3"/>
        <v>-0.54999999999999982</v>
      </c>
    </row>
    <row r="59" spans="2:9" x14ac:dyDescent="0.25">
      <c r="B59" s="3" t="s">
        <v>6</v>
      </c>
      <c r="C59" s="3">
        <v>55</v>
      </c>
      <c r="D59" s="3">
        <v>55</v>
      </c>
      <c r="E59" s="10">
        <v>12</v>
      </c>
      <c r="F59" s="24">
        <f t="shared" si="0"/>
        <v>3.3333333333333335</v>
      </c>
      <c r="G59" s="24">
        <f t="shared" si="1"/>
        <v>322.55555555555554</v>
      </c>
      <c r="H59" s="17">
        <f t="shared" si="2"/>
        <v>-1.388888888888884E-2</v>
      </c>
      <c r="I59" s="17">
        <f t="shared" si="3"/>
        <v>-4.9999999999999822E-2</v>
      </c>
    </row>
    <row r="60" spans="2:9" x14ac:dyDescent="0.25">
      <c r="B60" s="3" t="s">
        <v>6</v>
      </c>
      <c r="C60" s="3">
        <v>56</v>
      </c>
      <c r="D60" s="3">
        <v>56</v>
      </c>
      <c r="E60" s="10">
        <v>12</v>
      </c>
      <c r="F60" s="24">
        <f t="shared" si="0"/>
        <v>3.3333333333333335</v>
      </c>
      <c r="G60" s="24">
        <f t="shared" si="1"/>
        <v>325.88888888888886</v>
      </c>
      <c r="H60" s="17">
        <f t="shared" si="2"/>
        <v>0</v>
      </c>
      <c r="I60" s="17">
        <f t="shared" si="3"/>
        <v>0</v>
      </c>
    </row>
    <row r="61" spans="2:9" x14ac:dyDescent="0.25">
      <c r="B61" s="3" t="s">
        <v>6</v>
      </c>
      <c r="C61" s="3">
        <v>57</v>
      </c>
      <c r="D61" s="3">
        <v>57</v>
      </c>
      <c r="E61" s="10">
        <v>12</v>
      </c>
      <c r="F61" s="24">
        <f t="shared" si="0"/>
        <v>3.3333333333333335</v>
      </c>
      <c r="G61" s="24">
        <f t="shared" si="1"/>
        <v>329.22222222222217</v>
      </c>
      <c r="H61" s="17">
        <f t="shared" si="2"/>
        <v>4.1666666666666761E-2</v>
      </c>
      <c r="I61" s="17">
        <f t="shared" si="3"/>
        <v>0.15000000000000036</v>
      </c>
    </row>
    <row r="62" spans="2:9" x14ac:dyDescent="0.25">
      <c r="B62" s="3" t="s">
        <v>6</v>
      </c>
      <c r="C62" s="3">
        <v>58</v>
      </c>
      <c r="D62" s="3">
        <v>58</v>
      </c>
      <c r="E62" s="10">
        <v>12.3</v>
      </c>
      <c r="F62" s="24">
        <f t="shared" si="0"/>
        <v>3.4166666666666665</v>
      </c>
      <c r="G62" s="24">
        <f t="shared" si="1"/>
        <v>332.63888888888886</v>
      </c>
      <c r="H62" s="17">
        <f t="shared" si="2"/>
        <v>8.3333333333333287E-2</v>
      </c>
      <c r="I62" s="17">
        <f t="shared" si="3"/>
        <v>0.29999999999999982</v>
      </c>
    </row>
    <row r="63" spans="2:9" x14ac:dyDescent="0.25">
      <c r="B63" s="3" t="s">
        <v>6</v>
      </c>
      <c r="C63" s="3">
        <v>59</v>
      </c>
      <c r="D63" s="3">
        <v>59</v>
      </c>
      <c r="E63" s="10">
        <v>12.6</v>
      </c>
      <c r="F63" s="24">
        <f t="shared" si="0"/>
        <v>3.5</v>
      </c>
      <c r="G63" s="24">
        <f t="shared" si="1"/>
        <v>336.13888888888886</v>
      </c>
      <c r="H63" s="17">
        <f t="shared" si="2"/>
        <v>0.33333333333333315</v>
      </c>
      <c r="I63" s="17">
        <f t="shared" si="3"/>
        <v>1.1999999999999993</v>
      </c>
    </row>
    <row r="64" spans="2:9" x14ac:dyDescent="0.25">
      <c r="B64" s="3" t="s">
        <v>6</v>
      </c>
      <c r="C64" s="3">
        <v>60</v>
      </c>
      <c r="D64" s="3">
        <v>60</v>
      </c>
      <c r="E64" s="10">
        <v>14.7</v>
      </c>
      <c r="F64" s="24">
        <f t="shared" si="0"/>
        <v>4.083333333333333</v>
      </c>
      <c r="G64" s="24">
        <f t="shared" si="1"/>
        <v>340.22222222222217</v>
      </c>
      <c r="H64" s="17">
        <f t="shared" si="2"/>
        <v>0.37500000000000011</v>
      </c>
      <c r="I64" s="17">
        <f t="shared" si="3"/>
        <v>1.3500000000000005</v>
      </c>
    </row>
    <row r="65" spans="2:9" x14ac:dyDescent="0.25">
      <c r="B65" s="3" t="s">
        <v>6</v>
      </c>
      <c r="C65" s="3">
        <v>61</v>
      </c>
      <c r="D65" s="3">
        <v>61</v>
      </c>
      <c r="E65" s="10">
        <v>15.3</v>
      </c>
      <c r="F65" s="24">
        <f t="shared" si="0"/>
        <v>4.25</v>
      </c>
      <c r="G65" s="24">
        <f t="shared" si="1"/>
        <v>344.47222222222217</v>
      </c>
      <c r="H65" s="17">
        <f t="shared" si="2"/>
        <v>0.16666666666666682</v>
      </c>
      <c r="I65" s="17">
        <f t="shared" si="3"/>
        <v>0.60000000000000053</v>
      </c>
    </row>
    <row r="66" spans="2:9" x14ac:dyDescent="0.25">
      <c r="B66" s="3" t="s">
        <v>6</v>
      </c>
      <c r="C66" s="3">
        <v>62</v>
      </c>
      <c r="D66" s="3">
        <v>62</v>
      </c>
      <c r="E66" s="10">
        <v>15.9</v>
      </c>
      <c r="F66" s="24">
        <f t="shared" si="0"/>
        <v>4.416666666666667</v>
      </c>
      <c r="G66" s="24">
        <f t="shared" si="1"/>
        <v>348.88888888888886</v>
      </c>
      <c r="H66" s="17">
        <f t="shared" si="2"/>
        <v>0.12499999999999981</v>
      </c>
      <c r="I66" s="17">
        <f t="shared" si="3"/>
        <v>0.44999999999999929</v>
      </c>
    </row>
    <row r="67" spans="2:9" x14ac:dyDescent="0.25">
      <c r="B67" s="3" t="s">
        <v>6</v>
      </c>
      <c r="C67" s="3">
        <v>63</v>
      </c>
      <c r="D67" s="3">
        <v>63</v>
      </c>
      <c r="E67" s="10">
        <v>16.2</v>
      </c>
      <c r="F67" s="24">
        <f t="shared" si="0"/>
        <v>4.5</v>
      </c>
      <c r="G67" s="24">
        <f t="shared" si="1"/>
        <v>353.38888888888886</v>
      </c>
      <c r="H67" s="17">
        <f t="shared" si="2"/>
        <v>0.16666666666666682</v>
      </c>
      <c r="I67" s="17">
        <f t="shared" si="3"/>
        <v>0.60000000000000053</v>
      </c>
    </row>
    <row r="68" spans="2:9" x14ac:dyDescent="0.25">
      <c r="B68" s="3" t="s">
        <v>6</v>
      </c>
      <c r="C68" s="3">
        <v>64</v>
      </c>
      <c r="D68" s="3">
        <v>64</v>
      </c>
      <c r="E68" s="10">
        <v>17.100000000000001</v>
      </c>
      <c r="F68" s="24">
        <f t="shared" ref="F68:F131" si="4">SUM(E68*1000/3600)</f>
        <v>4.75</v>
      </c>
      <c r="G68" s="24">
        <f t="shared" si="1"/>
        <v>358.13888888888886</v>
      </c>
      <c r="H68" s="17">
        <f t="shared" si="2"/>
        <v>0.2222222222222224</v>
      </c>
      <c r="I68" s="17">
        <f t="shared" si="3"/>
        <v>0.80000000000000071</v>
      </c>
    </row>
    <row r="69" spans="2:9" x14ac:dyDescent="0.25">
      <c r="B69" s="3" t="s">
        <v>6</v>
      </c>
      <c r="C69" s="3">
        <v>65</v>
      </c>
      <c r="D69" s="3">
        <v>65</v>
      </c>
      <c r="E69" s="10">
        <v>17.8</v>
      </c>
      <c r="F69" s="24">
        <f t="shared" si="4"/>
        <v>4.9444444444444446</v>
      </c>
      <c r="G69" s="24">
        <f t="shared" si="1"/>
        <v>363.08333333333331</v>
      </c>
      <c r="H69" s="17">
        <f t="shared" si="2"/>
        <v>0.1388888888888889</v>
      </c>
      <c r="I69" s="17">
        <f t="shared" si="3"/>
        <v>0.5</v>
      </c>
    </row>
    <row r="70" spans="2:9" x14ac:dyDescent="0.25">
      <c r="B70" s="3" t="s">
        <v>6</v>
      </c>
      <c r="C70" s="3">
        <v>66</v>
      </c>
      <c r="D70" s="3">
        <v>66</v>
      </c>
      <c r="E70" s="10">
        <v>18.100000000000001</v>
      </c>
      <c r="F70" s="24">
        <f t="shared" si="4"/>
        <v>5.0277777777777777</v>
      </c>
      <c r="G70" s="24">
        <f t="shared" ref="G70:G133" si="5">SUM(G69+F70)</f>
        <v>368.11111111111109</v>
      </c>
      <c r="H70" s="17">
        <f t="shared" ref="H70:H133" si="6">($E71-$E69)/2/3.6</f>
        <v>8.3333333333333037E-2</v>
      </c>
      <c r="I70" s="17">
        <f t="shared" ref="I70:I133" si="7">($E71-$E69)/2</f>
        <v>0.29999999999999893</v>
      </c>
    </row>
    <row r="71" spans="2:9" x14ac:dyDescent="0.25">
      <c r="B71" s="3" t="s">
        <v>6</v>
      </c>
      <c r="C71" s="3">
        <v>67</v>
      </c>
      <c r="D71" s="3">
        <v>67</v>
      </c>
      <c r="E71" s="10">
        <v>18.399999999999999</v>
      </c>
      <c r="F71" s="24">
        <f t="shared" si="4"/>
        <v>5.1111111111111107</v>
      </c>
      <c r="G71" s="24">
        <f t="shared" si="5"/>
        <v>373.22222222222217</v>
      </c>
      <c r="H71" s="17">
        <f t="shared" si="6"/>
        <v>0.30555555555555547</v>
      </c>
      <c r="I71" s="17">
        <f t="shared" si="7"/>
        <v>1.0999999999999996</v>
      </c>
    </row>
    <row r="72" spans="2:9" x14ac:dyDescent="0.25">
      <c r="B72" s="3" t="s">
        <v>6</v>
      </c>
      <c r="C72" s="3">
        <v>68</v>
      </c>
      <c r="D72" s="3">
        <v>68</v>
      </c>
      <c r="E72" s="10">
        <v>20.3</v>
      </c>
      <c r="F72" s="24">
        <f t="shared" si="4"/>
        <v>5.6388888888888893</v>
      </c>
      <c r="G72" s="24">
        <f t="shared" si="5"/>
        <v>378.86111111111109</v>
      </c>
      <c r="H72" s="17">
        <f t="shared" si="6"/>
        <v>0.66666666666666674</v>
      </c>
      <c r="I72" s="17">
        <f t="shared" si="7"/>
        <v>2.4000000000000004</v>
      </c>
    </row>
    <row r="73" spans="2:9" x14ac:dyDescent="0.25">
      <c r="B73" s="3" t="s">
        <v>6</v>
      </c>
      <c r="C73" s="3">
        <v>69</v>
      </c>
      <c r="D73" s="3">
        <v>69</v>
      </c>
      <c r="E73" s="10">
        <v>23.2</v>
      </c>
      <c r="F73" s="24">
        <f t="shared" si="4"/>
        <v>6.4444444444444446</v>
      </c>
      <c r="G73" s="24">
        <f t="shared" si="5"/>
        <v>385.30555555555554</v>
      </c>
      <c r="H73" s="17">
        <f t="shared" si="6"/>
        <v>0.86111111111111094</v>
      </c>
      <c r="I73" s="17">
        <f t="shared" si="7"/>
        <v>3.0999999999999996</v>
      </c>
    </row>
    <row r="74" spans="2:9" x14ac:dyDescent="0.25">
      <c r="B74" s="3" t="s">
        <v>6</v>
      </c>
      <c r="C74" s="3">
        <v>70</v>
      </c>
      <c r="D74" s="3">
        <v>70</v>
      </c>
      <c r="E74" s="10">
        <v>26.5</v>
      </c>
      <c r="F74" s="24">
        <f t="shared" si="4"/>
        <v>7.3611111111111107</v>
      </c>
      <c r="G74" s="24">
        <f t="shared" si="5"/>
        <v>392.66666666666663</v>
      </c>
      <c r="H74" s="17">
        <f t="shared" si="6"/>
        <v>0.91666666666666685</v>
      </c>
      <c r="I74" s="17">
        <f t="shared" si="7"/>
        <v>3.3000000000000007</v>
      </c>
    </row>
    <row r="75" spans="2:9" x14ac:dyDescent="0.25">
      <c r="B75" s="3" t="s">
        <v>6</v>
      </c>
      <c r="C75" s="3">
        <v>71</v>
      </c>
      <c r="D75" s="3">
        <v>71</v>
      </c>
      <c r="E75" s="10">
        <v>29.8</v>
      </c>
      <c r="F75" s="24">
        <f t="shared" si="4"/>
        <v>8.2777777777777786</v>
      </c>
      <c r="G75" s="24">
        <f t="shared" si="5"/>
        <v>400.9444444444444</v>
      </c>
      <c r="H75" s="17">
        <f t="shared" si="6"/>
        <v>0.84722222222222243</v>
      </c>
      <c r="I75" s="17">
        <f t="shared" si="7"/>
        <v>3.0500000000000007</v>
      </c>
    </row>
    <row r="76" spans="2:9" x14ac:dyDescent="0.25">
      <c r="B76" s="3" t="s">
        <v>6</v>
      </c>
      <c r="C76" s="3">
        <v>72</v>
      </c>
      <c r="D76" s="3">
        <v>72</v>
      </c>
      <c r="E76" s="10">
        <v>32.6</v>
      </c>
      <c r="F76" s="24">
        <f t="shared" si="4"/>
        <v>9.0555555555555554</v>
      </c>
      <c r="G76" s="24">
        <f t="shared" si="5"/>
        <v>409.99999999999994</v>
      </c>
      <c r="H76" s="17">
        <f t="shared" si="6"/>
        <v>0.63888888888888862</v>
      </c>
      <c r="I76" s="17">
        <f t="shared" si="7"/>
        <v>2.2999999999999989</v>
      </c>
    </row>
    <row r="77" spans="2:9" x14ac:dyDescent="0.25">
      <c r="B77" s="3" t="s">
        <v>6</v>
      </c>
      <c r="C77" s="3">
        <v>73</v>
      </c>
      <c r="D77" s="3">
        <v>73</v>
      </c>
      <c r="E77" s="10">
        <v>34.4</v>
      </c>
      <c r="F77" s="24">
        <f t="shared" si="4"/>
        <v>9.5555555555555554</v>
      </c>
      <c r="G77" s="24">
        <f t="shared" si="5"/>
        <v>419.55555555555549</v>
      </c>
      <c r="H77" s="17">
        <f t="shared" si="6"/>
        <v>0.40277777777777757</v>
      </c>
      <c r="I77" s="17">
        <f t="shared" si="7"/>
        <v>1.4499999999999993</v>
      </c>
    </row>
    <row r="78" spans="2:9" x14ac:dyDescent="0.25">
      <c r="B78" s="3" t="s">
        <v>6</v>
      </c>
      <c r="C78" s="3">
        <v>74</v>
      </c>
      <c r="D78" s="3">
        <v>74</v>
      </c>
      <c r="E78" s="10">
        <v>35.5</v>
      </c>
      <c r="F78" s="24">
        <f t="shared" si="4"/>
        <v>9.8611111111111107</v>
      </c>
      <c r="G78" s="24">
        <f t="shared" si="5"/>
        <v>429.41666666666657</v>
      </c>
      <c r="H78" s="17">
        <f t="shared" si="6"/>
        <v>0.27777777777777779</v>
      </c>
      <c r="I78" s="17">
        <f t="shared" si="7"/>
        <v>1</v>
      </c>
    </row>
    <row r="79" spans="2:9" x14ac:dyDescent="0.25">
      <c r="B79" s="3" t="s">
        <v>6</v>
      </c>
      <c r="C79" s="3">
        <v>75</v>
      </c>
      <c r="D79" s="3">
        <v>75</v>
      </c>
      <c r="E79" s="10">
        <v>36.4</v>
      </c>
      <c r="F79" s="24">
        <f t="shared" si="4"/>
        <v>10.111111111111111</v>
      </c>
      <c r="G79" s="24">
        <f t="shared" si="5"/>
        <v>439.52777777777766</v>
      </c>
      <c r="H79" s="17">
        <f t="shared" si="6"/>
        <v>0.26388888888888867</v>
      </c>
      <c r="I79" s="17">
        <f t="shared" si="7"/>
        <v>0.94999999999999929</v>
      </c>
    </row>
    <row r="80" spans="2:9" x14ac:dyDescent="0.25">
      <c r="B80" s="3" t="s">
        <v>6</v>
      </c>
      <c r="C80" s="3">
        <v>76</v>
      </c>
      <c r="D80" s="3">
        <v>76</v>
      </c>
      <c r="E80" s="10">
        <v>37.4</v>
      </c>
      <c r="F80" s="24">
        <f t="shared" si="4"/>
        <v>10.388888888888889</v>
      </c>
      <c r="G80" s="24">
        <f t="shared" si="5"/>
        <v>449.91666666666657</v>
      </c>
      <c r="H80" s="17">
        <f t="shared" si="6"/>
        <v>0.29166666666666685</v>
      </c>
      <c r="I80" s="17">
        <f t="shared" si="7"/>
        <v>1.0500000000000007</v>
      </c>
    </row>
    <row r="81" spans="2:9" x14ac:dyDescent="0.25">
      <c r="B81" s="3" t="s">
        <v>6</v>
      </c>
      <c r="C81" s="3">
        <v>77</v>
      </c>
      <c r="D81" s="3">
        <v>77</v>
      </c>
      <c r="E81" s="10">
        <v>38.5</v>
      </c>
      <c r="F81" s="24">
        <f t="shared" si="4"/>
        <v>10.694444444444445</v>
      </c>
      <c r="G81" s="24">
        <f t="shared" si="5"/>
        <v>460.61111111111103</v>
      </c>
      <c r="H81" s="17">
        <f t="shared" si="6"/>
        <v>0.26388888888888867</v>
      </c>
      <c r="I81" s="17">
        <f t="shared" si="7"/>
        <v>0.94999999999999929</v>
      </c>
    </row>
    <row r="82" spans="2:9" x14ac:dyDescent="0.25">
      <c r="B82" s="3" t="s">
        <v>6</v>
      </c>
      <c r="C82" s="3">
        <v>78</v>
      </c>
      <c r="D82" s="3">
        <v>78</v>
      </c>
      <c r="E82" s="10">
        <v>39.299999999999997</v>
      </c>
      <c r="F82" s="24">
        <f t="shared" si="4"/>
        <v>10.916666666666666</v>
      </c>
      <c r="G82" s="24">
        <f t="shared" si="5"/>
        <v>471.52777777777771</v>
      </c>
      <c r="H82" s="17">
        <f t="shared" si="6"/>
        <v>0.1388888888888889</v>
      </c>
      <c r="I82" s="17">
        <f t="shared" si="7"/>
        <v>0.5</v>
      </c>
    </row>
    <row r="83" spans="2:9" x14ac:dyDescent="0.25">
      <c r="B83" s="3" t="s">
        <v>6</v>
      </c>
      <c r="C83" s="3">
        <v>79</v>
      </c>
      <c r="D83" s="3">
        <v>79</v>
      </c>
      <c r="E83" s="10">
        <v>39.5</v>
      </c>
      <c r="F83" s="24">
        <f t="shared" si="4"/>
        <v>10.972222222222221</v>
      </c>
      <c r="G83" s="24">
        <f t="shared" si="5"/>
        <v>482.49999999999994</v>
      </c>
      <c r="H83" s="17">
        <f t="shared" si="6"/>
        <v>-4.1666666666666269E-2</v>
      </c>
      <c r="I83" s="17">
        <f t="shared" si="7"/>
        <v>-0.14999999999999858</v>
      </c>
    </row>
    <row r="84" spans="2:9" x14ac:dyDescent="0.25">
      <c r="B84" s="3" t="s">
        <v>6</v>
      </c>
      <c r="C84" s="3">
        <v>80</v>
      </c>
      <c r="D84" s="3">
        <v>80</v>
      </c>
      <c r="E84" s="10">
        <v>39</v>
      </c>
      <c r="F84" s="24">
        <f t="shared" si="4"/>
        <v>10.833333333333334</v>
      </c>
      <c r="G84" s="24">
        <f t="shared" si="5"/>
        <v>493.33333333333326</v>
      </c>
      <c r="H84" s="17">
        <f t="shared" si="6"/>
        <v>-0.1388888888888889</v>
      </c>
      <c r="I84" s="17">
        <f t="shared" si="7"/>
        <v>-0.5</v>
      </c>
    </row>
    <row r="85" spans="2:9" x14ac:dyDescent="0.25">
      <c r="B85" s="3" t="s">
        <v>6</v>
      </c>
      <c r="C85" s="3">
        <v>81</v>
      </c>
      <c r="D85" s="3">
        <v>81</v>
      </c>
      <c r="E85" s="10">
        <v>38.5</v>
      </c>
      <c r="F85" s="24">
        <f t="shared" si="4"/>
        <v>10.694444444444445</v>
      </c>
      <c r="G85" s="24">
        <f t="shared" si="5"/>
        <v>504.02777777777771</v>
      </c>
      <c r="H85" s="17">
        <f t="shared" si="6"/>
        <v>-0.23611111111111149</v>
      </c>
      <c r="I85" s="17">
        <f t="shared" si="7"/>
        <v>-0.85000000000000142</v>
      </c>
    </row>
    <row r="86" spans="2:9" x14ac:dyDescent="0.25">
      <c r="B86" s="3" t="s">
        <v>6</v>
      </c>
      <c r="C86" s="3">
        <v>82</v>
      </c>
      <c r="D86" s="3">
        <v>82</v>
      </c>
      <c r="E86" s="10">
        <v>37.299999999999997</v>
      </c>
      <c r="F86" s="24">
        <f t="shared" si="4"/>
        <v>10.361111111111111</v>
      </c>
      <c r="G86" s="24">
        <f t="shared" si="5"/>
        <v>514.3888888888888</v>
      </c>
      <c r="H86" s="17">
        <f t="shared" si="6"/>
        <v>-0.20833333333333331</v>
      </c>
      <c r="I86" s="17">
        <f t="shared" si="7"/>
        <v>-0.75</v>
      </c>
    </row>
    <row r="87" spans="2:9" x14ac:dyDescent="0.25">
      <c r="B87" s="3" t="s">
        <v>6</v>
      </c>
      <c r="C87" s="3">
        <v>83</v>
      </c>
      <c r="D87" s="3">
        <v>83</v>
      </c>
      <c r="E87" s="10">
        <v>37</v>
      </c>
      <c r="F87" s="24">
        <f t="shared" si="4"/>
        <v>10.277777777777779</v>
      </c>
      <c r="G87" s="24">
        <f t="shared" si="5"/>
        <v>524.66666666666663</v>
      </c>
      <c r="H87" s="17">
        <f t="shared" si="6"/>
        <v>-8.3333333333332538E-2</v>
      </c>
      <c r="I87" s="17">
        <f t="shared" si="7"/>
        <v>-0.29999999999999716</v>
      </c>
    </row>
    <row r="88" spans="2:9" x14ac:dyDescent="0.25">
      <c r="B88" s="3" t="s">
        <v>6</v>
      </c>
      <c r="C88" s="3">
        <v>84</v>
      </c>
      <c r="D88" s="3">
        <v>84</v>
      </c>
      <c r="E88" s="10">
        <v>36.700000000000003</v>
      </c>
      <c r="F88" s="24">
        <f t="shared" si="4"/>
        <v>10.194444444444445</v>
      </c>
      <c r="G88" s="24">
        <f t="shared" si="5"/>
        <v>534.86111111111109</v>
      </c>
      <c r="H88" s="17">
        <f t="shared" si="6"/>
        <v>-0.15277777777777798</v>
      </c>
      <c r="I88" s="17">
        <f t="shared" si="7"/>
        <v>-0.55000000000000071</v>
      </c>
    </row>
    <row r="89" spans="2:9" x14ac:dyDescent="0.25">
      <c r="B89" s="3" t="s">
        <v>6</v>
      </c>
      <c r="C89" s="3">
        <v>85</v>
      </c>
      <c r="D89" s="3">
        <v>85</v>
      </c>
      <c r="E89" s="10">
        <v>35.9</v>
      </c>
      <c r="F89" s="24">
        <f t="shared" si="4"/>
        <v>9.9722222222222214</v>
      </c>
      <c r="G89" s="24">
        <f t="shared" si="5"/>
        <v>544.83333333333326</v>
      </c>
      <c r="H89" s="17">
        <f t="shared" si="6"/>
        <v>-0.19444444444444522</v>
      </c>
      <c r="I89" s="17">
        <f t="shared" si="7"/>
        <v>-0.70000000000000284</v>
      </c>
    </row>
    <row r="90" spans="2:9" x14ac:dyDescent="0.25">
      <c r="B90" s="3" t="s">
        <v>6</v>
      </c>
      <c r="C90" s="3">
        <v>86</v>
      </c>
      <c r="D90" s="3">
        <v>86</v>
      </c>
      <c r="E90" s="10">
        <v>35.299999999999997</v>
      </c>
      <c r="F90" s="24">
        <f t="shared" si="4"/>
        <v>9.8055555555555554</v>
      </c>
      <c r="G90" s="24">
        <f t="shared" si="5"/>
        <v>554.6388888888888</v>
      </c>
      <c r="H90" s="17">
        <f t="shared" si="6"/>
        <v>-0.18055555555555516</v>
      </c>
      <c r="I90" s="17">
        <f t="shared" si="7"/>
        <v>-0.64999999999999858</v>
      </c>
    </row>
    <row r="91" spans="2:9" x14ac:dyDescent="0.25">
      <c r="B91" s="3" t="s">
        <v>6</v>
      </c>
      <c r="C91" s="3">
        <v>87</v>
      </c>
      <c r="D91" s="3">
        <v>87</v>
      </c>
      <c r="E91" s="10">
        <v>34.6</v>
      </c>
      <c r="F91" s="24">
        <f t="shared" si="4"/>
        <v>9.6111111111111107</v>
      </c>
      <c r="G91" s="24">
        <f t="shared" si="5"/>
        <v>564.24999999999989</v>
      </c>
      <c r="H91" s="17">
        <f t="shared" si="6"/>
        <v>-0.15277777777777699</v>
      </c>
      <c r="I91" s="17">
        <f t="shared" si="7"/>
        <v>-0.54999999999999716</v>
      </c>
    </row>
    <row r="92" spans="2:9" x14ac:dyDescent="0.25">
      <c r="B92" s="3" t="s">
        <v>6</v>
      </c>
      <c r="C92" s="3">
        <v>88</v>
      </c>
      <c r="D92" s="3">
        <v>88</v>
      </c>
      <c r="E92" s="10">
        <v>34.200000000000003</v>
      </c>
      <c r="F92" s="24">
        <f t="shared" si="4"/>
        <v>9.5</v>
      </c>
      <c r="G92" s="24">
        <f t="shared" si="5"/>
        <v>573.74999999999989</v>
      </c>
      <c r="H92" s="17">
        <f t="shared" si="6"/>
        <v>-0.37500000000000039</v>
      </c>
      <c r="I92" s="17">
        <f t="shared" si="7"/>
        <v>-1.3500000000000014</v>
      </c>
    </row>
    <row r="93" spans="2:9" x14ac:dyDescent="0.25">
      <c r="B93" s="3" t="s">
        <v>6</v>
      </c>
      <c r="C93" s="3">
        <v>89</v>
      </c>
      <c r="D93" s="3">
        <v>89</v>
      </c>
      <c r="E93" s="10">
        <v>31.9</v>
      </c>
      <c r="F93" s="24">
        <f t="shared" si="4"/>
        <v>8.8611111111111107</v>
      </c>
      <c r="G93" s="24">
        <f t="shared" si="5"/>
        <v>582.61111111111097</v>
      </c>
      <c r="H93" s="17">
        <f t="shared" si="6"/>
        <v>-0.95833333333333359</v>
      </c>
      <c r="I93" s="17">
        <f t="shared" si="7"/>
        <v>-3.4500000000000011</v>
      </c>
    </row>
    <row r="94" spans="2:9" x14ac:dyDescent="0.25">
      <c r="B94" s="3" t="s">
        <v>6</v>
      </c>
      <c r="C94" s="3">
        <v>90</v>
      </c>
      <c r="D94" s="3">
        <v>90</v>
      </c>
      <c r="E94" s="10">
        <v>27.3</v>
      </c>
      <c r="F94" s="24">
        <f t="shared" si="4"/>
        <v>7.583333333333333</v>
      </c>
      <c r="G94" s="24">
        <f t="shared" si="5"/>
        <v>590.19444444444434</v>
      </c>
      <c r="H94" s="17">
        <f t="shared" si="6"/>
        <v>-1.3749999999999998</v>
      </c>
      <c r="I94" s="17">
        <f t="shared" si="7"/>
        <v>-4.9499999999999993</v>
      </c>
    </row>
    <row r="95" spans="2:9" x14ac:dyDescent="0.25">
      <c r="B95" s="3" t="s">
        <v>6</v>
      </c>
      <c r="C95" s="3">
        <v>91</v>
      </c>
      <c r="D95" s="3">
        <v>91</v>
      </c>
      <c r="E95" s="10">
        <v>22</v>
      </c>
      <c r="F95" s="24">
        <f t="shared" si="4"/>
        <v>6.1111111111111107</v>
      </c>
      <c r="G95" s="24">
        <f t="shared" si="5"/>
        <v>596.30555555555543</v>
      </c>
      <c r="H95" s="17">
        <f t="shared" si="6"/>
        <v>-1.4305555555555556</v>
      </c>
      <c r="I95" s="17">
        <f t="shared" si="7"/>
        <v>-5.15</v>
      </c>
    </row>
    <row r="96" spans="2:9" x14ac:dyDescent="0.25">
      <c r="B96" s="3" t="s">
        <v>6</v>
      </c>
      <c r="C96" s="3">
        <v>92</v>
      </c>
      <c r="D96" s="3">
        <v>92</v>
      </c>
      <c r="E96" s="10">
        <v>17</v>
      </c>
      <c r="F96" s="24">
        <f t="shared" si="4"/>
        <v>4.7222222222222223</v>
      </c>
      <c r="G96" s="24">
        <f t="shared" si="5"/>
        <v>601.0277777777776</v>
      </c>
      <c r="H96" s="17">
        <f t="shared" si="6"/>
        <v>-1.0833333333333335</v>
      </c>
      <c r="I96" s="17">
        <f t="shared" si="7"/>
        <v>-3.9000000000000004</v>
      </c>
    </row>
    <row r="97" spans="2:9" x14ac:dyDescent="0.25">
      <c r="B97" s="3" t="s">
        <v>6</v>
      </c>
      <c r="C97" s="3">
        <v>93</v>
      </c>
      <c r="D97" s="3">
        <v>93</v>
      </c>
      <c r="E97" s="10">
        <v>14.2</v>
      </c>
      <c r="F97" s="24">
        <f t="shared" si="4"/>
        <v>3.9444444444444446</v>
      </c>
      <c r="G97" s="24">
        <f t="shared" si="5"/>
        <v>604.97222222222206</v>
      </c>
      <c r="H97" s="17">
        <f t="shared" si="6"/>
        <v>-0.69444444444444442</v>
      </c>
      <c r="I97" s="17">
        <f t="shared" si="7"/>
        <v>-2.5</v>
      </c>
    </row>
    <row r="98" spans="2:9" x14ac:dyDescent="0.25">
      <c r="B98" s="3" t="s">
        <v>6</v>
      </c>
      <c r="C98" s="3">
        <v>94</v>
      </c>
      <c r="D98" s="3">
        <v>94</v>
      </c>
      <c r="E98" s="10">
        <v>12</v>
      </c>
      <c r="F98" s="24">
        <f t="shared" si="4"/>
        <v>3.3333333333333335</v>
      </c>
      <c r="G98" s="24">
        <f t="shared" si="5"/>
        <v>608.30555555555543</v>
      </c>
      <c r="H98" s="17">
        <f t="shared" si="6"/>
        <v>-0.70833333333333326</v>
      </c>
      <c r="I98" s="17">
        <f t="shared" si="7"/>
        <v>-2.5499999999999998</v>
      </c>
    </row>
    <row r="99" spans="2:9" x14ac:dyDescent="0.25">
      <c r="B99" s="3" t="s">
        <v>6</v>
      </c>
      <c r="C99" s="3">
        <v>95</v>
      </c>
      <c r="D99" s="3">
        <v>95</v>
      </c>
      <c r="E99" s="10">
        <v>9.1</v>
      </c>
      <c r="F99" s="24">
        <f t="shared" si="4"/>
        <v>2.5277777777777777</v>
      </c>
      <c r="G99" s="24">
        <f t="shared" si="5"/>
        <v>610.83333333333326</v>
      </c>
      <c r="H99" s="17">
        <f t="shared" si="6"/>
        <v>-0.86111111111111116</v>
      </c>
      <c r="I99" s="17">
        <f t="shared" si="7"/>
        <v>-3.1</v>
      </c>
    </row>
    <row r="100" spans="2:9" x14ac:dyDescent="0.25">
      <c r="B100" s="3" t="s">
        <v>6</v>
      </c>
      <c r="C100" s="3">
        <v>96</v>
      </c>
      <c r="D100" s="3">
        <v>96</v>
      </c>
      <c r="E100" s="10">
        <v>5.8</v>
      </c>
      <c r="F100" s="24">
        <f t="shared" si="4"/>
        <v>1.6111111111111112</v>
      </c>
      <c r="G100" s="24">
        <f t="shared" si="5"/>
        <v>612.44444444444434</v>
      </c>
      <c r="H100" s="17">
        <f t="shared" si="6"/>
        <v>-0.76388888888888884</v>
      </c>
      <c r="I100" s="17">
        <f t="shared" si="7"/>
        <v>-2.75</v>
      </c>
    </row>
    <row r="101" spans="2:9" x14ac:dyDescent="0.25">
      <c r="B101" s="3" t="s">
        <v>6</v>
      </c>
      <c r="C101" s="3">
        <v>97</v>
      </c>
      <c r="D101" s="3">
        <v>97</v>
      </c>
      <c r="E101" s="10">
        <v>3.6</v>
      </c>
      <c r="F101" s="24">
        <f t="shared" si="4"/>
        <v>1</v>
      </c>
      <c r="G101" s="24">
        <f t="shared" si="5"/>
        <v>613.44444444444434</v>
      </c>
      <c r="H101" s="17">
        <f t="shared" si="6"/>
        <v>-0.49999999999999994</v>
      </c>
      <c r="I101" s="17">
        <f t="shared" si="7"/>
        <v>-1.7999999999999998</v>
      </c>
    </row>
    <row r="102" spans="2:9" x14ac:dyDescent="0.25">
      <c r="B102" s="3" t="s">
        <v>6</v>
      </c>
      <c r="C102" s="3">
        <v>98</v>
      </c>
      <c r="D102" s="3">
        <v>98</v>
      </c>
      <c r="E102" s="10">
        <v>2.2000000000000002</v>
      </c>
      <c r="F102" s="24">
        <f t="shared" si="4"/>
        <v>0.61111111111111116</v>
      </c>
      <c r="G102" s="24">
        <f t="shared" si="5"/>
        <v>614.05555555555543</v>
      </c>
      <c r="H102" s="17">
        <f t="shared" si="6"/>
        <v>-0.5</v>
      </c>
      <c r="I102" s="17">
        <f t="shared" si="7"/>
        <v>-1.8</v>
      </c>
    </row>
    <row r="103" spans="2:9" x14ac:dyDescent="0.25">
      <c r="B103" s="3" t="s">
        <v>6</v>
      </c>
      <c r="C103" s="3">
        <v>99</v>
      </c>
      <c r="D103" s="3">
        <v>99</v>
      </c>
      <c r="E103" s="10">
        <v>0</v>
      </c>
      <c r="F103" s="24">
        <f t="shared" si="4"/>
        <v>0</v>
      </c>
      <c r="G103" s="24">
        <f t="shared" si="5"/>
        <v>614.05555555555543</v>
      </c>
      <c r="H103" s="17">
        <f t="shared" si="6"/>
        <v>-0.30555555555555558</v>
      </c>
      <c r="I103" s="17">
        <f t="shared" si="7"/>
        <v>-1.1000000000000001</v>
      </c>
    </row>
    <row r="104" spans="2:9" x14ac:dyDescent="0.25">
      <c r="B104" s="3" t="s">
        <v>6</v>
      </c>
      <c r="C104" s="3">
        <v>100</v>
      </c>
      <c r="D104" s="3">
        <v>100</v>
      </c>
      <c r="E104" s="10">
        <v>0</v>
      </c>
      <c r="F104" s="24">
        <f t="shared" si="4"/>
        <v>0</v>
      </c>
      <c r="G104" s="24">
        <f t="shared" si="5"/>
        <v>614.05555555555543</v>
      </c>
      <c r="H104" s="17">
        <f t="shared" si="6"/>
        <v>0</v>
      </c>
      <c r="I104" s="17">
        <f t="shared" si="7"/>
        <v>0</v>
      </c>
    </row>
    <row r="105" spans="2:9" x14ac:dyDescent="0.25">
      <c r="B105" s="3" t="s">
        <v>6</v>
      </c>
      <c r="C105" s="3">
        <v>101</v>
      </c>
      <c r="D105" s="3">
        <v>101</v>
      </c>
      <c r="E105" s="10">
        <v>0</v>
      </c>
      <c r="F105" s="24">
        <f t="shared" si="4"/>
        <v>0</v>
      </c>
      <c r="G105" s="24">
        <f t="shared" si="5"/>
        <v>614.05555555555543</v>
      </c>
      <c r="H105" s="17">
        <f t="shared" si="6"/>
        <v>0</v>
      </c>
      <c r="I105" s="17">
        <f t="shared" si="7"/>
        <v>0</v>
      </c>
    </row>
    <row r="106" spans="2:9" x14ac:dyDescent="0.25">
      <c r="B106" s="3" t="s">
        <v>6</v>
      </c>
      <c r="C106" s="3">
        <v>102</v>
      </c>
      <c r="D106" s="3">
        <v>102</v>
      </c>
      <c r="E106" s="10">
        <v>0</v>
      </c>
      <c r="F106" s="24">
        <f t="shared" si="4"/>
        <v>0</v>
      </c>
      <c r="G106" s="24">
        <f t="shared" si="5"/>
        <v>614.05555555555543</v>
      </c>
      <c r="H106" s="17">
        <f t="shared" si="6"/>
        <v>0</v>
      </c>
      <c r="I106" s="17">
        <f t="shared" si="7"/>
        <v>0</v>
      </c>
    </row>
    <row r="107" spans="2:9" x14ac:dyDescent="0.25">
      <c r="B107" s="3" t="s">
        <v>6</v>
      </c>
      <c r="C107" s="3">
        <v>103</v>
      </c>
      <c r="D107" s="3">
        <v>103</v>
      </c>
      <c r="E107" s="10">
        <v>0</v>
      </c>
      <c r="F107" s="24">
        <f t="shared" si="4"/>
        <v>0</v>
      </c>
      <c r="G107" s="24">
        <f t="shared" si="5"/>
        <v>614.05555555555543</v>
      </c>
      <c r="H107" s="17">
        <f t="shared" si="6"/>
        <v>0</v>
      </c>
      <c r="I107" s="17">
        <f t="shared" si="7"/>
        <v>0</v>
      </c>
    </row>
    <row r="108" spans="2:9" x14ac:dyDescent="0.25">
      <c r="B108" s="3" t="s">
        <v>6</v>
      </c>
      <c r="C108" s="3">
        <v>104</v>
      </c>
      <c r="D108" s="3">
        <v>104</v>
      </c>
      <c r="E108" s="10">
        <v>0</v>
      </c>
      <c r="F108" s="24">
        <f t="shared" si="4"/>
        <v>0</v>
      </c>
      <c r="G108" s="24">
        <f t="shared" si="5"/>
        <v>614.05555555555543</v>
      </c>
      <c r="H108" s="17">
        <f t="shared" si="6"/>
        <v>0</v>
      </c>
      <c r="I108" s="17">
        <f t="shared" si="7"/>
        <v>0</v>
      </c>
    </row>
    <row r="109" spans="2:9" x14ac:dyDescent="0.25">
      <c r="B109" s="3" t="s">
        <v>6</v>
      </c>
      <c r="C109" s="3">
        <v>105</v>
      </c>
      <c r="D109" s="3">
        <v>105</v>
      </c>
      <c r="E109" s="10">
        <v>0</v>
      </c>
      <c r="F109" s="24">
        <f t="shared" si="4"/>
        <v>0</v>
      </c>
      <c r="G109" s="24">
        <f t="shared" si="5"/>
        <v>614.05555555555543</v>
      </c>
      <c r="H109" s="17">
        <f t="shared" si="6"/>
        <v>0</v>
      </c>
      <c r="I109" s="17">
        <f t="shared" si="7"/>
        <v>0</v>
      </c>
    </row>
    <row r="110" spans="2:9" x14ac:dyDescent="0.25">
      <c r="B110" s="3" t="s">
        <v>6</v>
      </c>
      <c r="C110" s="3">
        <v>106</v>
      </c>
      <c r="D110" s="3">
        <v>106</v>
      </c>
      <c r="E110" s="10">
        <v>0</v>
      </c>
      <c r="F110" s="24">
        <f t="shared" si="4"/>
        <v>0</v>
      </c>
      <c r="G110" s="24">
        <f t="shared" si="5"/>
        <v>614.05555555555543</v>
      </c>
      <c r="H110" s="17">
        <f t="shared" si="6"/>
        <v>0</v>
      </c>
      <c r="I110" s="17">
        <f t="shared" si="7"/>
        <v>0</v>
      </c>
    </row>
    <row r="111" spans="2:9" x14ac:dyDescent="0.25">
      <c r="B111" s="3" t="s">
        <v>6</v>
      </c>
      <c r="C111" s="3">
        <v>107</v>
      </c>
      <c r="D111" s="3">
        <v>107</v>
      </c>
      <c r="E111" s="10">
        <v>0</v>
      </c>
      <c r="F111" s="24">
        <f t="shared" si="4"/>
        <v>0</v>
      </c>
      <c r="G111" s="24">
        <f t="shared" si="5"/>
        <v>614.05555555555543</v>
      </c>
      <c r="H111" s="17">
        <f t="shared" si="6"/>
        <v>0</v>
      </c>
      <c r="I111" s="17">
        <f t="shared" si="7"/>
        <v>0</v>
      </c>
    </row>
    <row r="112" spans="2:9" x14ac:dyDescent="0.25">
      <c r="B112" s="3" t="s">
        <v>6</v>
      </c>
      <c r="C112" s="3">
        <v>108</v>
      </c>
      <c r="D112" s="3">
        <v>108</v>
      </c>
      <c r="E112" s="10">
        <v>0</v>
      </c>
      <c r="F112" s="24">
        <f t="shared" si="4"/>
        <v>0</v>
      </c>
      <c r="G112" s="24">
        <f t="shared" si="5"/>
        <v>614.05555555555543</v>
      </c>
      <c r="H112" s="17">
        <f t="shared" si="6"/>
        <v>0</v>
      </c>
      <c r="I112" s="17">
        <f t="shared" si="7"/>
        <v>0</v>
      </c>
    </row>
    <row r="113" spans="2:9" x14ac:dyDescent="0.25">
      <c r="B113" s="3" t="s">
        <v>6</v>
      </c>
      <c r="C113" s="3">
        <v>109</v>
      </c>
      <c r="D113" s="3">
        <v>109</v>
      </c>
      <c r="E113" s="10">
        <v>0</v>
      </c>
      <c r="F113" s="24">
        <f t="shared" si="4"/>
        <v>0</v>
      </c>
      <c r="G113" s="24">
        <f t="shared" si="5"/>
        <v>614.05555555555543</v>
      </c>
      <c r="H113" s="17">
        <f t="shared" si="6"/>
        <v>0</v>
      </c>
      <c r="I113" s="17">
        <f t="shared" si="7"/>
        <v>0</v>
      </c>
    </row>
    <row r="114" spans="2:9" x14ac:dyDescent="0.25">
      <c r="B114" s="3" t="s">
        <v>6</v>
      </c>
      <c r="C114" s="3">
        <v>110</v>
      </c>
      <c r="D114" s="3">
        <v>110</v>
      </c>
      <c r="E114" s="10">
        <v>0</v>
      </c>
      <c r="F114" s="24">
        <f t="shared" si="4"/>
        <v>0</v>
      </c>
      <c r="G114" s="24">
        <f t="shared" si="5"/>
        <v>614.05555555555543</v>
      </c>
      <c r="H114" s="17">
        <f t="shared" si="6"/>
        <v>0</v>
      </c>
      <c r="I114" s="17">
        <f t="shared" si="7"/>
        <v>0</v>
      </c>
    </row>
    <row r="115" spans="2:9" x14ac:dyDescent="0.25">
      <c r="B115" s="3" t="s">
        <v>6</v>
      </c>
      <c r="C115" s="3">
        <v>111</v>
      </c>
      <c r="D115" s="3">
        <v>111</v>
      </c>
      <c r="E115" s="10">
        <v>0</v>
      </c>
      <c r="F115" s="24">
        <f t="shared" si="4"/>
        <v>0</v>
      </c>
      <c r="G115" s="24">
        <f t="shared" si="5"/>
        <v>614.05555555555543</v>
      </c>
      <c r="H115" s="17">
        <f t="shared" si="6"/>
        <v>0</v>
      </c>
      <c r="I115" s="17">
        <f t="shared" si="7"/>
        <v>0</v>
      </c>
    </row>
    <row r="116" spans="2:9" x14ac:dyDescent="0.25">
      <c r="B116" s="3" t="s">
        <v>6</v>
      </c>
      <c r="C116" s="3">
        <v>112</v>
      </c>
      <c r="D116" s="3">
        <v>112</v>
      </c>
      <c r="E116" s="10">
        <v>0</v>
      </c>
      <c r="F116" s="24">
        <f t="shared" si="4"/>
        <v>0</v>
      </c>
      <c r="G116" s="24">
        <f t="shared" si="5"/>
        <v>614.05555555555543</v>
      </c>
      <c r="H116" s="17">
        <f t="shared" si="6"/>
        <v>0</v>
      </c>
      <c r="I116" s="17">
        <f t="shared" si="7"/>
        <v>0</v>
      </c>
    </row>
    <row r="117" spans="2:9" x14ac:dyDescent="0.25">
      <c r="B117" s="3" t="s">
        <v>6</v>
      </c>
      <c r="C117" s="3">
        <v>113</v>
      </c>
      <c r="D117" s="3">
        <v>113</v>
      </c>
      <c r="E117" s="10">
        <v>0</v>
      </c>
      <c r="F117" s="24">
        <f t="shared" si="4"/>
        <v>0</v>
      </c>
      <c r="G117" s="24">
        <f t="shared" si="5"/>
        <v>614.05555555555543</v>
      </c>
      <c r="H117" s="17">
        <f t="shared" si="6"/>
        <v>0</v>
      </c>
      <c r="I117" s="17">
        <f t="shared" si="7"/>
        <v>0</v>
      </c>
    </row>
    <row r="118" spans="2:9" x14ac:dyDescent="0.25">
      <c r="B118" s="3" t="s">
        <v>6</v>
      </c>
      <c r="C118" s="3">
        <v>114</v>
      </c>
      <c r="D118" s="3">
        <v>114</v>
      </c>
      <c r="E118" s="10">
        <v>0</v>
      </c>
      <c r="F118" s="24">
        <f t="shared" si="4"/>
        <v>0</v>
      </c>
      <c r="G118" s="24">
        <f t="shared" si="5"/>
        <v>614.05555555555543</v>
      </c>
      <c r="H118" s="17">
        <f t="shared" si="6"/>
        <v>0</v>
      </c>
      <c r="I118" s="17">
        <f t="shared" si="7"/>
        <v>0</v>
      </c>
    </row>
    <row r="119" spans="2:9" x14ac:dyDescent="0.25">
      <c r="B119" s="3" t="s">
        <v>6</v>
      </c>
      <c r="C119" s="3">
        <v>115</v>
      </c>
      <c r="D119" s="3">
        <v>115</v>
      </c>
      <c r="E119" s="10">
        <v>0</v>
      </c>
      <c r="F119" s="24">
        <f t="shared" si="4"/>
        <v>0</v>
      </c>
      <c r="G119" s="24">
        <f t="shared" si="5"/>
        <v>614.05555555555543</v>
      </c>
      <c r="H119" s="17">
        <f t="shared" si="6"/>
        <v>0</v>
      </c>
      <c r="I119" s="17">
        <f t="shared" si="7"/>
        <v>0</v>
      </c>
    </row>
    <row r="120" spans="2:9" x14ac:dyDescent="0.25">
      <c r="B120" s="3" t="s">
        <v>6</v>
      </c>
      <c r="C120" s="3">
        <v>116</v>
      </c>
      <c r="D120" s="3">
        <v>116</v>
      </c>
      <c r="E120" s="10">
        <v>0</v>
      </c>
      <c r="F120" s="24">
        <f t="shared" si="4"/>
        <v>0</v>
      </c>
      <c r="G120" s="24">
        <f t="shared" si="5"/>
        <v>614.05555555555543</v>
      </c>
      <c r="H120" s="17">
        <f t="shared" si="6"/>
        <v>0</v>
      </c>
      <c r="I120" s="17">
        <f t="shared" si="7"/>
        <v>0</v>
      </c>
    </row>
    <row r="121" spans="2:9" x14ac:dyDescent="0.25">
      <c r="B121" s="3" t="s">
        <v>6</v>
      </c>
      <c r="C121" s="3">
        <v>117</v>
      </c>
      <c r="D121" s="3">
        <v>117</v>
      </c>
      <c r="E121" s="10">
        <v>0</v>
      </c>
      <c r="F121" s="24">
        <f t="shared" si="4"/>
        <v>0</v>
      </c>
      <c r="G121" s="24">
        <f t="shared" si="5"/>
        <v>614.05555555555543</v>
      </c>
      <c r="H121" s="17">
        <f t="shared" si="6"/>
        <v>0</v>
      </c>
      <c r="I121" s="17">
        <f t="shared" si="7"/>
        <v>0</v>
      </c>
    </row>
    <row r="122" spans="2:9" x14ac:dyDescent="0.25">
      <c r="B122" s="3" t="s">
        <v>6</v>
      </c>
      <c r="C122" s="3">
        <v>118</v>
      </c>
      <c r="D122" s="3">
        <v>118</v>
      </c>
      <c r="E122" s="10">
        <v>0</v>
      </c>
      <c r="F122" s="24">
        <f t="shared" si="4"/>
        <v>0</v>
      </c>
      <c r="G122" s="24">
        <f t="shared" si="5"/>
        <v>614.05555555555543</v>
      </c>
      <c r="H122" s="17">
        <f t="shared" si="6"/>
        <v>0</v>
      </c>
      <c r="I122" s="17">
        <f t="shared" si="7"/>
        <v>0</v>
      </c>
    </row>
    <row r="123" spans="2:9" x14ac:dyDescent="0.25">
      <c r="B123" s="3" t="s">
        <v>6</v>
      </c>
      <c r="C123" s="3">
        <v>119</v>
      </c>
      <c r="D123" s="3">
        <v>119</v>
      </c>
      <c r="E123" s="10">
        <v>0</v>
      </c>
      <c r="F123" s="24">
        <f t="shared" si="4"/>
        <v>0</v>
      </c>
      <c r="G123" s="24">
        <f t="shared" si="5"/>
        <v>614.05555555555543</v>
      </c>
      <c r="H123" s="17">
        <f t="shared" si="6"/>
        <v>0</v>
      </c>
      <c r="I123" s="17">
        <f t="shared" si="7"/>
        <v>0</v>
      </c>
    </row>
    <row r="124" spans="2:9" x14ac:dyDescent="0.25">
      <c r="B124" s="3" t="s">
        <v>6</v>
      </c>
      <c r="C124" s="3">
        <v>120</v>
      </c>
      <c r="D124" s="3">
        <v>120</v>
      </c>
      <c r="E124" s="10">
        <v>0</v>
      </c>
      <c r="F124" s="24">
        <f t="shared" si="4"/>
        <v>0</v>
      </c>
      <c r="G124" s="24">
        <f t="shared" si="5"/>
        <v>614.05555555555543</v>
      </c>
      <c r="H124" s="17">
        <f t="shared" si="6"/>
        <v>0</v>
      </c>
      <c r="I124" s="17">
        <f t="shared" si="7"/>
        <v>0</v>
      </c>
    </row>
    <row r="125" spans="2:9" x14ac:dyDescent="0.25">
      <c r="B125" s="3" t="s">
        <v>6</v>
      </c>
      <c r="C125" s="3">
        <v>121</v>
      </c>
      <c r="D125" s="3">
        <v>121</v>
      </c>
      <c r="E125" s="10">
        <v>0</v>
      </c>
      <c r="F125" s="24">
        <f t="shared" si="4"/>
        <v>0</v>
      </c>
      <c r="G125" s="24">
        <f t="shared" si="5"/>
        <v>614.05555555555543</v>
      </c>
      <c r="H125" s="17">
        <f t="shared" si="6"/>
        <v>0</v>
      </c>
      <c r="I125" s="17">
        <f t="shared" si="7"/>
        <v>0</v>
      </c>
    </row>
    <row r="126" spans="2:9" x14ac:dyDescent="0.25">
      <c r="B126" s="3" t="s">
        <v>6</v>
      </c>
      <c r="C126" s="3">
        <v>122</v>
      </c>
      <c r="D126" s="3">
        <v>122</v>
      </c>
      <c r="E126" s="10">
        <v>0</v>
      </c>
      <c r="F126" s="24">
        <f t="shared" si="4"/>
        <v>0</v>
      </c>
      <c r="G126" s="24">
        <f t="shared" si="5"/>
        <v>614.05555555555543</v>
      </c>
      <c r="H126" s="17">
        <f t="shared" si="6"/>
        <v>0</v>
      </c>
      <c r="I126" s="17">
        <f t="shared" si="7"/>
        <v>0</v>
      </c>
    </row>
    <row r="127" spans="2:9" x14ac:dyDescent="0.25">
      <c r="B127" s="3" t="s">
        <v>6</v>
      </c>
      <c r="C127" s="3">
        <v>123</v>
      </c>
      <c r="D127" s="3">
        <v>123</v>
      </c>
      <c r="E127" s="10">
        <v>0</v>
      </c>
      <c r="F127" s="24">
        <f t="shared" si="4"/>
        <v>0</v>
      </c>
      <c r="G127" s="24">
        <f t="shared" si="5"/>
        <v>614.05555555555543</v>
      </c>
      <c r="H127" s="17">
        <f t="shared" si="6"/>
        <v>0</v>
      </c>
      <c r="I127" s="17">
        <f t="shared" si="7"/>
        <v>0</v>
      </c>
    </row>
    <row r="128" spans="2:9" x14ac:dyDescent="0.25">
      <c r="B128" s="3" t="s">
        <v>6</v>
      </c>
      <c r="C128" s="3">
        <v>124</v>
      </c>
      <c r="D128" s="3">
        <v>124</v>
      </c>
      <c r="E128" s="10">
        <v>0</v>
      </c>
      <c r="F128" s="24">
        <f t="shared" si="4"/>
        <v>0</v>
      </c>
      <c r="G128" s="24">
        <f t="shared" si="5"/>
        <v>614.05555555555543</v>
      </c>
      <c r="H128" s="17">
        <f t="shared" si="6"/>
        <v>0</v>
      </c>
      <c r="I128" s="17">
        <f t="shared" si="7"/>
        <v>0</v>
      </c>
    </row>
    <row r="129" spans="2:9" x14ac:dyDescent="0.25">
      <c r="B129" s="3" t="s">
        <v>6</v>
      </c>
      <c r="C129" s="3">
        <v>125</v>
      </c>
      <c r="D129" s="3">
        <v>125</v>
      </c>
      <c r="E129" s="10">
        <v>0</v>
      </c>
      <c r="F129" s="24">
        <f t="shared" si="4"/>
        <v>0</v>
      </c>
      <c r="G129" s="24">
        <f t="shared" si="5"/>
        <v>614.05555555555543</v>
      </c>
      <c r="H129" s="17">
        <f t="shared" si="6"/>
        <v>0</v>
      </c>
      <c r="I129" s="17">
        <f t="shared" si="7"/>
        <v>0</v>
      </c>
    </row>
    <row r="130" spans="2:9" x14ac:dyDescent="0.25">
      <c r="B130" s="3" t="s">
        <v>6</v>
      </c>
      <c r="C130" s="3">
        <v>126</v>
      </c>
      <c r="D130" s="3">
        <v>126</v>
      </c>
      <c r="E130" s="10">
        <v>0</v>
      </c>
      <c r="F130" s="24">
        <f t="shared" si="4"/>
        <v>0</v>
      </c>
      <c r="G130" s="24">
        <f t="shared" si="5"/>
        <v>614.05555555555543</v>
      </c>
      <c r="H130" s="17">
        <f t="shared" si="6"/>
        <v>0</v>
      </c>
      <c r="I130" s="17">
        <f t="shared" si="7"/>
        <v>0</v>
      </c>
    </row>
    <row r="131" spans="2:9" x14ac:dyDescent="0.25">
      <c r="B131" s="3" t="s">
        <v>6</v>
      </c>
      <c r="C131" s="3">
        <v>127</v>
      </c>
      <c r="D131" s="3">
        <v>127</v>
      </c>
      <c r="E131" s="10">
        <v>0</v>
      </c>
      <c r="F131" s="24">
        <f t="shared" si="4"/>
        <v>0</v>
      </c>
      <c r="G131" s="24">
        <f t="shared" si="5"/>
        <v>614.05555555555543</v>
      </c>
      <c r="H131" s="17">
        <f t="shared" si="6"/>
        <v>0</v>
      </c>
      <c r="I131" s="17">
        <f t="shared" si="7"/>
        <v>0</v>
      </c>
    </row>
    <row r="132" spans="2:9" x14ac:dyDescent="0.25">
      <c r="B132" s="3" t="s">
        <v>6</v>
      </c>
      <c r="C132" s="3">
        <v>128</v>
      </c>
      <c r="D132" s="3">
        <v>128</v>
      </c>
      <c r="E132" s="10">
        <v>0</v>
      </c>
      <c r="F132" s="24">
        <f t="shared" ref="F132:F195" si="8">SUM(E132*1000/3600)</f>
        <v>0</v>
      </c>
      <c r="G132" s="24">
        <f t="shared" si="5"/>
        <v>614.05555555555543</v>
      </c>
      <c r="H132" s="17">
        <f t="shared" si="6"/>
        <v>0</v>
      </c>
      <c r="I132" s="17">
        <f t="shared" si="7"/>
        <v>0</v>
      </c>
    </row>
    <row r="133" spans="2:9" x14ac:dyDescent="0.25">
      <c r="B133" s="3" t="s">
        <v>6</v>
      </c>
      <c r="C133" s="3">
        <v>129</v>
      </c>
      <c r="D133" s="3">
        <v>129</v>
      </c>
      <c r="E133" s="10">
        <v>0</v>
      </c>
      <c r="F133" s="24">
        <f t="shared" si="8"/>
        <v>0</v>
      </c>
      <c r="G133" s="24">
        <f t="shared" si="5"/>
        <v>614.05555555555543</v>
      </c>
      <c r="H133" s="17">
        <f t="shared" si="6"/>
        <v>0</v>
      </c>
      <c r="I133" s="17">
        <f t="shared" si="7"/>
        <v>0</v>
      </c>
    </row>
    <row r="134" spans="2:9" x14ac:dyDescent="0.25">
      <c r="B134" s="3" t="s">
        <v>6</v>
      </c>
      <c r="C134" s="3">
        <v>130</v>
      </c>
      <c r="D134" s="3">
        <v>130</v>
      </c>
      <c r="E134" s="10">
        <v>0</v>
      </c>
      <c r="F134" s="24">
        <f t="shared" si="8"/>
        <v>0</v>
      </c>
      <c r="G134" s="24">
        <f t="shared" ref="G134:G197" si="9">SUM(G133+F134)</f>
        <v>614.05555555555543</v>
      </c>
      <c r="H134" s="17">
        <f t="shared" ref="H134:H197" si="10">($E135-$E133)/2/3.6</f>
        <v>0</v>
      </c>
      <c r="I134" s="17">
        <f t="shared" ref="I134:I197" si="11">($E135-$E133)/2</f>
        <v>0</v>
      </c>
    </row>
    <row r="135" spans="2:9" x14ac:dyDescent="0.25">
      <c r="B135" s="3" t="s">
        <v>6</v>
      </c>
      <c r="C135" s="3">
        <v>131</v>
      </c>
      <c r="D135" s="3">
        <v>131</v>
      </c>
      <c r="E135" s="10">
        <v>0</v>
      </c>
      <c r="F135" s="24">
        <f t="shared" si="8"/>
        <v>0</v>
      </c>
      <c r="G135" s="24">
        <f t="shared" si="9"/>
        <v>614.05555555555543</v>
      </c>
      <c r="H135" s="17">
        <f t="shared" si="10"/>
        <v>0</v>
      </c>
      <c r="I135" s="17">
        <f t="shared" si="11"/>
        <v>0</v>
      </c>
    </row>
    <row r="136" spans="2:9" x14ac:dyDescent="0.25">
      <c r="B136" s="3" t="s">
        <v>6</v>
      </c>
      <c r="C136" s="3">
        <v>132</v>
      </c>
      <c r="D136" s="3">
        <v>132</v>
      </c>
      <c r="E136" s="10">
        <v>0</v>
      </c>
      <c r="F136" s="24">
        <f t="shared" si="8"/>
        <v>0</v>
      </c>
      <c r="G136" s="24">
        <f t="shared" si="9"/>
        <v>614.05555555555543</v>
      </c>
      <c r="H136" s="17">
        <f t="shared" si="10"/>
        <v>0</v>
      </c>
      <c r="I136" s="17">
        <f t="shared" si="11"/>
        <v>0</v>
      </c>
    </row>
    <row r="137" spans="2:9" x14ac:dyDescent="0.25">
      <c r="B137" s="3" t="s">
        <v>6</v>
      </c>
      <c r="C137" s="3">
        <v>133</v>
      </c>
      <c r="D137" s="3">
        <v>133</v>
      </c>
      <c r="E137" s="10">
        <v>0</v>
      </c>
      <c r="F137" s="24">
        <f t="shared" si="8"/>
        <v>0</v>
      </c>
      <c r="G137" s="24">
        <f t="shared" si="9"/>
        <v>614.05555555555543</v>
      </c>
      <c r="H137" s="17">
        <f t="shared" si="10"/>
        <v>0</v>
      </c>
      <c r="I137" s="17">
        <f t="shared" si="11"/>
        <v>0</v>
      </c>
    </row>
    <row r="138" spans="2:9" x14ac:dyDescent="0.25">
      <c r="B138" s="3" t="s">
        <v>6</v>
      </c>
      <c r="C138" s="3">
        <v>134</v>
      </c>
      <c r="D138" s="3">
        <v>134</v>
      </c>
      <c r="E138" s="10">
        <v>0</v>
      </c>
      <c r="F138" s="24">
        <f t="shared" si="8"/>
        <v>0</v>
      </c>
      <c r="G138" s="24">
        <f t="shared" si="9"/>
        <v>614.05555555555543</v>
      </c>
      <c r="H138" s="17">
        <f t="shared" si="10"/>
        <v>0</v>
      </c>
      <c r="I138" s="17">
        <f t="shared" si="11"/>
        <v>0</v>
      </c>
    </row>
    <row r="139" spans="2:9" x14ac:dyDescent="0.25">
      <c r="B139" s="3" t="s">
        <v>6</v>
      </c>
      <c r="C139" s="3">
        <v>135</v>
      </c>
      <c r="D139" s="3">
        <v>135</v>
      </c>
      <c r="E139" s="10">
        <v>0</v>
      </c>
      <c r="F139" s="24">
        <f t="shared" si="8"/>
        <v>0</v>
      </c>
      <c r="G139" s="24">
        <f t="shared" si="9"/>
        <v>614.05555555555543</v>
      </c>
      <c r="H139" s="17">
        <f t="shared" si="10"/>
        <v>0</v>
      </c>
      <c r="I139" s="17">
        <f t="shared" si="11"/>
        <v>0</v>
      </c>
    </row>
    <row r="140" spans="2:9" x14ac:dyDescent="0.25">
      <c r="B140" s="3" t="s">
        <v>6</v>
      </c>
      <c r="C140" s="3">
        <v>136</v>
      </c>
      <c r="D140" s="3">
        <v>136</v>
      </c>
      <c r="E140" s="10">
        <v>0</v>
      </c>
      <c r="F140" s="24">
        <f t="shared" si="8"/>
        <v>0</v>
      </c>
      <c r="G140" s="24">
        <f t="shared" si="9"/>
        <v>614.05555555555543</v>
      </c>
      <c r="H140" s="17">
        <f t="shared" si="10"/>
        <v>0</v>
      </c>
      <c r="I140" s="17">
        <f t="shared" si="11"/>
        <v>0</v>
      </c>
    </row>
    <row r="141" spans="2:9" x14ac:dyDescent="0.25">
      <c r="B141" s="3" t="s">
        <v>6</v>
      </c>
      <c r="C141" s="3">
        <v>137</v>
      </c>
      <c r="D141" s="3">
        <v>137</v>
      </c>
      <c r="E141" s="10">
        <v>0</v>
      </c>
      <c r="F141" s="24">
        <f t="shared" si="8"/>
        <v>0</v>
      </c>
      <c r="G141" s="24">
        <f t="shared" si="9"/>
        <v>614.05555555555543</v>
      </c>
      <c r="H141" s="17">
        <f t="shared" si="10"/>
        <v>2.777777777777778E-2</v>
      </c>
      <c r="I141" s="17">
        <f t="shared" si="11"/>
        <v>0.1</v>
      </c>
    </row>
    <row r="142" spans="2:9" x14ac:dyDescent="0.25">
      <c r="B142" s="3" t="s">
        <v>6</v>
      </c>
      <c r="C142" s="3">
        <v>138</v>
      </c>
      <c r="D142" s="3">
        <v>138</v>
      </c>
      <c r="E142" s="10">
        <v>0.2</v>
      </c>
      <c r="F142" s="24">
        <f t="shared" si="8"/>
        <v>5.5555555555555552E-2</v>
      </c>
      <c r="G142" s="24">
        <f t="shared" si="9"/>
        <v>614.11111111111097</v>
      </c>
      <c r="H142" s="17">
        <f t="shared" si="10"/>
        <v>0.2638888888888889</v>
      </c>
      <c r="I142" s="17">
        <f t="shared" si="11"/>
        <v>0.95</v>
      </c>
    </row>
    <row r="143" spans="2:9" x14ac:dyDescent="0.25">
      <c r="B143" s="3" t="s">
        <v>6</v>
      </c>
      <c r="C143" s="3">
        <v>139</v>
      </c>
      <c r="D143" s="3">
        <v>139</v>
      </c>
      <c r="E143" s="10">
        <v>1.9</v>
      </c>
      <c r="F143" s="24">
        <f t="shared" si="8"/>
        <v>0.52777777777777779</v>
      </c>
      <c r="G143" s="24">
        <f t="shared" si="9"/>
        <v>614.6388888888888</v>
      </c>
      <c r="H143" s="17">
        <f t="shared" si="10"/>
        <v>0.81944444444444431</v>
      </c>
      <c r="I143" s="17">
        <f t="shared" si="11"/>
        <v>2.9499999999999997</v>
      </c>
    </row>
    <row r="144" spans="2:9" x14ac:dyDescent="0.25">
      <c r="B144" s="3" t="s">
        <v>6</v>
      </c>
      <c r="C144" s="3">
        <v>140</v>
      </c>
      <c r="D144" s="3">
        <v>140</v>
      </c>
      <c r="E144" s="10">
        <v>6.1</v>
      </c>
      <c r="F144" s="24">
        <f t="shared" si="8"/>
        <v>1.6944444444444444</v>
      </c>
      <c r="G144" s="24">
        <f t="shared" si="9"/>
        <v>616.33333333333326</v>
      </c>
      <c r="H144" s="17">
        <f t="shared" si="10"/>
        <v>1.3611111111111109</v>
      </c>
      <c r="I144" s="17">
        <f t="shared" si="11"/>
        <v>4.8999999999999995</v>
      </c>
    </row>
    <row r="145" spans="2:9" x14ac:dyDescent="0.25">
      <c r="B145" s="3" t="s">
        <v>6</v>
      </c>
      <c r="C145" s="3">
        <v>141</v>
      </c>
      <c r="D145" s="3">
        <v>141</v>
      </c>
      <c r="E145" s="10">
        <v>11.7</v>
      </c>
      <c r="F145" s="24">
        <f t="shared" si="8"/>
        <v>3.25</v>
      </c>
      <c r="G145" s="24">
        <f t="shared" si="9"/>
        <v>619.58333333333326</v>
      </c>
      <c r="H145" s="17">
        <f t="shared" si="10"/>
        <v>1.4305555555555554</v>
      </c>
      <c r="I145" s="17">
        <f t="shared" si="11"/>
        <v>5.1499999999999995</v>
      </c>
    </row>
    <row r="146" spans="2:9" x14ac:dyDescent="0.25">
      <c r="B146" s="3" t="s">
        <v>6</v>
      </c>
      <c r="C146" s="3">
        <v>142</v>
      </c>
      <c r="D146" s="3">
        <v>142</v>
      </c>
      <c r="E146" s="10">
        <v>16.399999999999999</v>
      </c>
      <c r="F146" s="24">
        <f t="shared" si="8"/>
        <v>4.5555555555555554</v>
      </c>
      <c r="G146" s="24">
        <f t="shared" si="9"/>
        <v>624.1388888888888</v>
      </c>
      <c r="H146" s="17">
        <f t="shared" si="10"/>
        <v>0.99999999999999989</v>
      </c>
      <c r="I146" s="17">
        <f t="shared" si="11"/>
        <v>3.5999999999999996</v>
      </c>
    </row>
    <row r="147" spans="2:9" x14ac:dyDescent="0.25">
      <c r="B147" s="3" t="s">
        <v>6</v>
      </c>
      <c r="C147" s="3">
        <v>143</v>
      </c>
      <c r="D147" s="3">
        <v>143</v>
      </c>
      <c r="E147" s="10">
        <v>18.899999999999999</v>
      </c>
      <c r="F147" s="24">
        <f t="shared" si="8"/>
        <v>5.25</v>
      </c>
      <c r="G147" s="24">
        <f t="shared" si="9"/>
        <v>629.3888888888888</v>
      </c>
      <c r="H147" s="17">
        <f t="shared" si="10"/>
        <v>0.4861111111111111</v>
      </c>
      <c r="I147" s="17">
        <f t="shared" si="11"/>
        <v>1.75</v>
      </c>
    </row>
    <row r="148" spans="2:9" x14ac:dyDescent="0.25">
      <c r="B148" s="3" t="s">
        <v>6</v>
      </c>
      <c r="C148" s="3">
        <v>144</v>
      </c>
      <c r="D148" s="3">
        <v>144</v>
      </c>
      <c r="E148" s="10">
        <v>19.899999999999999</v>
      </c>
      <c r="F148" s="24">
        <f t="shared" si="8"/>
        <v>5.5277777777777777</v>
      </c>
      <c r="G148" s="24">
        <f t="shared" si="9"/>
        <v>634.91666666666663</v>
      </c>
      <c r="H148" s="17">
        <f t="shared" si="10"/>
        <v>0.26388888888888917</v>
      </c>
      <c r="I148" s="17">
        <f t="shared" si="11"/>
        <v>0.95000000000000107</v>
      </c>
    </row>
    <row r="149" spans="2:9" x14ac:dyDescent="0.25">
      <c r="B149" s="3" t="s">
        <v>6</v>
      </c>
      <c r="C149" s="3">
        <v>145</v>
      </c>
      <c r="D149" s="3">
        <v>145</v>
      </c>
      <c r="E149" s="10">
        <v>20.8</v>
      </c>
      <c r="F149" s="24">
        <f t="shared" si="8"/>
        <v>5.7777777777777777</v>
      </c>
      <c r="G149" s="24">
        <f t="shared" si="9"/>
        <v>640.69444444444446</v>
      </c>
      <c r="H149" s="17">
        <f t="shared" si="10"/>
        <v>0.40277777777777807</v>
      </c>
      <c r="I149" s="17">
        <f t="shared" si="11"/>
        <v>1.4500000000000011</v>
      </c>
    </row>
    <row r="150" spans="2:9" x14ac:dyDescent="0.25">
      <c r="B150" s="3" t="s">
        <v>6</v>
      </c>
      <c r="C150" s="3">
        <v>146</v>
      </c>
      <c r="D150" s="3">
        <v>146</v>
      </c>
      <c r="E150" s="10">
        <v>22.8</v>
      </c>
      <c r="F150" s="24">
        <f t="shared" si="8"/>
        <v>6.333333333333333</v>
      </c>
      <c r="G150" s="24">
        <f t="shared" si="9"/>
        <v>647.02777777777783</v>
      </c>
      <c r="H150" s="17">
        <f t="shared" si="10"/>
        <v>0.63888888888888862</v>
      </c>
      <c r="I150" s="17">
        <f t="shared" si="11"/>
        <v>2.2999999999999989</v>
      </c>
    </row>
    <row r="151" spans="2:9" x14ac:dyDescent="0.25">
      <c r="B151" s="3" t="s">
        <v>6</v>
      </c>
      <c r="C151" s="3">
        <v>147</v>
      </c>
      <c r="D151" s="3">
        <v>147</v>
      </c>
      <c r="E151" s="10">
        <v>25.4</v>
      </c>
      <c r="F151" s="24">
        <f t="shared" si="8"/>
        <v>7.0555555555555554</v>
      </c>
      <c r="G151" s="24">
        <f t="shared" si="9"/>
        <v>654.08333333333337</v>
      </c>
      <c r="H151" s="17">
        <f t="shared" si="10"/>
        <v>0.68055555555555536</v>
      </c>
      <c r="I151" s="17">
        <f t="shared" si="11"/>
        <v>2.4499999999999993</v>
      </c>
    </row>
    <row r="152" spans="2:9" x14ac:dyDescent="0.25">
      <c r="B152" s="3" t="s">
        <v>6</v>
      </c>
      <c r="C152" s="3">
        <v>148</v>
      </c>
      <c r="D152" s="3">
        <v>148</v>
      </c>
      <c r="E152" s="10">
        <v>27.7</v>
      </c>
      <c r="F152" s="24">
        <f t="shared" si="8"/>
        <v>7.6944444444444446</v>
      </c>
      <c r="G152" s="24">
        <f t="shared" si="9"/>
        <v>661.77777777777783</v>
      </c>
      <c r="H152" s="17">
        <f t="shared" si="10"/>
        <v>0.5277777777777779</v>
      </c>
      <c r="I152" s="17">
        <f t="shared" si="11"/>
        <v>1.9000000000000004</v>
      </c>
    </row>
    <row r="153" spans="2:9" x14ac:dyDescent="0.25">
      <c r="B153" s="3" t="s">
        <v>6</v>
      </c>
      <c r="C153" s="3">
        <v>149</v>
      </c>
      <c r="D153" s="3">
        <v>149</v>
      </c>
      <c r="E153" s="10">
        <v>29.2</v>
      </c>
      <c r="F153" s="24">
        <f t="shared" si="8"/>
        <v>8.1111111111111107</v>
      </c>
      <c r="G153" s="24">
        <f t="shared" si="9"/>
        <v>669.88888888888891</v>
      </c>
      <c r="H153" s="17">
        <f t="shared" si="10"/>
        <v>0.29166666666666685</v>
      </c>
      <c r="I153" s="17">
        <f t="shared" si="11"/>
        <v>1.0500000000000007</v>
      </c>
    </row>
    <row r="154" spans="2:9" x14ac:dyDescent="0.25">
      <c r="B154" s="3" t="s">
        <v>6</v>
      </c>
      <c r="C154" s="3">
        <v>150</v>
      </c>
      <c r="D154" s="3">
        <v>150</v>
      </c>
      <c r="E154" s="10">
        <v>29.8</v>
      </c>
      <c r="F154" s="24">
        <f t="shared" si="8"/>
        <v>8.2777777777777786</v>
      </c>
      <c r="G154" s="24">
        <f t="shared" si="9"/>
        <v>678.16666666666674</v>
      </c>
      <c r="H154" s="17">
        <f t="shared" si="10"/>
        <v>2.7777777777777679E-2</v>
      </c>
      <c r="I154" s="17">
        <f t="shared" si="11"/>
        <v>9.9999999999999645E-2</v>
      </c>
    </row>
    <row r="155" spans="2:9" x14ac:dyDescent="0.25">
      <c r="B155" s="3" t="s">
        <v>6</v>
      </c>
      <c r="C155" s="3">
        <v>151</v>
      </c>
      <c r="D155" s="3">
        <v>151</v>
      </c>
      <c r="E155" s="10">
        <v>29.4</v>
      </c>
      <c r="F155" s="24">
        <f t="shared" si="8"/>
        <v>8.1666666666666661</v>
      </c>
      <c r="G155" s="24">
        <f t="shared" si="9"/>
        <v>686.33333333333337</v>
      </c>
      <c r="H155" s="17">
        <f t="shared" si="10"/>
        <v>-0.36111111111111133</v>
      </c>
      <c r="I155" s="17">
        <f t="shared" si="11"/>
        <v>-1.3000000000000007</v>
      </c>
    </row>
    <row r="156" spans="2:9" x14ac:dyDescent="0.25">
      <c r="B156" s="3" t="s">
        <v>6</v>
      </c>
      <c r="C156" s="3">
        <v>152</v>
      </c>
      <c r="D156" s="3">
        <v>152</v>
      </c>
      <c r="E156" s="10">
        <v>27.2</v>
      </c>
      <c r="F156" s="24">
        <f t="shared" si="8"/>
        <v>7.5555555555555554</v>
      </c>
      <c r="G156" s="24">
        <f t="shared" si="9"/>
        <v>693.88888888888891</v>
      </c>
      <c r="H156" s="17">
        <f t="shared" si="10"/>
        <v>-0.94444444444444398</v>
      </c>
      <c r="I156" s="17">
        <f t="shared" si="11"/>
        <v>-3.3999999999999986</v>
      </c>
    </row>
    <row r="157" spans="2:9" x14ac:dyDescent="0.25">
      <c r="B157" s="3" t="s">
        <v>6</v>
      </c>
      <c r="C157" s="3">
        <v>153</v>
      </c>
      <c r="D157" s="3">
        <v>153</v>
      </c>
      <c r="E157" s="10">
        <v>22.6</v>
      </c>
      <c r="F157" s="24">
        <f t="shared" si="8"/>
        <v>6.2777777777777777</v>
      </c>
      <c r="G157" s="24">
        <f t="shared" si="9"/>
        <v>700.16666666666674</v>
      </c>
      <c r="H157" s="17">
        <f t="shared" si="10"/>
        <v>-1.3749999999999998</v>
      </c>
      <c r="I157" s="17">
        <f t="shared" si="11"/>
        <v>-4.9499999999999993</v>
      </c>
    </row>
    <row r="158" spans="2:9" x14ac:dyDescent="0.25">
      <c r="B158" s="3" t="s">
        <v>6</v>
      </c>
      <c r="C158" s="3">
        <v>154</v>
      </c>
      <c r="D158" s="3">
        <v>154</v>
      </c>
      <c r="E158" s="10">
        <v>17.3</v>
      </c>
      <c r="F158" s="24">
        <f t="shared" si="8"/>
        <v>4.8055555555555554</v>
      </c>
      <c r="G158" s="24">
        <f t="shared" si="9"/>
        <v>704.97222222222229</v>
      </c>
      <c r="H158" s="17">
        <f t="shared" si="10"/>
        <v>-1.2916666666666667</v>
      </c>
      <c r="I158" s="17">
        <f t="shared" si="11"/>
        <v>-4.6500000000000004</v>
      </c>
    </row>
    <row r="159" spans="2:9" x14ac:dyDescent="0.25">
      <c r="B159" s="3" t="s">
        <v>6</v>
      </c>
      <c r="C159" s="3">
        <v>155</v>
      </c>
      <c r="D159" s="3">
        <v>155</v>
      </c>
      <c r="E159" s="10">
        <v>13.3</v>
      </c>
      <c r="F159" s="24">
        <f t="shared" si="8"/>
        <v>3.6944444444444446</v>
      </c>
      <c r="G159" s="24">
        <f t="shared" si="9"/>
        <v>708.66666666666674</v>
      </c>
      <c r="H159" s="17">
        <f t="shared" si="10"/>
        <v>-0.73611111111111116</v>
      </c>
      <c r="I159" s="17">
        <f t="shared" si="11"/>
        <v>-2.6500000000000004</v>
      </c>
    </row>
    <row r="160" spans="2:9" x14ac:dyDescent="0.25">
      <c r="B160" s="3" t="s">
        <v>6</v>
      </c>
      <c r="C160" s="3">
        <v>156</v>
      </c>
      <c r="D160" s="3">
        <v>156</v>
      </c>
      <c r="E160" s="10">
        <v>12</v>
      </c>
      <c r="F160" s="24">
        <f t="shared" si="8"/>
        <v>3.3333333333333335</v>
      </c>
      <c r="G160" s="24">
        <f t="shared" si="9"/>
        <v>712.00000000000011</v>
      </c>
      <c r="H160" s="17">
        <f t="shared" si="10"/>
        <v>-9.7222222222222363E-2</v>
      </c>
      <c r="I160" s="17">
        <f t="shared" si="11"/>
        <v>-0.35000000000000053</v>
      </c>
    </row>
    <row r="161" spans="2:9" x14ac:dyDescent="0.25">
      <c r="B161" s="3" t="s">
        <v>6</v>
      </c>
      <c r="C161" s="3">
        <v>157</v>
      </c>
      <c r="D161" s="3">
        <v>157</v>
      </c>
      <c r="E161" s="10">
        <v>12.6</v>
      </c>
      <c r="F161" s="24">
        <f t="shared" si="8"/>
        <v>3.5</v>
      </c>
      <c r="G161" s="24">
        <f t="shared" si="9"/>
        <v>715.50000000000011</v>
      </c>
      <c r="H161" s="17">
        <f t="shared" si="10"/>
        <v>0.29166666666666663</v>
      </c>
      <c r="I161" s="17">
        <f t="shared" si="11"/>
        <v>1.0499999999999998</v>
      </c>
    </row>
    <row r="162" spans="2:9" x14ac:dyDescent="0.25">
      <c r="B162" s="3" t="s">
        <v>6</v>
      </c>
      <c r="C162" s="3">
        <v>158</v>
      </c>
      <c r="D162" s="3">
        <v>158</v>
      </c>
      <c r="E162" s="10">
        <v>14.1</v>
      </c>
      <c r="F162" s="24">
        <f t="shared" si="8"/>
        <v>3.9166666666666665</v>
      </c>
      <c r="G162" s="24">
        <f t="shared" si="9"/>
        <v>719.41666666666674</v>
      </c>
      <c r="H162" s="17">
        <f t="shared" si="10"/>
        <v>0.63888888888888884</v>
      </c>
      <c r="I162" s="17">
        <f t="shared" si="11"/>
        <v>2.2999999999999998</v>
      </c>
    </row>
    <row r="163" spans="2:9" x14ac:dyDescent="0.25">
      <c r="B163" s="3" t="s">
        <v>6</v>
      </c>
      <c r="C163" s="3">
        <v>159</v>
      </c>
      <c r="D163" s="3">
        <v>159</v>
      </c>
      <c r="E163" s="10">
        <v>17.2</v>
      </c>
      <c r="F163" s="24">
        <f t="shared" si="8"/>
        <v>4.7777777777777777</v>
      </c>
      <c r="G163" s="24">
        <f t="shared" si="9"/>
        <v>724.19444444444457</v>
      </c>
      <c r="H163" s="17">
        <f t="shared" si="10"/>
        <v>0.83333333333333359</v>
      </c>
      <c r="I163" s="17">
        <f t="shared" si="11"/>
        <v>3.0000000000000009</v>
      </c>
    </row>
    <row r="164" spans="2:9" x14ac:dyDescent="0.25">
      <c r="B164" s="3" t="s">
        <v>6</v>
      </c>
      <c r="C164" s="3">
        <v>160</v>
      </c>
      <c r="D164" s="3">
        <v>160</v>
      </c>
      <c r="E164" s="10">
        <v>20.100000000000001</v>
      </c>
      <c r="F164" s="24">
        <f t="shared" si="8"/>
        <v>5.583333333333333</v>
      </c>
      <c r="G164" s="24">
        <f t="shared" si="9"/>
        <v>729.77777777777794</v>
      </c>
      <c r="H164" s="17">
        <f t="shared" si="10"/>
        <v>0.86111111111111094</v>
      </c>
      <c r="I164" s="17">
        <f t="shared" si="11"/>
        <v>3.0999999999999996</v>
      </c>
    </row>
    <row r="165" spans="2:9" x14ac:dyDescent="0.25">
      <c r="B165" s="3" t="s">
        <v>6</v>
      </c>
      <c r="C165" s="3">
        <v>161</v>
      </c>
      <c r="D165" s="3">
        <v>161</v>
      </c>
      <c r="E165" s="10">
        <v>23.4</v>
      </c>
      <c r="F165" s="24">
        <f t="shared" si="8"/>
        <v>6.5</v>
      </c>
      <c r="G165" s="24">
        <f t="shared" si="9"/>
        <v>736.27777777777794</v>
      </c>
      <c r="H165" s="17">
        <f t="shared" si="10"/>
        <v>0.74999999999999978</v>
      </c>
      <c r="I165" s="17">
        <f t="shared" si="11"/>
        <v>2.6999999999999993</v>
      </c>
    </row>
    <row r="166" spans="2:9" x14ac:dyDescent="0.25">
      <c r="B166" s="3" t="s">
        <v>6</v>
      </c>
      <c r="C166" s="3">
        <v>162</v>
      </c>
      <c r="D166" s="3">
        <v>162</v>
      </c>
      <c r="E166" s="10">
        <v>25.5</v>
      </c>
      <c r="F166" s="24">
        <f t="shared" si="8"/>
        <v>7.083333333333333</v>
      </c>
      <c r="G166" s="24">
        <f t="shared" si="9"/>
        <v>743.36111111111131</v>
      </c>
      <c r="H166" s="17">
        <f t="shared" si="10"/>
        <v>0.5833333333333337</v>
      </c>
      <c r="I166" s="17">
        <f t="shared" si="11"/>
        <v>2.1000000000000014</v>
      </c>
    </row>
    <row r="167" spans="2:9" x14ac:dyDescent="0.25">
      <c r="B167" s="3" t="s">
        <v>6</v>
      </c>
      <c r="C167" s="3">
        <v>163</v>
      </c>
      <c r="D167" s="3">
        <v>163</v>
      </c>
      <c r="E167" s="10">
        <v>27.6</v>
      </c>
      <c r="F167" s="24">
        <f t="shared" si="8"/>
        <v>7.666666666666667</v>
      </c>
      <c r="G167" s="24">
        <f t="shared" si="9"/>
        <v>751.02777777777794</v>
      </c>
      <c r="H167" s="17">
        <f t="shared" si="10"/>
        <v>0.55555555555555558</v>
      </c>
      <c r="I167" s="17">
        <f t="shared" si="11"/>
        <v>2</v>
      </c>
    </row>
    <row r="168" spans="2:9" x14ac:dyDescent="0.25">
      <c r="B168" s="3" t="s">
        <v>6</v>
      </c>
      <c r="C168" s="3">
        <v>164</v>
      </c>
      <c r="D168" s="3">
        <v>164</v>
      </c>
      <c r="E168" s="10">
        <v>29.5</v>
      </c>
      <c r="F168" s="24">
        <f t="shared" si="8"/>
        <v>8.1944444444444446</v>
      </c>
      <c r="G168" s="24">
        <f t="shared" si="9"/>
        <v>759.2222222222224</v>
      </c>
      <c r="H168" s="17">
        <f t="shared" si="10"/>
        <v>0.4861111111111111</v>
      </c>
      <c r="I168" s="17">
        <f t="shared" si="11"/>
        <v>1.75</v>
      </c>
    </row>
    <row r="169" spans="2:9" x14ac:dyDescent="0.25">
      <c r="B169" s="3" t="s">
        <v>6</v>
      </c>
      <c r="C169" s="3">
        <v>165</v>
      </c>
      <c r="D169" s="3">
        <v>165</v>
      </c>
      <c r="E169" s="10">
        <v>31.1</v>
      </c>
      <c r="F169" s="24">
        <f t="shared" si="8"/>
        <v>8.6388888888888893</v>
      </c>
      <c r="G169" s="24">
        <f t="shared" si="9"/>
        <v>767.86111111111131</v>
      </c>
      <c r="H169" s="17">
        <f t="shared" si="10"/>
        <v>0.36111111111111133</v>
      </c>
      <c r="I169" s="17">
        <f t="shared" si="11"/>
        <v>1.3000000000000007</v>
      </c>
    </row>
    <row r="170" spans="2:9" x14ac:dyDescent="0.25">
      <c r="B170" s="3" t="s">
        <v>6</v>
      </c>
      <c r="C170" s="3">
        <v>166</v>
      </c>
      <c r="D170" s="3">
        <v>166</v>
      </c>
      <c r="E170" s="10">
        <v>32.1</v>
      </c>
      <c r="F170" s="24">
        <f t="shared" si="8"/>
        <v>8.9166666666666661</v>
      </c>
      <c r="G170" s="24">
        <f t="shared" si="9"/>
        <v>776.77777777777794</v>
      </c>
      <c r="H170" s="17">
        <f t="shared" si="10"/>
        <v>0.29166666666666685</v>
      </c>
      <c r="I170" s="17">
        <f t="shared" si="11"/>
        <v>1.0500000000000007</v>
      </c>
    </row>
    <row r="171" spans="2:9" x14ac:dyDescent="0.25">
      <c r="B171" s="3" t="s">
        <v>6</v>
      </c>
      <c r="C171" s="3">
        <v>167</v>
      </c>
      <c r="D171" s="3">
        <v>167</v>
      </c>
      <c r="E171" s="10">
        <v>33.200000000000003</v>
      </c>
      <c r="F171" s="24">
        <f t="shared" si="8"/>
        <v>9.2222222222222214</v>
      </c>
      <c r="G171" s="24">
        <f t="shared" si="9"/>
        <v>786.00000000000011</v>
      </c>
      <c r="H171" s="17">
        <f t="shared" si="10"/>
        <v>0.43055555555555575</v>
      </c>
      <c r="I171" s="17">
        <f t="shared" si="11"/>
        <v>1.5500000000000007</v>
      </c>
    </row>
    <row r="172" spans="2:9" x14ac:dyDescent="0.25">
      <c r="B172" s="3" t="s">
        <v>6</v>
      </c>
      <c r="C172" s="3">
        <v>168</v>
      </c>
      <c r="D172" s="3">
        <v>168</v>
      </c>
      <c r="E172" s="10">
        <v>35.200000000000003</v>
      </c>
      <c r="F172" s="24">
        <f t="shared" si="8"/>
        <v>9.7777777777777786</v>
      </c>
      <c r="G172" s="24">
        <f t="shared" si="9"/>
        <v>795.77777777777794</v>
      </c>
      <c r="H172" s="17">
        <f t="shared" si="10"/>
        <v>0.55555555555555558</v>
      </c>
      <c r="I172" s="17">
        <f t="shared" si="11"/>
        <v>2</v>
      </c>
    </row>
    <row r="173" spans="2:9" x14ac:dyDescent="0.25">
      <c r="B173" s="3" t="s">
        <v>6</v>
      </c>
      <c r="C173" s="3">
        <v>169</v>
      </c>
      <c r="D173" s="3">
        <v>169</v>
      </c>
      <c r="E173" s="10">
        <v>37.200000000000003</v>
      </c>
      <c r="F173" s="24">
        <f t="shared" si="8"/>
        <v>10.333333333333334</v>
      </c>
      <c r="G173" s="24">
        <f t="shared" si="9"/>
        <v>806.11111111111131</v>
      </c>
      <c r="H173" s="17">
        <f t="shared" si="10"/>
        <v>0.38888888888888851</v>
      </c>
      <c r="I173" s="17">
        <f t="shared" si="11"/>
        <v>1.3999999999999986</v>
      </c>
    </row>
    <row r="174" spans="2:9" x14ac:dyDescent="0.25">
      <c r="B174" s="3" t="s">
        <v>6</v>
      </c>
      <c r="C174" s="3">
        <v>170</v>
      </c>
      <c r="D174" s="3">
        <v>170</v>
      </c>
      <c r="E174" s="10">
        <v>38</v>
      </c>
      <c r="F174" s="24">
        <f t="shared" si="8"/>
        <v>10.555555555555555</v>
      </c>
      <c r="G174" s="24">
        <f t="shared" si="9"/>
        <v>816.66666666666686</v>
      </c>
      <c r="H174" s="17">
        <f t="shared" si="10"/>
        <v>2.7777777777777186E-2</v>
      </c>
      <c r="I174" s="17">
        <f t="shared" si="11"/>
        <v>9.9999999999997868E-2</v>
      </c>
    </row>
    <row r="175" spans="2:9" x14ac:dyDescent="0.25">
      <c r="B175" s="3" t="s">
        <v>6</v>
      </c>
      <c r="C175" s="3">
        <v>171</v>
      </c>
      <c r="D175" s="3">
        <v>171</v>
      </c>
      <c r="E175" s="10">
        <v>37.4</v>
      </c>
      <c r="F175" s="24">
        <f t="shared" si="8"/>
        <v>10.388888888888889</v>
      </c>
      <c r="G175" s="24">
        <f t="shared" si="9"/>
        <v>827.05555555555577</v>
      </c>
      <c r="H175" s="17">
        <f t="shared" si="10"/>
        <v>-0.40277777777777757</v>
      </c>
      <c r="I175" s="17">
        <f t="shared" si="11"/>
        <v>-1.4499999999999993</v>
      </c>
    </row>
    <row r="176" spans="2:9" x14ac:dyDescent="0.25">
      <c r="B176" s="3" t="s">
        <v>6</v>
      </c>
      <c r="C176" s="3">
        <v>172</v>
      </c>
      <c r="D176" s="3">
        <v>172</v>
      </c>
      <c r="E176" s="10">
        <v>35.1</v>
      </c>
      <c r="F176" s="24">
        <f t="shared" si="8"/>
        <v>9.75</v>
      </c>
      <c r="G176" s="24">
        <f t="shared" si="9"/>
        <v>836.80555555555577</v>
      </c>
      <c r="H176" s="17">
        <f t="shared" si="10"/>
        <v>-0.88888888888888862</v>
      </c>
      <c r="I176" s="17">
        <f t="shared" si="11"/>
        <v>-3.1999999999999993</v>
      </c>
    </row>
    <row r="177" spans="2:9" x14ac:dyDescent="0.25">
      <c r="B177" s="3" t="s">
        <v>6</v>
      </c>
      <c r="C177" s="3">
        <v>173</v>
      </c>
      <c r="D177" s="3">
        <v>173</v>
      </c>
      <c r="E177" s="10">
        <v>31</v>
      </c>
      <c r="F177" s="24">
        <f t="shared" si="8"/>
        <v>8.6111111111111107</v>
      </c>
      <c r="G177" s="24">
        <f t="shared" si="9"/>
        <v>845.41666666666686</v>
      </c>
      <c r="H177" s="17">
        <f t="shared" si="10"/>
        <v>-1.1111111111111112</v>
      </c>
      <c r="I177" s="17">
        <f t="shared" si="11"/>
        <v>-4</v>
      </c>
    </row>
    <row r="178" spans="2:9" x14ac:dyDescent="0.25">
      <c r="B178" s="3" t="s">
        <v>6</v>
      </c>
      <c r="C178" s="3">
        <v>174</v>
      </c>
      <c r="D178" s="3">
        <v>174</v>
      </c>
      <c r="E178" s="10">
        <v>27.1</v>
      </c>
      <c r="F178" s="24">
        <f t="shared" si="8"/>
        <v>7.5277777777777777</v>
      </c>
      <c r="G178" s="24">
        <f t="shared" si="9"/>
        <v>852.94444444444468</v>
      </c>
      <c r="H178" s="17">
        <f t="shared" si="10"/>
        <v>-0.79166666666666652</v>
      </c>
      <c r="I178" s="17">
        <f t="shared" si="11"/>
        <v>-2.8499999999999996</v>
      </c>
    </row>
    <row r="179" spans="2:9" x14ac:dyDescent="0.25">
      <c r="B179" s="3" t="s">
        <v>6</v>
      </c>
      <c r="C179" s="3">
        <v>175</v>
      </c>
      <c r="D179" s="3">
        <v>175</v>
      </c>
      <c r="E179" s="10">
        <v>25.3</v>
      </c>
      <c r="F179" s="24">
        <f t="shared" si="8"/>
        <v>7.0277777777777777</v>
      </c>
      <c r="G179" s="24">
        <f t="shared" si="9"/>
        <v>859.97222222222251</v>
      </c>
      <c r="H179" s="17">
        <f t="shared" si="10"/>
        <v>-0.27777777777777779</v>
      </c>
      <c r="I179" s="17">
        <f t="shared" si="11"/>
        <v>-1</v>
      </c>
    </row>
    <row r="180" spans="2:9" x14ac:dyDescent="0.25">
      <c r="B180" s="3" t="s">
        <v>6</v>
      </c>
      <c r="C180" s="3">
        <v>176</v>
      </c>
      <c r="D180" s="3">
        <v>176</v>
      </c>
      <c r="E180" s="10">
        <v>25.1</v>
      </c>
      <c r="F180" s="24">
        <f t="shared" si="8"/>
        <v>6.9722222222222223</v>
      </c>
      <c r="G180" s="24">
        <f t="shared" si="9"/>
        <v>866.94444444444468</v>
      </c>
      <c r="H180" s="17">
        <f t="shared" si="10"/>
        <v>8.3333333333333037E-2</v>
      </c>
      <c r="I180" s="17">
        <f t="shared" si="11"/>
        <v>0.29999999999999893</v>
      </c>
    </row>
    <row r="181" spans="2:9" x14ac:dyDescent="0.25">
      <c r="B181" s="3" t="s">
        <v>6</v>
      </c>
      <c r="C181" s="3">
        <v>177</v>
      </c>
      <c r="D181" s="3">
        <v>177</v>
      </c>
      <c r="E181" s="10">
        <v>25.9</v>
      </c>
      <c r="F181" s="24">
        <f t="shared" si="8"/>
        <v>7.1944444444444446</v>
      </c>
      <c r="G181" s="24">
        <f t="shared" si="9"/>
        <v>874.13888888888914</v>
      </c>
      <c r="H181" s="17">
        <f t="shared" si="10"/>
        <v>0.37499999999999989</v>
      </c>
      <c r="I181" s="17">
        <f t="shared" si="11"/>
        <v>1.3499999999999996</v>
      </c>
    </row>
    <row r="182" spans="2:9" x14ac:dyDescent="0.25">
      <c r="B182" s="3" t="s">
        <v>6</v>
      </c>
      <c r="C182" s="3">
        <v>178</v>
      </c>
      <c r="D182" s="3">
        <v>178</v>
      </c>
      <c r="E182" s="10">
        <v>27.8</v>
      </c>
      <c r="F182" s="24">
        <f t="shared" si="8"/>
        <v>7.7222222222222223</v>
      </c>
      <c r="G182" s="24">
        <f t="shared" si="9"/>
        <v>881.86111111111131</v>
      </c>
      <c r="H182" s="17">
        <f t="shared" si="10"/>
        <v>0.45833333333333343</v>
      </c>
      <c r="I182" s="17">
        <f t="shared" si="11"/>
        <v>1.6500000000000004</v>
      </c>
    </row>
    <row r="183" spans="2:9" x14ac:dyDescent="0.25">
      <c r="B183" s="3" t="s">
        <v>6</v>
      </c>
      <c r="C183" s="3">
        <v>179</v>
      </c>
      <c r="D183" s="3">
        <v>179</v>
      </c>
      <c r="E183" s="10">
        <v>29.2</v>
      </c>
      <c r="F183" s="24">
        <f t="shared" si="8"/>
        <v>8.1111111111111107</v>
      </c>
      <c r="G183" s="24">
        <f t="shared" si="9"/>
        <v>889.9722222222224</v>
      </c>
      <c r="H183" s="17">
        <f t="shared" si="10"/>
        <v>0.25000000000000011</v>
      </c>
      <c r="I183" s="17">
        <f t="shared" si="11"/>
        <v>0.90000000000000036</v>
      </c>
    </row>
    <row r="184" spans="2:9" x14ac:dyDescent="0.25">
      <c r="B184" s="3" t="s">
        <v>6</v>
      </c>
      <c r="C184" s="3">
        <v>180</v>
      </c>
      <c r="D184" s="3">
        <v>180</v>
      </c>
      <c r="E184" s="10">
        <v>29.6</v>
      </c>
      <c r="F184" s="24">
        <f t="shared" si="8"/>
        <v>8.2222222222222214</v>
      </c>
      <c r="G184" s="24">
        <f t="shared" si="9"/>
        <v>898.19444444444457</v>
      </c>
      <c r="H184" s="17">
        <f t="shared" si="10"/>
        <v>4.1666666666666761E-2</v>
      </c>
      <c r="I184" s="17">
        <f t="shared" si="11"/>
        <v>0.15000000000000036</v>
      </c>
    </row>
    <row r="185" spans="2:9" x14ac:dyDescent="0.25">
      <c r="B185" s="3" t="s">
        <v>6</v>
      </c>
      <c r="C185" s="3">
        <v>181</v>
      </c>
      <c r="D185" s="3">
        <v>181</v>
      </c>
      <c r="E185" s="10">
        <v>29.5</v>
      </c>
      <c r="F185" s="24">
        <f t="shared" si="8"/>
        <v>8.1944444444444446</v>
      </c>
      <c r="G185" s="24">
        <f t="shared" si="9"/>
        <v>906.38888888888903</v>
      </c>
      <c r="H185" s="17">
        <f t="shared" si="10"/>
        <v>-5.5555555555555851E-2</v>
      </c>
      <c r="I185" s="17">
        <f t="shared" si="11"/>
        <v>-0.20000000000000107</v>
      </c>
    </row>
    <row r="186" spans="2:9" x14ac:dyDescent="0.25">
      <c r="B186" s="3" t="s">
        <v>6</v>
      </c>
      <c r="C186" s="3">
        <v>182</v>
      </c>
      <c r="D186" s="3">
        <v>182</v>
      </c>
      <c r="E186" s="10">
        <v>29.2</v>
      </c>
      <c r="F186" s="24">
        <f t="shared" si="8"/>
        <v>8.1111111111111107</v>
      </c>
      <c r="G186" s="24">
        <f t="shared" si="9"/>
        <v>914.50000000000011</v>
      </c>
      <c r="H186" s="17">
        <f t="shared" si="10"/>
        <v>-0.16666666666666657</v>
      </c>
      <c r="I186" s="17">
        <f t="shared" si="11"/>
        <v>-0.59999999999999964</v>
      </c>
    </row>
    <row r="187" spans="2:9" x14ac:dyDescent="0.25">
      <c r="B187" s="3" t="s">
        <v>6</v>
      </c>
      <c r="C187" s="3">
        <v>183</v>
      </c>
      <c r="D187" s="3">
        <v>183</v>
      </c>
      <c r="E187" s="10">
        <v>28.3</v>
      </c>
      <c r="F187" s="24">
        <f t="shared" si="8"/>
        <v>7.8611111111111107</v>
      </c>
      <c r="G187" s="24">
        <f t="shared" si="9"/>
        <v>922.3611111111112</v>
      </c>
      <c r="H187" s="17">
        <f t="shared" si="10"/>
        <v>-0.43055555555555525</v>
      </c>
      <c r="I187" s="17">
        <f t="shared" si="11"/>
        <v>-1.5499999999999989</v>
      </c>
    </row>
    <row r="188" spans="2:9" x14ac:dyDescent="0.25">
      <c r="B188" s="3" t="s">
        <v>6</v>
      </c>
      <c r="C188" s="3">
        <v>184</v>
      </c>
      <c r="D188" s="3">
        <v>184</v>
      </c>
      <c r="E188" s="10">
        <v>26.1</v>
      </c>
      <c r="F188" s="24">
        <f t="shared" si="8"/>
        <v>7.25</v>
      </c>
      <c r="G188" s="24">
        <f t="shared" si="9"/>
        <v>929.6111111111112</v>
      </c>
      <c r="H188" s="17">
        <f t="shared" si="10"/>
        <v>-0.65277777777777768</v>
      </c>
      <c r="I188" s="17">
        <f t="shared" si="11"/>
        <v>-2.3499999999999996</v>
      </c>
    </row>
    <row r="189" spans="2:9" x14ac:dyDescent="0.25">
      <c r="B189" s="3" t="s">
        <v>6</v>
      </c>
      <c r="C189" s="3">
        <v>185</v>
      </c>
      <c r="D189" s="3">
        <v>185</v>
      </c>
      <c r="E189" s="10">
        <v>23.6</v>
      </c>
      <c r="F189" s="24">
        <f t="shared" si="8"/>
        <v>6.5555555555555554</v>
      </c>
      <c r="G189" s="24">
        <f t="shared" si="9"/>
        <v>936.16666666666674</v>
      </c>
      <c r="H189" s="17">
        <f t="shared" si="10"/>
        <v>-0.70833333333333348</v>
      </c>
      <c r="I189" s="17">
        <f t="shared" si="11"/>
        <v>-2.5500000000000007</v>
      </c>
    </row>
    <row r="190" spans="2:9" x14ac:dyDescent="0.25">
      <c r="B190" s="3" t="s">
        <v>6</v>
      </c>
      <c r="C190" s="3">
        <v>186</v>
      </c>
      <c r="D190" s="3">
        <v>186</v>
      </c>
      <c r="E190" s="10">
        <v>21</v>
      </c>
      <c r="F190" s="24">
        <f t="shared" si="8"/>
        <v>5.833333333333333</v>
      </c>
      <c r="G190" s="24">
        <f t="shared" si="9"/>
        <v>942.00000000000011</v>
      </c>
      <c r="H190" s="17">
        <f t="shared" si="10"/>
        <v>-0.65277777777777812</v>
      </c>
      <c r="I190" s="17">
        <f t="shared" si="11"/>
        <v>-2.3500000000000014</v>
      </c>
    </row>
    <row r="191" spans="2:9" x14ac:dyDescent="0.25">
      <c r="B191" s="3" t="s">
        <v>6</v>
      </c>
      <c r="C191" s="3">
        <v>187</v>
      </c>
      <c r="D191" s="3">
        <v>187</v>
      </c>
      <c r="E191" s="10">
        <v>18.899999999999999</v>
      </c>
      <c r="F191" s="24">
        <f t="shared" si="8"/>
        <v>5.25</v>
      </c>
      <c r="G191" s="24">
        <f t="shared" si="9"/>
        <v>947.25000000000011</v>
      </c>
      <c r="H191" s="17">
        <f t="shared" si="10"/>
        <v>-0.54166666666666641</v>
      </c>
      <c r="I191" s="17">
        <f t="shared" si="11"/>
        <v>-1.9499999999999993</v>
      </c>
    </row>
    <row r="192" spans="2:9" x14ac:dyDescent="0.25">
      <c r="B192" s="3" t="s">
        <v>6</v>
      </c>
      <c r="C192" s="3">
        <v>188</v>
      </c>
      <c r="D192" s="3">
        <v>188</v>
      </c>
      <c r="E192" s="10">
        <v>17.100000000000001</v>
      </c>
      <c r="F192" s="24">
        <f t="shared" si="8"/>
        <v>4.75</v>
      </c>
      <c r="G192" s="24">
        <f t="shared" si="9"/>
        <v>952.00000000000011</v>
      </c>
      <c r="H192" s="17">
        <f t="shared" si="10"/>
        <v>-0.44444444444444431</v>
      </c>
      <c r="I192" s="17">
        <f t="shared" si="11"/>
        <v>-1.5999999999999996</v>
      </c>
    </row>
    <row r="193" spans="2:9" x14ac:dyDescent="0.25">
      <c r="B193" s="3" t="s">
        <v>6</v>
      </c>
      <c r="C193" s="3">
        <v>189</v>
      </c>
      <c r="D193" s="3">
        <v>189</v>
      </c>
      <c r="E193" s="10">
        <v>15.7</v>
      </c>
      <c r="F193" s="24">
        <f t="shared" si="8"/>
        <v>4.3611111111111107</v>
      </c>
      <c r="G193" s="24">
        <f t="shared" si="9"/>
        <v>956.3611111111112</v>
      </c>
      <c r="H193" s="17">
        <f t="shared" si="10"/>
        <v>-0.36111111111111133</v>
      </c>
      <c r="I193" s="17">
        <f t="shared" si="11"/>
        <v>-1.3000000000000007</v>
      </c>
    </row>
    <row r="194" spans="2:9" x14ac:dyDescent="0.25">
      <c r="B194" s="3" t="s">
        <v>6</v>
      </c>
      <c r="C194" s="3">
        <v>190</v>
      </c>
      <c r="D194" s="3">
        <v>190</v>
      </c>
      <c r="E194" s="10">
        <v>14.5</v>
      </c>
      <c r="F194" s="24">
        <f t="shared" si="8"/>
        <v>4.0277777777777777</v>
      </c>
      <c r="G194" s="24">
        <f t="shared" si="9"/>
        <v>960.38888888888903</v>
      </c>
      <c r="H194" s="17">
        <f t="shared" si="10"/>
        <v>-0.27777777777777779</v>
      </c>
      <c r="I194" s="17">
        <f t="shared" si="11"/>
        <v>-1</v>
      </c>
    </row>
    <row r="195" spans="2:9" x14ac:dyDescent="0.25">
      <c r="B195" s="3" t="s">
        <v>6</v>
      </c>
      <c r="C195" s="3">
        <v>191</v>
      </c>
      <c r="D195" s="3">
        <v>191</v>
      </c>
      <c r="E195" s="10">
        <v>13.7</v>
      </c>
      <c r="F195" s="24">
        <f t="shared" si="8"/>
        <v>3.8055555555555554</v>
      </c>
      <c r="G195" s="24">
        <f t="shared" si="9"/>
        <v>964.19444444444457</v>
      </c>
      <c r="H195" s="17">
        <f t="shared" si="10"/>
        <v>-0.22222222222222215</v>
      </c>
      <c r="I195" s="17">
        <f t="shared" si="11"/>
        <v>-0.79999999999999982</v>
      </c>
    </row>
    <row r="196" spans="2:9" x14ac:dyDescent="0.25">
      <c r="B196" s="3" t="s">
        <v>6</v>
      </c>
      <c r="C196" s="3">
        <v>192</v>
      </c>
      <c r="D196" s="3">
        <v>192</v>
      </c>
      <c r="E196" s="10">
        <v>12.9</v>
      </c>
      <c r="F196" s="24">
        <f t="shared" ref="F196:F259" si="12">SUM(E196*1000/3600)</f>
        <v>3.5833333333333335</v>
      </c>
      <c r="G196" s="24">
        <f t="shared" si="9"/>
        <v>967.77777777777794</v>
      </c>
      <c r="H196" s="17">
        <f t="shared" si="10"/>
        <v>-0.16666666666666657</v>
      </c>
      <c r="I196" s="17">
        <f t="shared" si="11"/>
        <v>-0.59999999999999964</v>
      </c>
    </row>
    <row r="197" spans="2:9" x14ac:dyDescent="0.25">
      <c r="B197" s="3" t="s">
        <v>6</v>
      </c>
      <c r="C197" s="3">
        <v>193</v>
      </c>
      <c r="D197" s="3">
        <v>193</v>
      </c>
      <c r="E197" s="10">
        <v>12.5</v>
      </c>
      <c r="F197" s="24">
        <f t="shared" si="12"/>
        <v>3.4722222222222223</v>
      </c>
      <c r="G197" s="24">
        <f t="shared" si="9"/>
        <v>971.25000000000011</v>
      </c>
      <c r="H197" s="17">
        <f t="shared" si="10"/>
        <v>-9.7222222222222363E-2</v>
      </c>
      <c r="I197" s="17">
        <f t="shared" si="11"/>
        <v>-0.35000000000000053</v>
      </c>
    </row>
    <row r="198" spans="2:9" x14ac:dyDescent="0.25">
      <c r="B198" s="3" t="s">
        <v>6</v>
      </c>
      <c r="C198" s="3">
        <v>194</v>
      </c>
      <c r="D198" s="3">
        <v>194</v>
      </c>
      <c r="E198" s="10">
        <v>12.2</v>
      </c>
      <c r="F198" s="24">
        <f t="shared" si="12"/>
        <v>3.3888888888888888</v>
      </c>
      <c r="G198" s="24">
        <f t="shared" ref="G198:G261" si="13">SUM(G197+F198)</f>
        <v>974.63888888888903</v>
      </c>
      <c r="H198" s="17">
        <f t="shared" ref="H198:H261" si="14">($E199-$E197)/2/3.6</f>
        <v>-6.9444444444444448E-2</v>
      </c>
      <c r="I198" s="17">
        <f t="shared" ref="I198:I261" si="15">($E199-$E197)/2</f>
        <v>-0.25</v>
      </c>
    </row>
    <row r="199" spans="2:9" x14ac:dyDescent="0.25">
      <c r="B199" s="3" t="s">
        <v>6</v>
      </c>
      <c r="C199" s="3">
        <v>195</v>
      </c>
      <c r="D199" s="3">
        <v>195</v>
      </c>
      <c r="E199" s="10">
        <v>12</v>
      </c>
      <c r="F199" s="24">
        <f t="shared" si="12"/>
        <v>3.3333333333333335</v>
      </c>
      <c r="G199" s="24">
        <f t="shared" si="13"/>
        <v>977.9722222222224</v>
      </c>
      <c r="H199" s="17">
        <f t="shared" si="14"/>
        <v>-2.7777777777777679E-2</v>
      </c>
      <c r="I199" s="17">
        <f t="shared" si="15"/>
        <v>-9.9999999999999645E-2</v>
      </c>
    </row>
    <row r="200" spans="2:9" x14ac:dyDescent="0.25">
      <c r="B200" s="3" t="s">
        <v>6</v>
      </c>
      <c r="C200" s="3">
        <v>196</v>
      </c>
      <c r="D200" s="3">
        <v>196</v>
      </c>
      <c r="E200" s="10">
        <v>12</v>
      </c>
      <c r="F200" s="24">
        <f t="shared" si="12"/>
        <v>3.3333333333333335</v>
      </c>
      <c r="G200" s="24">
        <f t="shared" si="13"/>
        <v>981.30555555555577</v>
      </c>
      <c r="H200" s="17">
        <f t="shared" si="14"/>
        <v>0</v>
      </c>
      <c r="I200" s="17">
        <f t="shared" si="15"/>
        <v>0</v>
      </c>
    </row>
    <row r="201" spans="2:9" x14ac:dyDescent="0.25">
      <c r="B201" s="3" t="s">
        <v>6</v>
      </c>
      <c r="C201" s="3">
        <v>197</v>
      </c>
      <c r="D201" s="3">
        <v>197</v>
      </c>
      <c r="E201" s="10">
        <v>12</v>
      </c>
      <c r="F201" s="24">
        <f t="shared" si="12"/>
        <v>3.3333333333333335</v>
      </c>
      <c r="G201" s="24">
        <f t="shared" si="13"/>
        <v>984.63888888888914</v>
      </c>
      <c r="H201" s="17">
        <f t="shared" si="14"/>
        <v>0</v>
      </c>
      <c r="I201" s="17">
        <f t="shared" si="15"/>
        <v>0</v>
      </c>
    </row>
    <row r="202" spans="2:9" x14ac:dyDescent="0.25">
      <c r="B202" s="3" t="s">
        <v>6</v>
      </c>
      <c r="C202" s="3">
        <v>198</v>
      </c>
      <c r="D202" s="3">
        <v>198</v>
      </c>
      <c r="E202" s="10">
        <v>12</v>
      </c>
      <c r="F202" s="24">
        <f t="shared" si="12"/>
        <v>3.3333333333333335</v>
      </c>
      <c r="G202" s="24">
        <f t="shared" si="13"/>
        <v>987.97222222222251</v>
      </c>
      <c r="H202" s="17">
        <f t="shared" si="14"/>
        <v>6.9444444444444448E-2</v>
      </c>
      <c r="I202" s="17">
        <f t="shared" si="15"/>
        <v>0.25</v>
      </c>
    </row>
    <row r="203" spans="2:9" x14ac:dyDescent="0.25">
      <c r="B203" s="3" t="s">
        <v>6</v>
      </c>
      <c r="C203" s="3">
        <v>199</v>
      </c>
      <c r="D203" s="3">
        <v>199</v>
      </c>
      <c r="E203" s="10">
        <v>12.5</v>
      </c>
      <c r="F203" s="24">
        <f t="shared" si="12"/>
        <v>3.4722222222222223</v>
      </c>
      <c r="G203" s="24">
        <f t="shared" si="13"/>
        <v>991.44444444444468</v>
      </c>
      <c r="H203" s="17">
        <f t="shared" si="14"/>
        <v>0.1388888888888889</v>
      </c>
      <c r="I203" s="17">
        <f t="shared" si="15"/>
        <v>0.5</v>
      </c>
    </row>
    <row r="204" spans="2:9" x14ac:dyDescent="0.25">
      <c r="B204" s="3" t="s">
        <v>6</v>
      </c>
      <c r="C204" s="3">
        <v>200</v>
      </c>
      <c r="D204" s="3">
        <v>200</v>
      </c>
      <c r="E204" s="10">
        <v>13</v>
      </c>
      <c r="F204" s="24">
        <f t="shared" si="12"/>
        <v>3.6111111111111112</v>
      </c>
      <c r="G204" s="24">
        <f t="shared" si="13"/>
        <v>995.05555555555577</v>
      </c>
      <c r="H204" s="17">
        <f t="shared" si="14"/>
        <v>0.20833333333333331</v>
      </c>
      <c r="I204" s="17">
        <f t="shared" si="15"/>
        <v>0.75</v>
      </c>
    </row>
    <row r="205" spans="2:9" x14ac:dyDescent="0.25">
      <c r="B205" s="3" t="s">
        <v>6</v>
      </c>
      <c r="C205" s="3">
        <v>201</v>
      </c>
      <c r="D205" s="3">
        <v>201</v>
      </c>
      <c r="E205" s="10">
        <v>14</v>
      </c>
      <c r="F205" s="24">
        <f t="shared" si="12"/>
        <v>3.8888888888888888</v>
      </c>
      <c r="G205" s="24">
        <f t="shared" si="13"/>
        <v>998.94444444444468</v>
      </c>
      <c r="H205" s="17">
        <f t="shared" si="14"/>
        <v>0.27777777777777779</v>
      </c>
      <c r="I205" s="17">
        <f t="shared" si="15"/>
        <v>1</v>
      </c>
    </row>
    <row r="206" spans="2:9" x14ac:dyDescent="0.25">
      <c r="B206" s="3" t="s">
        <v>6</v>
      </c>
      <c r="C206" s="3">
        <v>202</v>
      </c>
      <c r="D206" s="3">
        <v>202</v>
      </c>
      <c r="E206" s="10">
        <v>15</v>
      </c>
      <c r="F206" s="24">
        <f t="shared" si="12"/>
        <v>4.166666666666667</v>
      </c>
      <c r="G206" s="24">
        <f t="shared" si="13"/>
        <v>1003.1111111111113</v>
      </c>
      <c r="H206" s="17">
        <f t="shared" si="14"/>
        <v>0.34722222222222221</v>
      </c>
      <c r="I206" s="17">
        <f t="shared" si="15"/>
        <v>1.25</v>
      </c>
    </row>
    <row r="207" spans="2:9" x14ac:dyDescent="0.25">
      <c r="B207" s="3" t="s">
        <v>6</v>
      </c>
      <c r="C207" s="3">
        <v>203</v>
      </c>
      <c r="D207" s="3">
        <v>203</v>
      </c>
      <c r="E207" s="10">
        <v>16.5</v>
      </c>
      <c r="F207" s="24">
        <f t="shared" si="12"/>
        <v>4.583333333333333</v>
      </c>
      <c r="G207" s="24">
        <f t="shared" si="13"/>
        <v>1007.6944444444447</v>
      </c>
      <c r="H207" s="17">
        <f t="shared" si="14"/>
        <v>0.55555555555555558</v>
      </c>
      <c r="I207" s="17">
        <f t="shared" si="15"/>
        <v>2</v>
      </c>
    </row>
    <row r="208" spans="2:9" x14ac:dyDescent="0.25">
      <c r="B208" s="3" t="s">
        <v>6</v>
      </c>
      <c r="C208" s="3">
        <v>204</v>
      </c>
      <c r="D208" s="3">
        <v>204</v>
      </c>
      <c r="E208" s="10">
        <v>19</v>
      </c>
      <c r="F208" s="24">
        <f t="shared" si="12"/>
        <v>5.2777777777777777</v>
      </c>
      <c r="G208" s="24">
        <f t="shared" si="13"/>
        <v>1012.9722222222225</v>
      </c>
      <c r="H208" s="17">
        <f t="shared" si="14"/>
        <v>0.65277777777777768</v>
      </c>
      <c r="I208" s="17">
        <f t="shared" si="15"/>
        <v>2.3499999999999996</v>
      </c>
    </row>
    <row r="209" spans="2:9" x14ac:dyDescent="0.25">
      <c r="B209" s="3" t="s">
        <v>6</v>
      </c>
      <c r="C209" s="3">
        <v>205</v>
      </c>
      <c r="D209" s="3">
        <v>205</v>
      </c>
      <c r="E209" s="10">
        <v>21.2</v>
      </c>
      <c r="F209" s="24">
        <f t="shared" si="12"/>
        <v>5.8888888888888893</v>
      </c>
      <c r="G209" s="24">
        <f t="shared" si="13"/>
        <v>1018.8611111111114</v>
      </c>
      <c r="H209" s="17">
        <f t="shared" si="14"/>
        <v>0.66666666666666674</v>
      </c>
      <c r="I209" s="17">
        <f t="shared" si="15"/>
        <v>2.4000000000000004</v>
      </c>
    </row>
    <row r="210" spans="2:9" x14ac:dyDescent="0.25">
      <c r="B210" s="3" t="s">
        <v>6</v>
      </c>
      <c r="C210" s="3">
        <v>206</v>
      </c>
      <c r="D210" s="3">
        <v>206</v>
      </c>
      <c r="E210" s="10">
        <v>23.8</v>
      </c>
      <c r="F210" s="24">
        <f t="shared" si="12"/>
        <v>6.6111111111111107</v>
      </c>
      <c r="G210" s="24">
        <f t="shared" si="13"/>
        <v>1025.4722222222226</v>
      </c>
      <c r="H210" s="17">
        <f t="shared" si="14"/>
        <v>0.79166666666666652</v>
      </c>
      <c r="I210" s="17">
        <f t="shared" si="15"/>
        <v>2.8499999999999996</v>
      </c>
    </row>
    <row r="211" spans="2:9" x14ac:dyDescent="0.25">
      <c r="B211" s="3" t="s">
        <v>6</v>
      </c>
      <c r="C211" s="3">
        <v>207</v>
      </c>
      <c r="D211" s="3">
        <v>207</v>
      </c>
      <c r="E211" s="10">
        <v>26.9</v>
      </c>
      <c r="F211" s="24">
        <f t="shared" si="12"/>
        <v>7.4722222222222223</v>
      </c>
      <c r="G211" s="24">
        <f t="shared" si="13"/>
        <v>1032.9444444444448</v>
      </c>
      <c r="H211" s="17">
        <f t="shared" si="14"/>
        <v>0.80555555555555558</v>
      </c>
      <c r="I211" s="17">
        <f t="shared" si="15"/>
        <v>2.9000000000000004</v>
      </c>
    </row>
    <row r="212" spans="2:9" x14ac:dyDescent="0.25">
      <c r="B212" s="3" t="s">
        <v>6</v>
      </c>
      <c r="C212" s="3">
        <v>208</v>
      </c>
      <c r="D212" s="3">
        <v>208</v>
      </c>
      <c r="E212" s="10">
        <v>29.6</v>
      </c>
      <c r="F212" s="24">
        <f t="shared" si="12"/>
        <v>8.2222222222222214</v>
      </c>
      <c r="G212" s="24">
        <f t="shared" si="13"/>
        <v>1041.166666666667</v>
      </c>
      <c r="H212" s="17">
        <f t="shared" si="14"/>
        <v>0.70833333333333348</v>
      </c>
      <c r="I212" s="17">
        <f t="shared" si="15"/>
        <v>2.5500000000000007</v>
      </c>
    </row>
    <row r="213" spans="2:9" x14ac:dyDescent="0.25">
      <c r="B213" s="3" t="s">
        <v>6</v>
      </c>
      <c r="C213" s="3">
        <v>209</v>
      </c>
      <c r="D213" s="3">
        <v>209</v>
      </c>
      <c r="E213" s="10">
        <v>32</v>
      </c>
      <c r="F213" s="24">
        <f t="shared" si="12"/>
        <v>8.8888888888888893</v>
      </c>
      <c r="G213" s="24">
        <f t="shared" si="13"/>
        <v>1050.0555555555559</v>
      </c>
      <c r="H213" s="17">
        <f t="shared" si="14"/>
        <v>0.7777777777777779</v>
      </c>
      <c r="I213" s="17">
        <f t="shared" si="15"/>
        <v>2.8000000000000007</v>
      </c>
    </row>
    <row r="214" spans="2:9" x14ac:dyDescent="0.25">
      <c r="B214" s="3" t="s">
        <v>6</v>
      </c>
      <c r="C214" s="3">
        <v>210</v>
      </c>
      <c r="D214" s="3">
        <v>210</v>
      </c>
      <c r="E214" s="10">
        <v>35.200000000000003</v>
      </c>
      <c r="F214" s="24">
        <f t="shared" si="12"/>
        <v>9.7777777777777786</v>
      </c>
      <c r="G214" s="24">
        <f t="shared" si="13"/>
        <v>1059.8333333333337</v>
      </c>
      <c r="H214" s="17">
        <f t="shared" si="14"/>
        <v>0.76388888888888884</v>
      </c>
      <c r="I214" s="17">
        <f t="shared" si="15"/>
        <v>2.75</v>
      </c>
    </row>
    <row r="215" spans="2:9" x14ac:dyDescent="0.25">
      <c r="B215" s="3" t="s">
        <v>6</v>
      </c>
      <c r="C215" s="3">
        <v>211</v>
      </c>
      <c r="D215" s="3">
        <v>211</v>
      </c>
      <c r="E215" s="10">
        <v>37.5</v>
      </c>
      <c r="F215" s="24">
        <f t="shared" si="12"/>
        <v>10.416666666666666</v>
      </c>
      <c r="G215" s="24">
        <f t="shared" si="13"/>
        <v>1070.2500000000005</v>
      </c>
      <c r="H215" s="17">
        <f t="shared" si="14"/>
        <v>0.55555555555555558</v>
      </c>
      <c r="I215" s="17">
        <f t="shared" si="15"/>
        <v>2</v>
      </c>
    </row>
    <row r="216" spans="2:9" x14ac:dyDescent="0.25">
      <c r="B216" s="3" t="s">
        <v>6</v>
      </c>
      <c r="C216" s="3">
        <v>212</v>
      </c>
      <c r="D216" s="3">
        <v>212</v>
      </c>
      <c r="E216" s="10">
        <v>39.200000000000003</v>
      </c>
      <c r="F216" s="24">
        <f t="shared" si="12"/>
        <v>10.888888888888889</v>
      </c>
      <c r="G216" s="24">
        <f t="shared" si="13"/>
        <v>1081.1388888888894</v>
      </c>
      <c r="H216" s="17">
        <f t="shared" si="14"/>
        <v>0.41666666666666663</v>
      </c>
      <c r="I216" s="17">
        <f t="shared" si="15"/>
        <v>1.5</v>
      </c>
    </row>
    <row r="217" spans="2:9" x14ac:dyDescent="0.25">
      <c r="B217" s="3" t="s">
        <v>6</v>
      </c>
      <c r="C217" s="3">
        <v>213</v>
      </c>
      <c r="D217" s="3">
        <v>213</v>
      </c>
      <c r="E217" s="10">
        <v>40.5</v>
      </c>
      <c r="F217" s="24">
        <f t="shared" si="12"/>
        <v>11.25</v>
      </c>
      <c r="G217" s="24">
        <f t="shared" si="13"/>
        <v>1092.3888888888894</v>
      </c>
      <c r="H217" s="17">
        <f t="shared" si="14"/>
        <v>0.33333333333333315</v>
      </c>
      <c r="I217" s="17">
        <f t="shared" si="15"/>
        <v>1.1999999999999993</v>
      </c>
    </row>
    <row r="218" spans="2:9" x14ac:dyDescent="0.25">
      <c r="B218" s="3" t="s">
        <v>6</v>
      </c>
      <c r="C218" s="3">
        <v>214</v>
      </c>
      <c r="D218" s="3">
        <v>214</v>
      </c>
      <c r="E218" s="10">
        <v>41.6</v>
      </c>
      <c r="F218" s="24">
        <f t="shared" si="12"/>
        <v>11.555555555555555</v>
      </c>
      <c r="G218" s="24">
        <f t="shared" si="13"/>
        <v>1103.944444444445</v>
      </c>
      <c r="H218" s="17">
        <f t="shared" si="14"/>
        <v>0.36111111111111133</v>
      </c>
      <c r="I218" s="17">
        <f t="shared" si="15"/>
        <v>1.3000000000000007</v>
      </c>
    </row>
    <row r="219" spans="2:9" x14ac:dyDescent="0.25">
      <c r="B219" s="3" t="s">
        <v>6</v>
      </c>
      <c r="C219" s="3">
        <v>215</v>
      </c>
      <c r="D219" s="3">
        <v>215</v>
      </c>
      <c r="E219" s="10">
        <v>43.1</v>
      </c>
      <c r="F219" s="24">
        <f t="shared" si="12"/>
        <v>11.972222222222221</v>
      </c>
      <c r="G219" s="24">
        <f t="shared" si="13"/>
        <v>1115.9166666666672</v>
      </c>
      <c r="H219" s="17">
        <f t="shared" si="14"/>
        <v>0.47222222222222199</v>
      </c>
      <c r="I219" s="17">
        <f t="shared" si="15"/>
        <v>1.6999999999999993</v>
      </c>
    </row>
    <row r="220" spans="2:9" x14ac:dyDescent="0.25">
      <c r="B220" s="3" t="s">
        <v>6</v>
      </c>
      <c r="C220" s="3">
        <v>216</v>
      </c>
      <c r="D220" s="3">
        <v>216</v>
      </c>
      <c r="E220" s="10">
        <v>45</v>
      </c>
      <c r="F220" s="24">
        <f t="shared" si="12"/>
        <v>12.5</v>
      </c>
      <c r="G220" s="24">
        <f t="shared" si="13"/>
        <v>1128.4166666666672</v>
      </c>
      <c r="H220" s="17">
        <f t="shared" si="14"/>
        <v>0.55555555555555558</v>
      </c>
      <c r="I220" s="17">
        <f t="shared" si="15"/>
        <v>2</v>
      </c>
    </row>
    <row r="221" spans="2:9" x14ac:dyDescent="0.25">
      <c r="B221" s="3" t="s">
        <v>6</v>
      </c>
      <c r="C221" s="3">
        <v>217</v>
      </c>
      <c r="D221" s="3">
        <v>217</v>
      </c>
      <c r="E221" s="10">
        <v>47.1</v>
      </c>
      <c r="F221" s="24">
        <f t="shared" si="12"/>
        <v>13.083333333333334</v>
      </c>
      <c r="G221" s="24">
        <f t="shared" si="13"/>
        <v>1141.5000000000005</v>
      </c>
      <c r="H221" s="17">
        <f t="shared" si="14"/>
        <v>0.55555555555555558</v>
      </c>
      <c r="I221" s="17">
        <f t="shared" si="15"/>
        <v>2</v>
      </c>
    </row>
    <row r="222" spans="2:9" x14ac:dyDescent="0.25">
      <c r="B222" s="3" t="s">
        <v>6</v>
      </c>
      <c r="C222" s="3">
        <v>218</v>
      </c>
      <c r="D222" s="3">
        <v>218</v>
      </c>
      <c r="E222" s="10">
        <v>49</v>
      </c>
      <c r="F222" s="24">
        <f t="shared" si="12"/>
        <v>13.611111111111111</v>
      </c>
      <c r="G222" s="24">
        <f t="shared" si="13"/>
        <v>1155.1111111111115</v>
      </c>
      <c r="H222" s="17">
        <f t="shared" si="14"/>
        <v>0.4861111111111111</v>
      </c>
      <c r="I222" s="17">
        <f t="shared" si="15"/>
        <v>1.75</v>
      </c>
    </row>
    <row r="223" spans="2:9" x14ac:dyDescent="0.25">
      <c r="B223" s="3" t="s">
        <v>6</v>
      </c>
      <c r="C223" s="3">
        <v>219</v>
      </c>
      <c r="D223" s="3">
        <v>219</v>
      </c>
      <c r="E223" s="10">
        <v>50.6</v>
      </c>
      <c r="F223" s="24">
        <f t="shared" si="12"/>
        <v>14.055555555555555</v>
      </c>
      <c r="G223" s="24">
        <f t="shared" si="13"/>
        <v>1169.1666666666672</v>
      </c>
      <c r="H223" s="17">
        <f t="shared" si="14"/>
        <v>0.38888888888888851</v>
      </c>
      <c r="I223" s="17">
        <f t="shared" si="15"/>
        <v>1.3999999999999986</v>
      </c>
    </row>
    <row r="224" spans="2:9" x14ac:dyDescent="0.25">
      <c r="B224" s="3" t="s">
        <v>6</v>
      </c>
      <c r="C224" s="3">
        <v>220</v>
      </c>
      <c r="D224" s="3">
        <v>220</v>
      </c>
      <c r="E224" s="10">
        <v>51.8</v>
      </c>
      <c r="F224" s="24">
        <f t="shared" si="12"/>
        <v>14.388888888888889</v>
      </c>
      <c r="G224" s="24">
        <f t="shared" si="13"/>
        <v>1183.5555555555561</v>
      </c>
      <c r="H224" s="17">
        <f t="shared" si="14"/>
        <v>0.29166666666666685</v>
      </c>
      <c r="I224" s="17">
        <f t="shared" si="15"/>
        <v>1.0500000000000007</v>
      </c>
    </row>
    <row r="225" spans="2:9" x14ac:dyDescent="0.25">
      <c r="B225" s="3" t="s">
        <v>6</v>
      </c>
      <c r="C225" s="3">
        <v>221</v>
      </c>
      <c r="D225" s="3">
        <v>221</v>
      </c>
      <c r="E225" s="10">
        <v>52.7</v>
      </c>
      <c r="F225" s="24">
        <f t="shared" si="12"/>
        <v>14.638888888888889</v>
      </c>
      <c r="G225" s="24">
        <f t="shared" si="13"/>
        <v>1198.194444444445</v>
      </c>
      <c r="H225" s="17">
        <f t="shared" si="14"/>
        <v>0.18055555555555614</v>
      </c>
      <c r="I225" s="17">
        <f t="shared" si="15"/>
        <v>0.65000000000000213</v>
      </c>
    </row>
    <row r="226" spans="2:9" x14ac:dyDescent="0.25">
      <c r="B226" s="3" t="s">
        <v>6</v>
      </c>
      <c r="C226" s="3">
        <v>222</v>
      </c>
      <c r="D226" s="3">
        <v>222</v>
      </c>
      <c r="E226" s="10">
        <v>53.1</v>
      </c>
      <c r="F226" s="24">
        <f t="shared" si="12"/>
        <v>14.75</v>
      </c>
      <c r="G226" s="24">
        <f t="shared" si="13"/>
        <v>1212.944444444445</v>
      </c>
      <c r="H226" s="17">
        <f t="shared" si="14"/>
        <v>0.11111111111111072</v>
      </c>
      <c r="I226" s="17">
        <f t="shared" si="15"/>
        <v>0.39999999999999858</v>
      </c>
    </row>
    <row r="227" spans="2:9" x14ac:dyDescent="0.25">
      <c r="B227" s="3" t="s">
        <v>6</v>
      </c>
      <c r="C227" s="3">
        <v>223</v>
      </c>
      <c r="D227" s="3">
        <v>223</v>
      </c>
      <c r="E227" s="10">
        <v>53.5</v>
      </c>
      <c r="F227" s="24">
        <f t="shared" si="12"/>
        <v>14.861111111111111</v>
      </c>
      <c r="G227" s="24">
        <f t="shared" si="13"/>
        <v>1227.8055555555561</v>
      </c>
      <c r="H227" s="17">
        <f t="shared" si="14"/>
        <v>9.7222222222221627E-2</v>
      </c>
      <c r="I227" s="17">
        <f t="shared" si="15"/>
        <v>0.34999999999999787</v>
      </c>
    </row>
    <row r="228" spans="2:9" x14ac:dyDescent="0.25">
      <c r="B228" s="3" t="s">
        <v>6</v>
      </c>
      <c r="C228" s="3">
        <v>224</v>
      </c>
      <c r="D228" s="3">
        <v>224</v>
      </c>
      <c r="E228" s="10">
        <v>53.8</v>
      </c>
      <c r="F228" s="24">
        <f t="shared" si="12"/>
        <v>14.944444444444445</v>
      </c>
      <c r="G228" s="24">
        <f t="shared" si="13"/>
        <v>1242.7500000000005</v>
      </c>
      <c r="H228" s="17">
        <f t="shared" si="14"/>
        <v>9.7222222222222612E-2</v>
      </c>
      <c r="I228" s="17">
        <f t="shared" si="15"/>
        <v>0.35000000000000142</v>
      </c>
    </row>
    <row r="229" spans="2:9" x14ac:dyDescent="0.25">
      <c r="B229" s="3" t="s">
        <v>6</v>
      </c>
      <c r="C229" s="3">
        <v>225</v>
      </c>
      <c r="D229" s="3">
        <v>225</v>
      </c>
      <c r="E229" s="10">
        <v>54.2</v>
      </c>
      <c r="F229" s="24">
        <f t="shared" si="12"/>
        <v>15.055555555555555</v>
      </c>
      <c r="G229" s="24">
        <f t="shared" si="13"/>
        <v>1257.8055555555561</v>
      </c>
      <c r="H229" s="17">
        <f t="shared" si="14"/>
        <v>0.1388888888888889</v>
      </c>
      <c r="I229" s="17">
        <f t="shared" si="15"/>
        <v>0.5</v>
      </c>
    </row>
    <row r="230" spans="2:9" x14ac:dyDescent="0.25">
      <c r="B230" s="3" t="s">
        <v>6</v>
      </c>
      <c r="C230" s="3">
        <v>226</v>
      </c>
      <c r="D230" s="3">
        <v>226</v>
      </c>
      <c r="E230" s="10">
        <v>54.8</v>
      </c>
      <c r="F230" s="24">
        <f t="shared" si="12"/>
        <v>15.222222222222221</v>
      </c>
      <c r="G230" s="24">
        <f t="shared" si="13"/>
        <v>1273.0277777777783</v>
      </c>
      <c r="H230" s="17">
        <f t="shared" si="14"/>
        <v>0.15277777777777699</v>
      </c>
      <c r="I230" s="17">
        <f t="shared" si="15"/>
        <v>0.54999999999999716</v>
      </c>
    </row>
    <row r="231" spans="2:9" x14ac:dyDescent="0.25">
      <c r="B231" s="3" t="s">
        <v>6</v>
      </c>
      <c r="C231" s="3">
        <v>227</v>
      </c>
      <c r="D231" s="3">
        <v>227</v>
      </c>
      <c r="E231" s="10">
        <v>55.3</v>
      </c>
      <c r="F231" s="24">
        <f t="shared" si="12"/>
        <v>15.361111111111111</v>
      </c>
      <c r="G231" s="24">
        <f t="shared" si="13"/>
        <v>1288.3888888888894</v>
      </c>
      <c r="H231" s="17">
        <f t="shared" si="14"/>
        <v>0.1388888888888889</v>
      </c>
      <c r="I231" s="17">
        <f t="shared" si="15"/>
        <v>0.5</v>
      </c>
    </row>
    <row r="232" spans="2:9" x14ac:dyDescent="0.25">
      <c r="B232" s="3" t="s">
        <v>6</v>
      </c>
      <c r="C232" s="3">
        <v>228</v>
      </c>
      <c r="D232" s="3">
        <v>228</v>
      </c>
      <c r="E232" s="10">
        <v>55.8</v>
      </c>
      <c r="F232" s="24">
        <f t="shared" si="12"/>
        <v>15.5</v>
      </c>
      <c r="G232" s="24">
        <f t="shared" si="13"/>
        <v>1303.8888888888894</v>
      </c>
      <c r="H232" s="17">
        <f t="shared" si="14"/>
        <v>0.12500000000000078</v>
      </c>
      <c r="I232" s="17">
        <f t="shared" si="15"/>
        <v>0.45000000000000284</v>
      </c>
    </row>
    <row r="233" spans="2:9" x14ac:dyDescent="0.25">
      <c r="B233" s="3" t="s">
        <v>6</v>
      </c>
      <c r="C233" s="3">
        <v>229</v>
      </c>
      <c r="D233" s="3">
        <v>229</v>
      </c>
      <c r="E233" s="10">
        <v>56.2</v>
      </c>
      <c r="F233" s="24">
        <f t="shared" si="12"/>
        <v>15.611111111111111</v>
      </c>
      <c r="G233" s="24">
        <f t="shared" si="13"/>
        <v>1319.5000000000005</v>
      </c>
      <c r="H233" s="17">
        <f t="shared" si="14"/>
        <v>9.7222222222222612E-2</v>
      </c>
      <c r="I233" s="17">
        <f t="shared" si="15"/>
        <v>0.35000000000000142</v>
      </c>
    </row>
    <row r="234" spans="2:9" x14ac:dyDescent="0.25">
      <c r="B234" s="3" t="s">
        <v>6</v>
      </c>
      <c r="C234" s="3">
        <v>230</v>
      </c>
      <c r="D234" s="3">
        <v>230</v>
      </c>
      <c r="E234" s="10">
        <v>56.5</v>
      </c>
      <c r="F234" s="24">
        <f t="shared" si="12"/>
        <v>15.694444444444445</v>
      </c>
      <c r="G234" s="24">
        <f t="shared" si="13"/>
        <v>1335.1944444444448</v>
      </c>
      <c r="H234" s="17">
        <f t="shared" si="14"/>
        <v>4.1666666666666269E-2</v>
      </c>
      <c r="I234" s="17">
        <f t="shared" si="15"/>
        <v>0.14999999999999858</v>
      </c>
    </row>
    <row r="235" spans="2:9" x14ac:dyDescent="0.25">
      <c r="B235" s="3" t="s">
        <v>6</v>
      </c>
      <c r="C235" s="3">
        <v>231</v>
      </c>
      <c r="D235" s="3">
        <v>231</v>
      </c>
      <c r="E235" s="10">
        <v>56.5</v>
      </c>
      <c r="F235" s="24">
        <f t="shared" si="12"/>
        <v>15.694444444444445</v>
      </c>
      <c r="G235" s="24">
        <f t="shared" si="13"/>
        <v>1350.8888888888891</v>
      </c>
      <c r="H235" s="17">
        <f t="shared" si="14"/>
        <v>-4.1666666666666269E-2</v>
      </c>
      <c r="I235" s="17">
        <f t="shared" si="15"/>
        <v>-0.14999999999999858</v>
      </c>
    </row>
    <row r="236" spans="2:9" x14ac:dyDescent="0.25">
      <c r="B236" s="3" t="s">
        <v>6</v>
      </c>
      <c r="C236" s="3">
        <v>232</v>
      </c>
      <c r="D236" s="3">
        <v>232</v>
      </c>
      <c r="E236" s="10">
        <v>56.2</v>
      </c>
      <c r="F236" s="24">
        <f t="shared" si="12"/>
        <v>15.611111111111111</v>
      </c>
      <c r="G236" s="24">
        <f t="shared" si="13"/>
        <v>1366.5000000000002</v>
      </c>
      <c r="H236" s="17">
        <f t="shared" si="14"/>
        <v>-0.2222222222222224</v>
      </c>
      <c r="I236" s="17">
        <f t="shared" si="15"/>
        <v>-0.80000000000000071</v>
      </c>
    </row>
    <row r="237" spans="2:9" x14ac:dyDescent="0.25">
      <c r="B237" s="3" t="s">
        <v>6</v>
      </c>
      <c r="C237" s="3">
        <v>233</v>
      </c>
      <c r="D237" s="3">
        <v>233</v>
      </c>
      <c r="E237" s="10">
        <v>54.9</v>
      </c>
      <c r="F237" s="24">
        <f t="shared" si="12"/>
        <v>15.25</v>
      </c>
      <c r="G237" s="24">
        <f t="shared" si="13"/>
        <v>1381.7500000000002</v>
      </c>
      <c r="H237" s="17">
        <f t="shared" si="14"/>
        <v>-0.45833333333333393</v>
      </c>
      <c r="I237" s="17">
        <f t="shared" si="15"/>
        <v>-1.6500000000000021</v>
      </c>
    </row>
    <row r="238" spans="2:9" x14ac:dyDescent="0.25">
      <c r="B238" s="3" t="s">
        <v>6</v>
      </c>
      <c r="C238" s="3">
        <v>234</v>
      </c>
      <c r="D238" s="3">
        <v>234</v>
      </c>
      <c r="E238" s="10">
        <v>52.9</v>
      </c>
      <c r="F238" s="24">
        <f t="shared" si="12"/>
        <v>14.694444444444445</v>
      </c>
      <c r="G238" s="24">
        <f t="shared" si="13"/>
        <v>1396.4444444444446</v>
      </c>
      <c r="H238" s="17">
        <f t="shared" si="14"/>
        <v>-0.54166666666666641</v>
      </c>
      <c r="I238" s="17">
        <f t="shared" si="15"/>
        <v>-1.9499999999999993</v>
      </c>
    </row>
    <row r="239" spans="2:9" x14ac:dyDescent="0.25">
      <c r="B239" s="3" t="s">
        <v>6</v>
      </c>
      <c r="C239" s="3">
        <v>235</v>
      </c>
      <c r="D239" s="3">
        <v>235</v>
      </c>
      <c r="E239" s="10">
        <v>51</v>
      </c>
      <c r="F239" s="24">
        <f t="shared" si="12"/>
        <v>14.166666666666666</v>
      </c>
      <c r="G239" s="24">
        <f t="shared" si="13"/>
        <v>1410.6111111111113</v>
      </c>
      <c r="H239" s="17">
        <f t="shared" si="14"/>
        <v>-0.43055555555555575</v>
      </c>
      <c r="I239" s="17">
        <f t="shared" si="15"/>
        <v>-1.5500000000000007</v>
      </c>
    </row>
    <row r="240" spans="2:9" x14ac:dyDescent="0.25">
      <c r="B240" s="3" t="s">
        <v>6</v>
      </c>
      <c r="C240" s="3">
        <v>236</v>
      </c>
      <c r="D240" s="3">
        <v>236</v>
      </c>
      <c r="E240" s="10">
        <v>49.8</v>
      </c>
      <c r="F240" s="24">
        <f t="shared" si="12"/>
        <v>13.833333333333334</v>
      </c>
      <c r="G240" s="24">
        <f t="shared" si="13"/>
        <v>1424.4444444444446</v>
      </c>
      <c r="H240" s="17">
        <f t="shared" si="14"/>
        <v>-0.24999999999999961</v>
      </c>
      <c r="I240" s="17">
        <f t="shared" si="15"/>
        <v>-0.89999999999999858</v>
      </c>
    </row>
    <row r="241" spans="2:9" x14ac:dyDescent="0.25">
      <c r="B241" s="3" t="s">
        <v>6</v>
      </c>
      <c r="C241" s="3">
        <v>237</v>
      </c>
      <c r="D241" s="3">
        <v>237</v>
      </c>
      <c r="E241" s="10">
        <v>49.2</v>
      </c>
      <c r="F241" s="24">
        <f t="shared" si="12"/>
        <v>13.666666666666666</v>
      </c>
      <c r="G241" s="24">
        <f t="shared" si="13"/>
        <v>1438.1111111111113</v>
      </c>
      <c r="H241" s="17">
        <f t="shared" si="14"/>
        <v>-0.19444444444444425</v>
      </c>
      <c r="I241" s="17">
        <f t="shared" si="15"/>
        <v>-0.69999999999999929</v>
      </c>
    </row>
    <row r="242" spans="2:9" x14ac:dyDescent="0.25">
      <c r="B242" s="3" t="s">
        <v>6</v>
      </c>
      <c r="C242" s="3">
        <v>238</v>
      </c>
      <c r="D242" s="3">
        <v>238</v>
      </c>
      <c r="E242" s="10">
        <v>48.4</v>
      </c>
      <c r="F242" s="24">
        <f t="shared" si="12"/>
        <v>13.444444444444445</v>
      </c>
      <c r="G242" s="24">
        <f t="shared" si="13"/>
        <v>1451.5555555555557</v>
      </c>
      <c r="H242" s="17">
        <f t="shared" si="14"/>
        <v>-0.31944444444444503</v>
      </c>
      <c r="I242" s="17">
        <f t="shared" si="15"/>
        <v>-1.1500000000000021</v>
      </c>
    </row>
    <row r="243" spans="2:9" x14ac:dyDescent="0.25">
      <c r="B243" s="3" t="s">
        <v>6</v>
      </c>
      <c r="C243" s="3">
        <v>239</v>
      </c>
      <c r="D243" s="3">
        <v>239</v>
      </c>
      <c r="E243" s="10">
        <v>46.9</v>
      </c>
      <c r="F243" s="24">
        <f t="shared" si="12"/>
        <v>13.027777777777779</v>
      </c>
      <c r="G243" s="24">
        <f t="shared" si="13"/>
        <v>1464.5833333333335</v>
      </c>
      <c r="H243" s="17">
        <f t="shared" si="14"/>
        <v>-0.56944444444444464</v>
      </c>
      <c r="I243" s="17">
        <f t="shared" si="15"/>
        <v>-2.0500000000000007</v>
      </c>
    </row>
    <row r="244" spans="2:9" x14ac:dyDescent="0.25">
      <c r="B244" s="3" t="s">
        <v>6</v>
      </c>
      <c r="C244" s="3">
        <v>240</v>
      </c>
      <c r="D244" s="3">
        <v>240</v>
      </c>
      <c r="E244" s="10">
        <v>44.3</v>
      </c>
      <c r="F244" s="24">
        <f t="shared" si="12"/>
        <v>12.305555555555555</v>
      </c>
      <c r="G244" s="24">
        <f t="shared" si="13"/>
        <v>1476.8888888888891</v>
      </c>
      <c r="H244" s="17">
        <f t="shared" si="14"/>
        <v>-0.74999999999999978</v>
      </c>
      <c r="I244" s="17">
        <f t="shared" si="15"/>
        <v>-2.6999999999999993</v>
      </c>
    </row>
    <row r="245" spans="2:9" x14ac:dyDescent="0.25">
      <c r="B245" s="3" t="s">
        <v>6</v>
      </c>
      <c r="C245" s="3">
        <v>241</v>
      </c>
      <c r="D245" s="3">
        <v>241</v>
      </c>
      <c r="E245" s="10">
        <v>41.5</v>
      </c>
      <c r="F245" s="24">
        <f t="shared" si="12"/>
        <v>11.527777777777779</v>
      </c>
      <c r="G245" s="24">
        <f t="shared" si="13"/>
        <v>1488.416666666667</v>
      </c>
      <c r="H245" s="17">
        <f t="shared" si="14"/>
        <v>-0.6666666666666663</v>
      </c>
      <c r="I245" s="17">
        <f t="shared" si="15"/>
        <v>-2.3999999999999986</v>
      </c>
    </row>
    <row r="246" spans="2:9" x14ac:dyDescent="0.25">
      <c r="B246" s="3" t="s">
        <v>6</v>
      </c>
      <c r="C246" s="3">
        <v>242</v>
      </c>
      <c r="D246" s="3">
        <v>242</v>
      </c>
      <c r="E246" s="10">
        <v>39.5</v>
      </c>
      <c r="F246" s="24">
        <f t="shared" si="12"/>
        <v>10.972222222222221</v>
      </c>
      <c r="G246" s="24">
        <f t="shared" si="13"/>
        <v>1499.3888888888891</v>
      </c>
      <c r="H246" s="17">
        <f t="shared" si="14"/>
        <v>-0.625</v>
      </c>
      <c r="I246" s="17">
        <f t="shared" si="15"/>
        <v>-2.25</v>
      </c>
    </row>
    <row r="247" spans="2:9" x14ac:dyDescent="0.25">
      <c r="B247" s="3" t="s">
        <v>6</v>
      </c>
      <c r="C247" s="3">
        <v>243</v>
      </c>
      <c r="D247" s="3">
        <v>243</v>
      </c>
      <c r="E247" s="10">
        <v>37</v>
      </c>
      <c r="F247" s="24">
        <f t="shared" si="12"/>
        <v>10.277777777777779</v>
      </c>
      <c r="G247" s="24">
        <f t="shared" si="13"/>
        <v>1509.666666666667</v>
      </c>
      <c r="H247" s="17">
        <f t="shared" si="14"/>
        <v>-0.68055555555555536</v>
      </c>
      <c r="I247" s="17">
        <f t="shared" si="15"/>
        <v>-2.4499999999999993</v>
      </c>
    </row>
    <row r="248" spans="2:9" x14ac:dyDescent="0.25">
      <c r="B248" s="3" t="s">
        <v>6</v>
      </c>
      <c r="C248" s="3">
        <v>244</v>
      </c>
      <c r="D248" s="3">
        <v>244</v>
      </c>
      <c r="E248" s="10">
        <v>34.6</v>
      </c>
      <c r="F248" s="24">
        <f t="shared" si="12"/>
        <v>9.6111111111111107</v>
      </c>
      <c r="G248" s="24">
        <f t="shared" si="13"/>
        <v>1519.2777777777781</v>
      </c>
      <c r="H248" s="17">
        <f t="shared" si="14"/>
        <v>-0.65277777777777812</v>
      </c>
      <c r="I248" s="17">
        <f t="shared" si="15"/>
        <v>-2.3500000000000014</v>
      </c>
    </row>
    <row r="249" spans="2:9" x14ac:dyDescent="0.25">
      <c r="B249" s="3" t="s">
        <v>6</v>
      </c>
      <c r="C249" s="3">
        <v>245</v>
      </c>
      <c r="D249" s="3">
        <v>245</v>
      </c>
      <c r="E249" s="10">
        <v>32.299999999999997</v>
      </c>
      <c r="F249" s="24">
        <f t="shared" si="12"/>
        <v>8.9722222222222214</v>
      </c>
      <c r="G249" s="24">
        <f t="shared" si="13"/>
        <v>1528.2500000000002</v>
      </c>
      <c r="H249" s="17">
        <f t="shared" si="14"/>
        <v>-0.7777777777777779</v>
      </c>
      <c r="I249" s="17">
        <f t="shared" si="15"/>
        <v>-2.8000000000000007</v>
      </c>
    </row>
    <row r="250" spans="2:9" x14ac:dyDescent="0.25">
      <c r="B250" s="3" t="s">
        <v>6</v>
      </c>
      <c r="C250" s="3">
        <v>246</v>
      </c>
      <c r="D250" s="3">
        <v>246</v>
      </c>
      <c r="E250" s="10">
        <v>29</v>
      </c>
      <c r="F250" s="24">
        <f t="shared" si="12"/>
        <v>8.0555555555555554</v>
      </c>
      <c r="G250" s="24">
        <f t="shared" si="13"/>
        <v>1536.3055555555559</v>
      </c>
      <c r="H250" s="17">
        <f t="shared" si="14"/>
        <v>-0.99999999999999933</v>
      </c>
      <c r="I250" s="17">
        <f t="shared" si="15"/>
        <v>-3.5999999999999979</v>
      </c>
    </row>
    <row r="251" spans="2:9" x14ac:dyDescent="0.25">
      <c r="B251" s="3" t="s">
        <v>6</v>
      </c>
      <c r="C251" s="3">
        <v>247</v>
      </c>
      <c r="D251" s="3">
        <v>247</v>
      </c>
      <c r="E251" s="10">
        <v>25.1</v>
      </c>
      <c r="F251" s="24">
        <f t="shared" si="12"/>
        <v>6.9722222222222223</v>
      </c>
      <c r="G251" s="24">
        <f t="shared" si="13"/>
        <v>1543.2777777777781</v>
      </c>
      <c r="H251" s="17">
        <f t="shared" si="14"/>
        <v>-0.94444444444444453</v>
      </c>
      <c r="I251" s="17">
        <f t="shared" si="15"/>
        <v>-3.4000000000000004</v>
      </c>
    </row>
    <row r="252" spans="2:9" x14ac:dyDescent="0.25">
      <c r="B252" s="3" t="s">
        <v>6</v>
      </c>
      <c r="C252" s="3">
        <v>248</v>
      </c>
      <c r="D252" s="3">
        <v>248</v>
      </c>
      <c r="E252" s="10">
        <v>22.2</v>
      </c>
      <c r="F252" s="24">
        <f t="shared" si="12"/>
        <v>6.166666666666667</v>
      </c>
      <c r="G252" s="24">
        <f t="shared" si="13"/>
        <v>1549.4444444444448</v>
      </c>
      <c r="H252" s="17">
        <f t="shared" si="14"/>
        <v>-0.5833333333333337</v>
      </c>
      <c r="I252" s="17">
        <f t="shared" si="15"/>
        <v>-2.1000000000000014</v>
      </c>
    </row>
    <row r="253" spans="2:9" x14ac:dyDescent="0.25">
      <c r="B253" s="3" t="s">
        <v>6</v>
      </c>
      <c r="C253" s="3">
        <v>249</v>
      </c>
      <c r="D253" s="3">
        <v>249</v>
      </c>
      <c r="E253" s="10">
        <v>20.9</v>
      </c>
      <c r="F253" s="24">
        <f t="shared" si="12"/>
        <v>5.8055555555555554</v>
      </c>
      <c r="G253" s="24">
        <f t="shared" si="13"/>
        <v>1555.2500000000005</v>
      </c>
      <c r="H253" s="17">
        <f t="shared" si="14"/>
        <v>-0.25000000000000011</v>
      </c>
      <c r="I253" s="17">
        <f t="shared" si="15"/>
        <v>-0.90000000000000036</v>
      </c>
    </row>
    <row r="254" spans="2:9" x14ac:dyDescent="0.25">
      <c r="B254" s="3" t="s">
        <v>6</v>
      </c>
      <c r="C254" s="3">
        <v>250</v>
      </c>
      <c r="D254" s="3">
        <v>250</v>
      </c>
      <c r="E254" s="10">
        <v>20.399999999999999</v>
      </c>
      <c r="F254" s="24">
        <f t="shared" si="12"/>
        <v>5.666666666666667</v>
      </c>
      <c r="G254" s="24">
        <f t="shared" si="13"/>
        <v>1560.9166666666672</v>
      </c>
      <c r="H254" s="17">
        <f t="shared" si="14"/>
        <v>-0.19444444444444425</v>
      </c>
      <c r="I254" s="17">
        <f t="shared" si="15"/>
        <v>-0.69999999999999929</v>
      </c>
    </row>
    <row r="255" spans="2:9" x14ac:dyDescent="0.25">
      <c r="B255" s="3" t="s">
        <v>6</v>
      </c>
      <c r="C255" s="3">
        <v>251</v>
      </c>
      <c r="D255" s="3">
        <v>251</v>
      </c>
      <c r="E255" s="10">
        <v>19.5</v>
      </c>
      <c r="F255" s="24">
        <f t="shared" si="12"/>
        <v>5.416666666666667</v>
      </c>
      <c r="G255" s="24">
        <f t="shared" si="13"/>
        <v>1566.3333333333339</v>
      </c>
      <c r="H255" s="17">
        <f t="shared" si="14"/>
        <v>-0.27777777777777779</v>
      </c>
      <c r="I255" s="17">
        <f t="shared" si="15"/>
        <v>-1</v>
      </c>
    </row>
    <row r="256" spans="2:9" x14ac:dyDescent="0.25">
      <c r="B256" s="3" t="s">
        <v>6</v>
      </c>
      <c r="C256" s="3">
        <v>252</v>
      </c>
      <c r="D256" s="3">
        <v>252</v>
      </c>
      <c r="E256" s="10">
        <v>18.399999999999999</v>
      </c>
      <c r="F256" s="24">
        <f t="shared" si="12"/>
        <v>5.1111111111111107</v>
      </c>
      <c r="G256" s="24">
        <f t="shared" si="13"/>
        <v>1571.444444444445</v>
      </c>
      <c r="H256" s="17">
        <f t="shared" si="14"/>
        <v>-0.23611111111111099</v>
      </c>
      <c r="I256" s="17">
        <f t="shared" si="15"/>
        <v>-0.84999999999999964</v>
      </c>
    </row>
    <row r="257" spans="2:9" x14ac:dyDescent="0.25">
      <c r="B257" s="3" t="s">
        <v>6</v>
      </c>
      <c r="C257" s="3">
        <v>253</v>
      </c>
      <c r="D257" s="3">
        <v>253</v>
      </c>
      <c r="E257" s="10">
        <v>17.8</v>
      </c>
      <c r="F257" s="24">
        <f t="shared" si="12"/>
        <v>4.9444444444444446</v>
      </c>
      <c r="G257" s="24">
        <f t="shared" si="13"/>
        <v>1576.3888888888894</v>
      </c>
      <c r="H257" s="17">
        <f t="shared" si="14"/>
        <v>-8.3333333333333037E-2</v>
      </c>
      <c r="I257" s="17">
        <f t="shared" si="15"/>
        <v>-0.29999999999999893</v>
      </c>
    </row>
    <row r="258" spans="2:9" x14ac:dyDescent="0.25">
      <c r="B258" s="3" t="s">
        <v>6</v>
      </c>
      <c r="C258" s="3">
        <v>254</v>
      </c>
      <c r="D258" s="3">
        <v>254</v>
      </c>
      <c r="E258" s="10">
        <v>17.8</v>
      </c>
      <c r="F258" s="24">
        <f t="shared" si="12"/>
        <v>4.9444444444444446</v>
      </c>
      <c r="G258" s="24">
        <f t="shared" si="13"/>
        <v>1581.3333333333337</v>
      </c>
      <c r="H258" s="17">
        <f t="shared" si="14"/>
        <v>-5.5555555555555851E-2</v>
      </c>
      <c r="I258" s="17">
        <f t="shared" si="15"/>
        <v>-0.20000000000000107</v>
      </c>
    </row>
    <row r="259" spans="2:9" x14ac:dyDescent="0.25">
      <c r="B259" s="3" t="s">
        <v>6</v>
      </c>
      <c r="C259" s="3">
        <v>255</v>
      </c>
      <c r="D259" s="3">
        <v>255</v>
      </c>
      <c r="E259" s="10">
        <v>17.399999999999999</v>
      </c>
      <c r="F259" s="24">
        <f t="shared" si="12"/>
        <v>4.833333333333333</v>
      </c>
      <c r="G259" s="24">
        <f t="shared" si="13"/>
        <v>1586.166666666667</v>
      </c>
      <c r="H259" s="17">
        <f t="shared" si="14"/>
        <v>-0.29166666666666685</v>
      </c>
      <c r="I259" s="17">
        <f t="shared" si="15"/>
        <v>-1.0500000000000007</v>
      </c>
    </row>
    <row r="260" spans="2:9" x14ac:dyDescent="0.25">
      <c r="B260" s="3" t="s">
        <v>6</v>
      </c>
      <c r="C260" s="3">
        <v>256</v>
      </c>
      <c r="D260" s="3">
        <v>256</v>
      </c>
      <c r="E260" s="10">
        <v>15.7</v>
      </c>
      <c r="F260" s="24">
        <f t="shared" ref="F260:F323" si="16">SUM(E260*1000/3600)</f>
        <v>4.3611111111111107</v>
      </c>
      <c r="G260" s="24">
        <f t="shared" si="13"/>
        <v>1590.5277777777781</v>
      </c>
      <c r="H260" s="17">
        <f t="shared" si="14"/>
        <v>-0.40277777777777757</v>
      </c>
      <c r="I260" s="17">
        <f t="shared" si="15"/>
        <v>-1.4499999999999993</v>
      </c>
    </row>
    <row r="261" spans="2:9" x14ac:dyDescent="0.25">
      <c r="B261" s="3" t="s">
        <v>6</v>
      </c>
      <c r="C261" s="3">
        <v>257</v>
      </c>
      <c r="D261" s="3">
        <v>257</v>
      </c>
      <c r="E261" s="10">
        <v>14.5</v>
      </c>
      <c r="F261" s="24">
        <f t="shared" si="16"/>
        <v>4.0277777777777777</v>
      </c>
      <c r="G261" s="24">
        <f t="shared" si="13"/>
        <v>1594.5555555555559</v>
      </c>
      <c r="H261" s="17">
        <f t="shared" si="14"/>
        <v>-4.1666666666666519E-2</v>
      </c>
      <c r="I261" s="17">
        <f t="shared" si="15"/>
        <v>-0.14999999999999947</v>
      </c>
    </row>
    <row r="262" spans="2:9" x14ac:dyDescent="0.25">
      <c r="B262" s="3" t="s">
        <v>6</v>
      </c>
      <c r="C262" s="3">
        <v>258</v>
      </c>
      <c r="D262" s="3">
        <v>258</v>
      </c>
      <c r="E262" s="10">
        <v>15.4</v>
      </c>
      <c r="F262" s="24">
        <f t="shared" si="16"/>
        <v>4.2777777777777777</v>
      </c>
      <c r="G262" s="24">
        <f t="shared" ref="G262:G325" si="17">SUM(G261+F262)</f>
        <v>1598.8333333333337</v>
      </c>
      <c r="H262" s="17">
        <f t="shared" ref="H262:H325" si="18">($E263-$E261)/2/3.6</f>
        <v>0.47222222222222199</v>
      </c>
      <c r="I262" s="17">
        <f t="shared" ref="I262:I325" si="19">($E263-$E261)/2</f>
        <v>1.6999999999999993</v>
      </c>
    </row>
    <row r="263" spans="2:9" x14ac:dyDescent="0.25">
      <c r="B263" s="3" t="s">
        <v>6</v>
      </c>
      <c r="C263" s="3">
        <v>259</v>
      </c>
      <c r="D263" s="3">
        <v>259</v>
      </c>
      <c r="E263" s="10">
        <v>17.899999999999999</v>
      </c>
      <c r="F263" s="24">
        <f t="shared" si="16"/>
        <v>4.9722222222222223</v>
      </c>
      <c r="G263" s="24">
        <f t="shared" si="17"/>
        <v>1603.8055555555559</v>
      </c>
      <c r="H263" s="17">
        <f t="shared" si="18"/>
        <v>0.72222222222222232</v>
      </c>
      <c r="I263" s="17">
        <f t="shared" si="19"/>
        <v>2.6000000000000005</v>
      </c>
    </row>
    <row r="264" spans="2:9" x14ac:dyDescent="0.25">
      <c r="B264" s="3" t="s">
        <v>6</v>
      </c>
      <c r="C264" s="3">
        <v>260</v>
      </c>
      <c r="D264" s="3">
        <v>260</v>
      </c>
      <c r="E264" s="10">
        <v>20.6</v>
      </c>
      <c r="F264" s="24">
        <f t="shared" si="16"/>
        <v>5.7222222222222223</v>
      </c>
      <c r="G264" s="24">
        <f t="shared" si="17"/>
        <v>1609.5277777777781</v>
      </c>
      <c r="H264" s="17">
        <f t="shared" si="18"/>
        <v>0.73611111111111116</v>
      </c>
      <c r="I264" s="17">
        <f t="shared" si="19"/>
        <v>2.6500000000000004</v>
      </c>
    </row>
    <row r="265" spans="2:9" x14ac:dyDescent="0.25">
      <c r="B265" s="3" t="s">
        <v>6</v>
      </c>
      <c r="C265" s="3">
        <v>261</v>
      </c>
      <c r="D265" s="3">
        <v>261</v>
      </c>
      <c r="E265" s="10">
        <v>23.2</v>
      </c>
      <c r="F265" s="24">
        <f t="shared" si="16"/>
        <v>6.4444444444444446</v>
      </c>
      <c r="G265" s="24">
        <f t="shared" si="17"/>
        <v>1615.9722222222224</v>
      </c>
      <c r="H265" s="17">
        <f t="shared" si="18"/>
        <v>0.70833333333333304</v>
      </c>
      <c r="I265" s="17">
        <f t="shared" si="19"/>
        <v>2.5499999999999989</v>
      </c>
    </row>
    <row r="266" spans="2:9" x14ac:dyDescent="0.25">
      <c r="B266" s="3" t="s">
        <v>6</v>
      </c>
      <c r="C266" s="3">
        <v>262</v>
      </c>
      <c r="D266" s="3">
        <v>262</v>
      </c>
      <c r="E266" s="10">
        <v>25.7</v>
      </c>
      <c r="F266" s="24">
        <f t="shared" si="16"/>
        <v>7.1388888888888893</v>
      </c>
      <c r="G266" s="24">
        <f t="shared" si="17"/>
        <v>1623.1111111111113</v>
      </c>
      <c r="H266" s="17">
        <f t="shared" si="18"/>
        <v>0.76388888888888884</v>
      </c>
      <c r="I266" s="17">
        <f t="shared" si="19"/>
        <v>2.75</v>
      </c>
    </row>
    <row r="267" spans="2:9" x14ac:dyDescent="0.25">
      <c r="B267" s="3" t="s">
        <v>6</v>
      </c>
      <c r="C267" s="3">
        <v>263</v>
      </c>
      <c r="D267" s="3">
        <v>263</v>
      </c>
      <c r="E267" s="10">
        <v>28.7</v>
      </c>
      <c r="F267" s="24">
        <f t="shared" si="16"/>
        <v>7.9722222222222223</v>
      </c>
      <c r="G267" s="24">
        <f t="shared" si="17"/>
        <v>1631.0833333333335</v>
      </c>
      <c r="H267" s="17">
        <f t="shared" si="18"/>
        <v>0.94444444444444453</v>
      </c>
      <c r="I267" s="17">
        <f t="shared" si="19"/>
        <v>3.4000000000000004</v>
      </c>
    </row>
    <row r="268" spans="2:9" x14ac:dyDescent="0.25">
      <c r="B268" s="3" t="s">
        <v>6</v>
      </c>
      <c r="C268" s="3">
        <v>264</v>
      </c>
      <c r="D268" s="3">
        <v>264</v>
      </c>
      <c r="E268" s="10">
        <v>32.5</v>
      </c>
      <c r="F268" s="24">
        <f t="shared" si="16"/>
        <v>9.0277777777777786</v>
      </c>
      <c r="G268" s="24">
        <f t="shared" si="17"/>
        <v>1640.1111111111113</v>
      </c>
      <c r="H268" s="17">
        <f t="shared" si="18"/>
        <v>1.0277777777777781</v>
      </c>
      <c r="I268" s="17">
        <f t="shared" si="19"/>
        <v>3.7000000000000011</v>
      </c>
    </row>
    <row r="269" spans="2:9" x14ac:dyDescent="0.25">
      <c r="B269" s="3" t="s">
        <v>6</v>
      </c>
      <c r="C269" s="3">
        <v>265</v>
      </c>
      <c r="D269" s="3">
        <v>265</v>
      </c>
      <c r="E269" s="10">
        <v>36.1</v>
      </c>
      <c r="F269" s="24">
        <f t="shared" si="16"/>
        <v>10.027777777777779</v>
      </c>
      <c r="G269" s="24">
        <f t="shared" si="17"/>
        <v>1650.1388888888891</v>
      </c>
      <c r="H269" s="17">
        <f t="shared" si="18"/>
        <v>0.90277777777777779</v>
      </c>
      <c r="I269" s="17">
        <f t="shared" si="19"/>
        <v>3.25</v>
      </c>
    </row>
    <row r="270" spans="2:9" x14ac:dyDescent="0.25">
      <c r="B270" s="3" t="s">
        <v>6</v>
      </c>
      <c r="C270" s="3">
        <v>266</v>
      </c>
      <c r="D270" s="3">
        <v>266</v>
      </c>
      <c r="E270" s="10">
        <v>39</v>
      </c>
      <c r="F270" s="24">
        <f t="shared" si="16"/>
        <v>10.833333333333334</v>
      </c>
      <c r="G270" s="24">
        <f t="shared" si="17"/>
        <v>1660.9722222222224</v>
      </c>
      <c r="H270" s="17">
        <f t="shared" si="18"/>
        <v>0.65277777777777712</v>
      </c>
      <c r="I270" s="17">
        <f t="shared" si="19"/>
        <v>2.3499999999999979</v>
      </c>
    </row>
    <row r="271" spans="2:9" x14ac:dyDescent="0.25">
      <c r="B271" s="3" t="s">
        <v>6</v>
      </c>
      <c r="C271" s="3">
        <v>267</v>
      </c>
      <c r="D271" s="3">
        <v>267</v>
      </c>
      <c r="E271" s="10">
        <v>40.799999999999997</v>
      </c>
      <c r="F271" s="24">
        <f t="shared" si="16"/>
        <v>11.333333333333334</v>
      </c>
      <c r="G271" s="24">
        <f t="shared" si="17"/>
        <v>1672.3055555555557</v>
      </c>
      <c r="H271" s="17">
        <f t="shared" si="18"/>
        <v>0.54166666666666641</v>
      </c>
      <c r="I271" s="17">
        <f t="shared" si="19"/>
        <v>1.9499999999999993</v>
      </c>
    </row>
    <row r="272" spans="2:9" x14ac:dyDescent="0.25">
      <c r="B272" s="3" t="s">
        <v>6</v>
      </c>
      <c r="C272" s="3">
        <v>268</v>
      </c>
      <c r="D272" s="3">
        <v>268</v>
      </c>
      <c r="E272" s="10">
        <v>42.9</v>
      </c>
      <c r="F272" s="24">
        <f t="shared" si="16"/>
        <v>11.916666666666666</v>
      </c>
      <c r="G272" s="24">
        <f t="shared" si="17"/>
        <v>1684.2222222222224</v>
      </c>
      <c r="H272" s="17">
        <f t="shared" si="18"/>
        <v>0.50000000000000022</v>
      </c>
      <c r="I272" s="17">
        <f t="shared" si="19"/>
        <v>1.8000000000000007</v>
      </c>
    </row>
    <row r="273" spans="2:9" x14ac:dyDescent="0.25">
      <c r="B273" s="3" t="s">
        <v>6</v>
      </c>
      <c r="C273" s="3">
        <v>269</v>
      </c>
      <c r="D273" s="3">
        <v>269</v>
      </c>
      <c r="E273" s="10">
        <v>44.4</v>
      </c>
      <c r="F273" s="24">
        <f t="shared" si="16"/>
        <v>12.333333333333334</v>
      </c>
      <c r="G273" s="24">
        <f t="shared" si="17"/>
        <v>1696.5555555555557</v>
      </c>
      <c r="H273" s="17">
        <f t="shared" si="18"/>
        <v>0.41666666666666663</v>
      </c>
      <c r="I273" s="17">
        <f t="shared" si="19"/>
        <v>1.5</v>
      </c>
    </row>
    <row r="274" spans="2:9" x14ac:dyDescent="0.25">
      <c r="B274" s="3" t="s">
        <v>6</v>
      </c>
      <c r="C274" s="3">
        <v>270</v>
      </c>
      <c r="D274" s="3">
        <v>270</v>
      </c>
      <c r="E274" s="10">
        <v>45.9</v>
      </c>
      <c r="F274" s="24">
        <f t="shared" si="16"/>
        <v>12.75</v>
      </c>
      <c r="G274" s="24">
        <f t="shared" si="17"/>
        <v>1709.3055555555557</v>
      </c>
      <c r="H274" s="17">
        <f t="shared" si="18"/>
        <v>0.2222222222222224</v>
      </c>
      <c r="I274" s="17">
        <f t="shared" si="19"/>
        <v>0.80000000000000071</v>
      </c>
    </row>
    <row r="275" spans="2:9" x14ac:dyDescent="0.25">
      <c r="B275" s="3" t="s">
        <v>6</v>
      </c>
      <c r="C275" s="3">
        <v>271</v>
      </c>
      <c r="D275" s="3">
        <v>271</v>
      </c>
      <c r="E275" s="10">
        <v>46</v>
      </c>
      <c r="F275" s="24">
        <f t="shared" si="16"/>
        <v>12.777777777777779</v>
      </c>
      <c r="G275" s="24">
        <f t="shared" si="17"/>
        <v>1722.0833333333335</v>
      </c>
      <c r="H275" s="17">
        <f t="shared" si="18"/>
        <v>-4.1666666666666269E-2</v>
      </c>
      <c r="I275" s="17">
        <f t="shared" si="19"/>
        <v>-0.14999999999999858</v>
      </c>
    </row>
    <row r="276" spans="2:9" x14ac:dyDescent="0.25">
      <c r="B276" s="3" t="s">
        <v>6</v>
      </c>
      <c r="C276" s="3">
        <v>272</v>
      </c>
      <c r="D276" s="3">
        <v>272</v>
      </c>
      <c r="E276" s="10">
        <v>45.6</v>
      </c>
      <c r="F276" s="24">
        <f t="shared" si="16"/>
        <v>12.666666666666666</v>
      </c>
      <c r="G276" s="24">
        <f t="shared" si="17"/>
        <v>1734.7500000000002</v>
      </c>
      <c r="H276" s="17">
        <f t="shared" si="18"/>
        <v>-9.7222222222222612E-2</v>
      </c>
      <c r="I276" s="17">
        <f t="shared" si="19"/>
        <v>-0.35000000000000142</v>
      </c>
    </row>
    <row r="277" spans="2:9" x14ac:dyDescent="0.25">
      <c r="B277" s="3" t="s">
        <v>6</v>
      </c>
      <c r="C277" s="3">
        <v>273</v>
      </c>
      <c r="D277" s="3">
        <v>273</v>
      </c>
      <c r="E277" s="10">
        <v>45.3</v>
      </c>
      <c r="F277" s="24">
        <f t="shared" si="16"/>
        <v>12.583333333333334</v>
      </c>
      <c r="G277" s="24">
        <f t="shared" si="17"/>
        <v>1747.3333333333335</v>
      </c>
      <c r="H277" s="17">
        <f t="shared" si="18"/>
        <v>-0.26388888888888867</v>
      </c>
      <c r="I277" s="17">
        <f t="shared" si="19"/>
        <v>-0.94999999999999929</v>
      </c>
    </row>
    <row r="278" spans="2:9" x14ac:dyDescent="0.25">
      <c r="B278" s="3" t="s">
        <v>6</v>
      </c>
      <c r="C278" s="3">
        <v>274</v>
      </c>
      <c r="D278" s="3">
        <v>274</v>
      </c>
      <c r="E278" s="10">
        <v>43.7</v>
      </c>
      <c r="F278" s="24">
        <f t="shared" si="16"/>
        <v>12.138888888888889</v>
      </c>
      <c r="G278" s="24">
        <f t="shared" si="17"/>
        <v>1759.4722222222224</v>
      </c>
      <c r="H278" s="17">
        <f t="shared" si="18"/>
        <v>-0.625</v>
      </c>
      <c r="I278" s="17">
        <f t="shared" si="19"/>
        <v>-2.25</v>
      </c>
    </row>
    <row r="279" spans="2:9" x14ac:dyDescent="0.25">
      <c r="B279" s="3" t="s">
        <v>6</v>
      </c>
      <c r="C279" s="3">
        <v>275</v>
      </c>
      <c r="D279" s="3">
        <v>275</v>
      </c>
      <c r="E279" s="10">
        <v>40.799999999999997</v>
      </c>
      <c r="F279" s="24">
        <f t="shared" si="16"/>
        <v>11.333333333333334</v>
      </c>
      <c r="G279" s="24">
        <f t="shared" si="17"/>
        <v>1770.8055555555557</v>
      </c>
      <c r="H279" s="17">
        <f t="shared" si="18"/>
        <v>-0.79166666666666707</v>
      </c>
      <c r="I279" s="17">
        <f t="shared" si="19"/>
        <v>-2.8500000000000014</v>
      </c>
    </row>
    <row r="280" spans="2:9" x14ac:dyDescent="0.25">
      <c r="B280" s="3" t="s">
        <v>6</v>
      </c>
      <c r="C280" s="3">
        <v>276</v>
      </c>
      <c r="D280" s="3">
        <v>276</v>
      </c>
      <c r="E280" s="10">
        <v>38</v>
      </c>
      <c r="F280" s="24">
        <f t="shared" si="16"/>
        <v>10.555555555555555</v>
      </c>
      <c r="G280" s="24">
        <f t="shared" si="17"/>
        <v>1781.3611111111113</v>
      </c>
      <c r="H280" s="17">
        <f t="shared" si="18"/>
        <v>-0.88888888888888862</v>
      </c>
      <c r="I280" s="17">
        <f t="shared" si="19"/>
        <v>-3.1999999999999993</v>
      </c>
    </row>
    <row r="281" spans="2:9" x14ac:dyDescent="0.25">
      <c r="B281" s="3" t="s">
        <v>6</v>
      </c>
      <c r="C281" s="3">
        <v>277</v>
      </c>
      <c r="D281" s="3">
        <v>277</v>
      </c>
      <c r="E281" s="10">
        <v>34.4</v>
      </c>
      <c r="F281" s="24">
        <f t="shared" si="16"/>
        <v>9.5555555555555554</v>
      </c>
      <c r="G281" s="24">
        <f t="shared" si="17"/>
        <v>1790.916666666667</v>
      </c>
      <c r="H281" s="17">
        <f t="shared" si="18"/>
        <v>-0.98611111111111127</v>
      </c>
      <c r="I281" s="17">
        <f t="shared" si="19"/>
        <v>-3.5500000000000007</v>
      </c>
    </row>
    <row r="282" spans="2:9" x14ac:dyDescent="0.25">
      <c r="B282" s="3" t="s">
        <v>6</v>
      </c>
      <c r="C282" s="3">
        <v>278</v>
      </c>
      <c r="D282" s="3">
        <v>278</v>
      </c>
      <c r="E282" s="10">
        <v>30.9</v>
      </c>
      <c r="F282" s="24">
        <f t="shared" si="16"/>
        <v>8.5833333333333339</v>
      </c>
      <c r="G282" s="24">
        <f t="shared" si="17"/>
        <v>1799.5000000000002</v>
      </c>
      <c r="H282" s="17">
        <f t="shared" si="18"/>
        <v>-1.2361111111111109</v>
      </c>
      <c r="I282" s="17">
        <f t="shared" si="19"/>
        <v>-4.4499999999999993</v>
      </c>
    </row>
    <row r="283" spans="2:9" x14ac:dyDescent="0.25">
      <c r="B283" s="3" t="s">
        <v>6</v>
      </c>
      <c r="C283" s="3">
        <v>279</v>
      </c>
      <c r="D283" s="3">
        <v>279</v>
      </c>
      <c r="E283" s="10">
        <v>25.5</v>
      </c>
      <c r="F283" s="24">
        <f t="shared" si="16"/>
        <v>7.083333333333333</v>
      </c>
      <c r="G283" s="24">
        <f t="shared" si="17"/>
        <v>1806.5833333333335</v>
      </c>
      <c r="H283" s="17">
        <f t="shared" si="18"/>
        <v>-1.3194444444444444</v>
      </c>
      <c r="I283" s="17">
        <f t="shared" si="19"/>
        <v>-4.75</v>
      </c>
    </row>
    <row r="284" spans="2:9" x14ac:dyDescent="0.25">
      <c r="B284" s="3" t="s">
        <v>6</v>
      </c>
      <c r="C284" s="3">
        <v>280</v>
      </c>
      <c r="D284" s="3">
        <v>280</v>
      </c>
      <c r="E284" s="10">
        <v>21.4</v>
      </c>
      <c r="F284" s="24">
        <f t="shared" si="16"/>
        <v>5.9444444444444446</v>
      </c>
      <c r="G284" s="24">
        <f t="shared" si="17"/>
        <v>1812.5277777777778</v>
      </c>
      <c r="H284" s="17">
        <f t="shared" si="18"/>
        <v>-0.73611111111111116</v>
      </c>
      <c r="I284" s="17">
        <f t="shared" si="19"/>
        <v>-2.6500000000000004</v>
      </c>
    </row>
    <row r="285" spans="2:9" x14ac:dyDescent="0.25">
      <c r="B285" s="3" t="s">
        <v>6</v>
      </c>
      <c r="C285" s="3">
        <v>281</v>
      </c>
      <c r="D285" s="3">
        <v>281</v>
      </c>
      <c r="E285" s="10">
        <v>20.2</v>
      </c>
      <c r="F285" s="24">
        <f t="shared" si="16"/>
        <v>5.6111111111111107</v>
      </c>
      <c r="G285" s="24">
        <f t="shared" si="17"/>
        <v>1818.1388888888889</v>
      </c>
      <c r="H285" s="17">
        <f t="shared" si="18"/>
        <v>0.20833333333333331</v>
      </c>
      <c r="I285" s="17">
        <f t="shared" si="19"/>
        <v>0.75</v>
      </c>
    </row>
    <row r="286" spans="2:9" x14ac:dyDescent="0.25">
      <c r="B286" s="3" t="s">
        <v>6</v>
      </c>
      <c r="C286" s="3">
        <v>282</v>
      </c>
      <c r="D286" s="3">
        <v>282</v>
      </c>
      <c r="E286" s="10">
        <v>22.9</v>
      </c>
      <c r="F286" s="24">
        <f t="shared" si="16"/>
        <v>6.3611111111111107</v>
      </c>
      <c r="G286" s="24">
        <f t="shared" si="17"/>
        <v>1824.5</v>
      </c>
      <c r="H286" s="17">
        <f t="shared" si="18"/>
        <v>0.88888888888888917</v>
      </c>
      <c r="I286" s="17">
        <f t="shared" si="19"/>
        <v>3.2000000000000011</v>
      </c>
    </row>
    <row r="287" spans="2:9" x14ac:dyDescent="0.25">
      <c r="B287" s="3" t="s">
        <v>6</v>
      </c>
      <c r="C287" s="3">
        <v>283</v>
      </c>
      <c r="D287" s="3">
        <v>283</v>
      </c>
      <c r="E287" s="10">
        <v>26.6</v>
      </c>
      <c r="F287" s="24">
        <f t="shared" si="16"/>
        <v>7.3888888888888893</v>
      </c>
      <c r="G287" s="24">
        <f t="shared" si="17"/>
        <v>1831.8888888888889</v>
      </c>
      <c r="H287" s="17">
        <f t="shared" si="18"/>
        <v>1.0138888888888891</v>
      </c>
      <c r="I287" s="17">
        <f t="shared" si="19"/>
        <v>3.6500000000000004</v>
      </c>
    </row>
    <row r="288" spans="2:9" x14ac:dyDescent="0.25">
      <c r="B288" s="3" t="s">
        <v>6</v>
      </c>
      <c r="C288" s="3">
        <v>284</v>
      </c>
      <c r="D288" s="3">
        <v>284</v>
      </c>
      <c r="E288" s="10">
        <v>30.2</v>
      </c>
      <c r="F288" s="24">
        <f t="shared" si="16"/>
        <v>8.3888888888888893</v>
      </c>
      <c r="G288" s="24">
        <f t="shared" si="17"/>
        <v>1840.2777777777778</v>
      </c>
      <c r="H288" s="17">
        <f t="shared" si="18"/>
        <v>1.0416666666666667</v>
      </c>
      <c r="I288" s="17">
        <f t="shared" si="19"/>
        <v>3.75</v>
      </c>
    </row>
    <row r="289" spans="2:9" x14ac:dyDescent="0.25">
      <c r="B289" s="3" t="s">
        <v>6</v>
      </c>
      <c r="C289" s="3">
        <v>285</v>
      </c>
      <c r="D289" s="3">
        <v>285</v>
      </c>
      <c r="E289" s="10">
        <v>34.1</v>
      </c>
      <c r="F289" s="24">
        <f t="shared" si="16"/>
        <v>9.4722222222222214</v>
      </c>
      <c r="G289" s="24">
        <f t="shared" si="17"/>
        <v>1849.75</v>
      </c>
      <c r="H289" s="17">
        <f t="shared" si="18"/>
        <v>0.99999999999999989</v>
      </c>
      <c r="I289" s="17">
        <f t="shared" si="19"/>
        <v>3.5999999999999996</v>
      </c>
    </row>
    <row r="290" spans="2:9" x14ac:dyDescent="0.25">
      <c r="B290" s="3" t="s">
        <v>6</v>
      </c>
      <c r="C290" s="3">
        <v>286</v>
      </c>
      <c r="D290" s="3">
        <v>286</v>
      </c>
      <c r="E290" s="10">
        <v>37.4</v>
      </c>
      <c r="F290" s="24">
        <f t="shared" si="16"/>
        <v>10.388888888888889</v>
      </c>
      <c r="G290" s="24">
        <f t="shared" si="17"/>
        <v>1860.1388888888889</v>
      </c>
      <c r="H290" s="17">
        <f t="shared" si="18"/>
        <v>0.91666666666666685</v>
      </c>
      <c r="I290" s="17">
        <f t="shared" si="19"/>
        <v>3.3000000000000007</v>
      </c>
    </row>
    <row r="291" spans="2:9" x14ac:dyDescent="0.25">
      <c r="B291" s="3" t="s">
        <v>6</v>
      </c>
      <c r="C291" s="3">
        <v>287</v>
      </c>
      <c r="D291" s="3">
        <v>287</v>
      </c>
      <c r="E291" s="10">
        <v>40.700000000000003</v>
      </c>
      <c r="F291" s="24">
        <f t="shared" si="16"/>
        <v>11.305555555555555</v>
      </c>
      <c r="G291" s="24">
        <f t="shared" si="17"/>
        <v>1871.4444444444446</v>
      </c>
      <c r="H291" s="17">
        <f t="shared" si="18"/>
        <v>0.91666666666666685</v>
      </c>
      <c r="I291" s="17">
        <f t="shared" si="19"/>
        <v>3.3000000000000007</v>
      </c>
    </row>
    <row r="292" spans="2:9" x14ac:dyDescent="0.25">
      <c r="B292" s="3" t="s">
        <v>6</v>
      </c>
      <c r="C292" s="3">
        <v>288</v>
      </c>
      <c r="D292" s="3">
        <v>288</v>
      </c>
      <c r="E292" s="10">
        <v>44</v>
      </c>
      <c r="F292" s="24">
        <f t="shared" si="16"/>
        <v>12.222222222222221</v>
      </c>
      <c r="G292" s="24">
        <f t="shared" si="17"/>
        <v>1883.6666666666667</v>
      </c>
      <c r="H292" s="17">
        <f t="shared" si="18"/>
        <v>0.91666666666666585</v>
      </c>
      <c r="I292" s="17">
        <f t="shared" si="19"/>
        <v>3.2999999999999972</v>
      </c>
    </row>
    <row r="293" spans="2:9" x14ac:dyDescent="0.25">
      <c r="B293" s="3" t="s">
        <v>6</v>
      </c>
      <c r="C293" s="3">
        <v>289</v>
      </c>
      <c r="D293" s="3">
        <v>289</v>
      </c>
      <c r="E293" s="10">
        <v>47.3</v>
      </c>
      <c r="F293" s="24">
        <f t="shared" si="16"/>
        <v>13.138888888888889</v>
      </c>
      <c r="G293" s="24">
        <f t="shared" si="17"/>
        <v>1896.8055555555557</v>
      </c>
      <c r="H293" s="17">
        <f t="shared" si="18"/>
        <v>0.72222222222222265</v>
      </c>
      <c r="I293" s="17">
        <f t="shared" si="19"/>
        <v>2.6000000000000014</v>
      </c>
    </row>
    <row r="294" spans="2:9" x14ac:dyDescent="0.25">
      <c r="B294" s="3" t="s">
        <v>6</v>
      </c>
      <c r="C294" s="3">
        <v>290</v>
      </c>
      <c r="D294" s="3">
        <v>290</v>
      </c>
      <c r="E294" s="10">
        <v>49.2</v>
      </c>
      <c r="F294" s="24">
        <f t="shared" si="16"/>
        <v>13.666666666666666</v>
      </c>
      <c r="G294" s="24">
        <f t="shared" si="17"/>
        <v>1910.4722222222224</v>
      </c>
      <c r="H294" s="17">
        <f t="shared" si="18"/>
        <v>0.34722222222222221</v>
      </c>
      <c r="I294" s="17">
        <f t="shared" si="19"/>
        <v>1.25</v>
      </c>
    </row>
    <row r="295" spans="2:9" x14ac:dyDescent="0.25">
      <c r="B295" s="3" t="s">
        <v>6</v>
      </c>
      <c r="C295" s="3">
        <v>291</v>
      </c>
      <c r="D295" s="3">
        <v>291</v>
      </c>
      <c r="E295" s="10">
        <v>49.8</v>
      </c>
      <c r="F295" s="24">
        <f t="shared" si="16"/>
        <v>13.833333333333334</v>
      </c>
      <c r="G295" s="24">
        <f t="shared" si="17"/>
        <v>1924.3055555555557</v>
      </c>
      <c r="H295" s="17">
        <f t="shared" si="18"/>
        <v>0</v>
      </c>
      <c r="I295" s="17">
        <f t="shared" si="19"/>
        <v>0</v>
      </c>
    </row>
    <row r="296" spans="2:9" x14ac:dyDescent="0.25">
      <c r="B296" s="3" t="s">
        <v>6</v>
      </c>
      <c r="C296" s="3">
        <v>292</v>
      </c>
      <c r="D296" s="3">
        <v>292</v>
      </c>
      <c r="E296" s="10">
        <v>49.2</v>
      </c>
      <c r="F296" s="24">
        <f t="shared" si="16"/>
        <v>13.666666666666666</v>
      </c>
      <c r="G296" s="24">
        <f t="shared" si="17"/>
        <v>1937.9722222222224</v>
      </c>
      <c r="H296" s="17">
        <f t="shared" si="18"/>
        <v>-0.23611111111111052</v>
      </c>
      <c r="I296" s="17">
        <f t="shared" si="19"/>
        <v>-0.84999999999999787</v>
      </c>
    </row>
    <row r="297" spans="2:9" x14ac:dyDescent="0.25">
      <c r="B297" s="3" t="s">
        <v>6</v>
      </c>
      <c r="C297" s="3">
        <v>293</v>
      </c>
      <c r="D297" s="3">
        <v>293</v>
      </c>
      <c r="E297" s="10">
        <v>48.1</v>
      </c>
      <c r="F297" s="24">
        <f t="shared" si="16"/>
        <v>13.361111111111111</v>
      </c>
      <c r="G297" s="24">
        <f t="shared" si="17"/>
        <v>1951.3333333333335</v>
      </c>
      <c r="H297" s="17">
        <f t="shared" si="18"/>
        <v>-0.26388888888888967</v>
      </c>
      <c r="I297" s="17">
        <f t="shared" si="19"/>
        <v>-0.95000000000000284</v>
      </c>
    </row>
    <row r="298" spans="2:9" x14ac:dyDescent="0.25">
      <c r="B298" s="3" t="s">
        <v>6</v>
      </c>
      <c r="C298" s="3">
        <v>294</v>
      </c>
      <c r="D298" s="3">
        <v>294</v>
      </c>
      <c r="E298" s="10">
        <v>47.3</v>
      </c>
      <c r="F298" s="24">
        <f t="shared" si="16"/>
        <v>13.138888888888889</v>
      </c>
      <c r="G298" s="24">
        <f t="shared" si="17"/>
        <v>1964.4722222222224</v>
      </c>
      <c r="H298" s="17">
        <f t="shared" si="18"/>
        <v>-0.18055555555555614</v>
      </c>
      <c r="I298" s="17">
        <f t="shared" si="19"/>
        <v>-0.65000000000000213</v>
      </c>
    </row>
    <row r="299" spans="2:9" x14ac:dyDescent="0.25">
      <c r="B299" s="3" t="s">
        <v>6</v>
      </c>
      <c r="C299" s="3">
        <v>295</v>
      </c>
      <c r="D299" s="3">
        <v>295</v>
      </c>
      <c r="E299" s="10">
        <v>46.8</v>
      </c>
      <c r="F299" s="24">
        <f t="shared" si="16"/>
        <v>13</v>
      </c>
      <c r="G299" s="24">
        <f t="shared" si="17"/>
        <v>1977.4722222222224</v>
      </c>
      <c r="H299" s="17">
        <f t="shared" si="18"/>
        <v>-8.3333333333332538E-2</v>
      </c>
      <c r="I299" s="17">
        <f t="shared" si="19"/>
        <v>-0.29999999999999716</v>
      </c>
    </row>
    <row r="300" spans="2:9" x14ac:dyDescent="0.25">
      <c r="B300" s="3" t="s">
        <v>6</v>
      </c>
      <c r="C300" s="3">
        <v>296</v>
      </c>
      <c r="D300" s="3">
        <v>296</v>
      </c>
      <c r="E300" s="10">
        <v>46.7</v>
      </c>
      <c r="F300" s="24">
        <f t="shared" si="16"/>
        <v>12.972222222222221</v>
      </c>
      <c r="G300" s="24">
        <f t="shared" si="17"/>
        <v>1990.4444444444446</v>
      </c>
      <c r="H300" s="17">
        <f t="shared" si="18"/>
        <v>0</v>
      </c>
      <c r="I300" s="17">
        <f t="shared" si="19"/>
        <v>0</v>
      </c>
    </row>
    <row r="301" spans="2:9" x14ac:dyDescent="0.25">
      <c r="B301" s="3" t="s">
        <v>6</v>
      </c>
      <c r="C301" s="3">
        <v>297</v>
      </c>
      <c r="D301" s="3">
        <v>297</v>
      </c>
      <c r="E301" s="10">
        <v>46.8</v>
      </c>
      <c r="F301" s="24">
        <f t="shared" si="16"/>
        <v>13</v>
      </c>
      <c r="G301" s="24">
        <f t="shared" si="17"/>
        <v>2003.4444444444446</v>
      </c>
      <c r="H301" s="17">
        <f t="shared" si="18"/>
        <v>5.5555555555555358E-2</v>
      </c>
      <c r="I301" s="17">
        <f t="shared" si="19"/>
        <v>0.19999999999999929</v>
      </c>
    </row>
    <row r="302" spans="2:9" x14ac:dyDescent="0.25">
      <c r="B302" s="3" t="s">
        <v>6</v>
      </c>
      <c r="C302" s="3">
        <v>298</v>
      </c>
      <c r="D302" s="3">
        <v>298</v>
      </c>
      <c r="E302" s="10">
        <v>47.1</v>
      </c>
      <c r="F302" s="24">
        <f t="shared" si="16"/>
        <v>13.083333333333334</v>
      </c>
      <c r="G302" s="24">
        <f t="shared" si="17"/>
        <v>2016.5277777777778</v>
      </c>
      <c r="H302" s="17">
        <f t="shared" si="18"/>
        <v>6.9444444444444448E-2</v>
      </c>
      <c r="I302" s="17">
        <f t="shared" si="19"/>
        <v>0.25</v>
      </c>
    </row>
    <row r="303" spans="2:9" x14ac:dyDescent="0.25">
      <c r="B303" s="3" t="s">
        <v>6</v>
      </c>
      <c r="C303" s="3">
        <v>299</v>
      </c>
      <c r="D303" s="3">
        <v>299</v>
      </c>
      <c r="E303" s="10">
        <v>47.3</v>
      </c>
      <c r="F303" s="24">
        <f t="shared" si="16"/>
        <v>13.138888888888889</v>
      </c>
      <c r="G303" s="24">
        <f t="shared" si="17"/>
        <v>2029.6666666666667</v>
      </c>
      <c r="H303" s="17">
        <f t="shared" si="18"/>
        <v>2.7777777777777186E-2</v>
      </c>
      <c r="I303" s="17">
        <f t="shared" si="19"/>
        <v>9.9999999999997868E-2</v>
      </c>
    </row>
    <row r="304" spans="2:9" x14ac:dyDescent="0.25">
      <c r="B304" s="3" t="s">
        <v>6</v>
      </c>
      <c r="C304" s="3">
        <v>300</v>
      </c>
      <c r="D304" s="3">
        <v>300</v>
      </c>
      <c r="E304" s="10">
        <v>47.3</v>
      </c>
      <c r="F304" s="24">
        <f t="shared" si="16"/>
        <v>13.138888888888889</v>
      </c>
      <c r="G304" s="24">
        <f t="shared" si="17"/>
        <v>2042.8055555555557</v>
      </c>
      <c r="H304" s="17">
        <f t="shared" si="18"/>
        <v>-2.7777777777777186E-2</v>
      </c>
      <c r="I304" s="17">
        <f t="shared" si="19"/>
        <v>-9.9999999999997868E-2</v>
      </c>
    </row>
    <row r="305" spans="2:9" x14ac:dyDescent="0.25">
      <c r="B305" s="3" t="s">
        <v>6</v>
      </c>
      <c r="C305" s="3">
        <v>301</v>
      </c>
      <c r="D305" s="3">
        <v>301</v>
      </c>
      <c r="E305" s="10">
        <v>47.1</v>
      </c>
      <c r="F305" s="24">
        <f t="shared" si="16"/>
        <v>13.083333333333334</v>
      </c>
      <c r="G305" s="24">
        <f t="shared" si="17"/>
        <v>2055.8888888888891</v>
      </c>
      <c r="H305" s="17">
        <f t="shared" si="18"/>
        <v>-9.7222222222221627E-2</v>
      </c>
      <c r="I305" s="17">
        <f t="shared" si="19"/>
        <v>-0.34999999999999787</v>
      </c>
    </row>
    <row r="306" spans="2:9" x14ac:dyDescent="0.25">
      <c r="B306" s="3" t="s">
        <v>6</v>
      </c>
      <c r="C306" s="3">
        <v>302</v>
      </c>
      <c r="D306" s="3">
        <v>302</v>
      </c>
      <c r="E306" s="10">
        <v>46.6</v>
      </c>
      <c r="F306" s="24">
        <f t="shared" si="16"/>
        <v>12.944444444444445</v>
      </c>
      <c r="G306" s="24">
        <f t="shared" si="17"/>
        <v>2068.8333333333335</v>
      </c>
      <c r="H306" s="17">
        <f t="shared" si="18"/>
        <v>-0.18055555555555614</v>
      </c>
      <c r="I306" s="17">
        <f t="shared" si="19"/>
        <v>-0.65000000000000213</v>
      </c>
    </row>
    <row r="307" spans="2:9" x14ac:dyDescent="0.25">
      <c r="B307" s="3" t="s">
        <v>6</v>
      </c>
      <c r="C307" s="3">
        <v>303</v>
      </c>
      <c r="D307" s="3">
        <v>303</v>
      </c>
      <c r="E307" s="10">
        <v>45.8</v>
      </c>
      <c r="F307" s="24">
        <f t="shared" si="16"/>
        <v>12.722222222222221</v>
      </c>
      <c r="G307" s="24">
        <f t="shared" si="17"/>
        <v>2081.5555555555557</v>
      </c>
      <c r="H307" s="17">
        <f t="shared" si="18"/>
        <v>-0.25000000000000061</v>
      </c>
      <c r="I307" s="17">
        <f t="shared" si="19"/>
        <v>-0.90000000000000213</v>
      </c>
    </row>
    <row r="308" spans="2:9" x14ac:dyDescent="0.25">
      <c r="B308" s="3" t="s">
        <v>6</v>
      </c>
      <c r="C308" s="3">
        <v>304</v>
      </c>
      <c r="D308" s="3">
        <v>304</v>
      </c>
      <c r="E308" s="10">
        <v>44.8</v>
      </c>
      <c r="F308" s="24">
        <f t="shared" si="16"/>
        <v>12.444444444444445</v>
      </c>
      <c r="G308" s="24">
        <f t="shared" si="17"/>
        <v>2094</v>
      </c>
      <c r="H308" s="17">
        <f t="shared" si="18"/>
        <v>-0.34722222222222221</v>
      </c>
      <c r="I308" s="17">
        <f t="shared" si="19"/>
        <v>-1.25</v>
      </c>
    </row>
    <row r="309" spans="2:9" x14ac:dyDescent="0.25">
      <c r="B309" s="3" t="s">
        <v>6</v>
      </c>
      <c r="C309" s="3">
        <v>305</v>
      </c>
      <c r="D309" s="3">
        <v>305</v>
      </c>
      <c r="E309" s="10">
        <v>43.3</v>
      </c>
      <c r="F309" s="24">
        <f t="shared" si="16"/>
        <v>12.027777777777779</v>
      </c>
      <c r="G309" s="24">
        <f t="shared" si="17"/>
        <v>2106.0277777777778</v>
      </c>
      <c r="H309" s="17">
        <f t="shared" si="18"/>
        <v>-0.41666666666666663</v>
      </c>
      <c r="I309" s="17">
        <f t="shared" si="19"/>
        <v>-1.5</v>
      </c>
    </row>
    <row r="310" spans="2:9" x14ac:dyDescent="0.25">
      <c r="B310" s="3" t="s">
        <v>6</v>
      </c>
      <c r="C310" s="3">
        <v>306</v>
      </c>
      <c r="D310" s="3">
        <v>306</v>
      </c>
      <c r="E310" s="10">
        <v>41.8</v>
      </c>
      <c r="F310" s="24">
        <f t="shared" si="16"/>
        <v>11.611111111111111</v>
      </c>
      <c r="G310" s="24">
        <f t="shared" si="17"/>
        <v>2117.6388888888891</v>
      </c>
      <c r="H310" s="17">
        <f t="shared" si="18"/>
        <v>-0.34722222222222221</v>
      </c>
      <c r="I310" s="17">
        <f t="shared" si="19"/>
        <v>-1.25</v>
      </c>
    </row>
    <row r="311" spans="2:9" x14ac:dyDescent="0.25">
      <c r="B311" s="3" t="s">
        <v>6</v>
      </c>
      <c r="C311" s="3">
        <v>307</v>
      </c>
      <c r="D311" s="3">
        <v>307</v>
      </c>
      <c r="E311" s="10">
        <v>40.799999999999997</v>
      </c>
      <c r="F311" s="24">
        <f t="shared" si="16"/>
        <v>11.333333333333334</v>
      </c>
      <c r="G311" s="24">
        <f t="shared" si="17"/>
        <v>2128.9722222222226</v>
      </c>
      <c r="H311" s="17">
        <f t="shared" si="18"/>
        <v>-0.20833333333333331</v>
      </c>
      <c r="I311" s="17">
        <f t="shared" si="19"/>
        <v>-0.75</v>
      </c>
    </row>
    <row r="312" spans="2:9" x14ac:dyDescent="0.25">
      <c r="B312" s="3" t="s">
        <v>6</v>
      </c>
      <c r="C312" s="3">
        <v>308</v>
      </c>
      <c r="D312" s="3">
        <v>308</v>
      </c>
      <c r="E312" s="10">
        <v>40.299999999999997</v>
      </c>
      <c r="F312" s="24">
        <f t="shared" si="16"/>
        <v>11.194444444444445</v>
      </c>
      <c r="G312" s="24">
        <f t="shared" si="17"/>
        <v>2140.166666666667</v>
      </c>
      <c r="H312" s="17">
        <f t="shared" si="18"/>
        <v>-9.7222222222221627E-2</v>
      </c>
      <c r="I312" s="17">
        <f t="shared" si="19"/>
        <v>-0.34999999999999787</v>
      </c>
    </row>
    <row r="313" spans="2:9" x14ac:dyDescent="0.25">
      <c r="B313" s="3" t="s">
        <v>6</v>
      </c>
      <c r="C313" s="3">
        <v>309</v>
      </c>
      <c r="D313" s="3">
        <v>309</v>
      </c>
      <c r="E313" s="10">
        <v>40.1</v>
      </c>
      <c r="F313" s="24">
        <f t="shared" si="16"/>
        <v>11.138888888888889</v>
      </c>
      <c r="G313" s="24">
        <f t="shared" si="17"/>
        <v>2151.3055555555557</v>
      </c>
      <c r="H313" s="17">
        <f t="shared" si="18"/>
        <v>-8.3333333333332538E-2</v>
      </c>
      <c r="I313" s="17">
        <f t="shared" si="19"/>
        <v>-0.29999999999999716</v>
      </c>
    </row>
    <row r="314" spans="2:9" x14ac:dyDescent="0.25">
      <c r="B314" s="3" t="s">
        <v>6</v>
      </c>
      <c r="C314" s="3">
        <v>310</v>
      </c>
      <c r="D314" s="3">
        <v>310</v>
      </c>
      <c r="E314" s="10">
        <v>39.700000000000003</v>
      </c>
      <c r="F314" s="24">
        <f t="shared" si="16"/>
        <v>11.027777777777779</v>
      </c>
      <c r="G314" s="24">
        <f t="shared" si="17"/>
        <v>2162.3333333333335</v>
      </c>
      <c r="H314" s="17">
        <f t="shared" si="18"/>
        <v>-0.12499999999999981</v>
      </c>
      <c r="I314" s="17">
        <f t="shared" si="19"/>
        <v>-0.44999999999999929</v>
      </c>
    </row>
    <row r="315" spans="2:9" x14ac:dyDescent="0.25">
      <c r="B315" s="3" t="s">
        <v>6</v>
      </c>
      <c r="C315" s="3">
        <v>311</v>
      </c>
      <c r="D315" s="3">
        <v>311</v>
      </c>
      <c r="E315" s="10">
        <v>39.200000000000003</v>
      </c>
      <c r="F315" s="24">
        <f t="shared" si="16"/>
        <v>10.888888888888889</v>
      </c>
      <c r="G315" s="24">
        <f t="shared" si="17"/>
        <v>2173.2222222222222</v>
      </c>
      <c r="H315" s="17">
        <f t="shared" si="18"/>
        <v>-0.16666666666666705</v>
      </c>
      <c r="I315" s="17">
        <f t="shared" si="19"/>
        <v>-0.60000000000000142</v>
      </c>
    </row>
    <row r="316" spans="2:9" x14ac:dyDescent="0.25">
      <c r="B316" s="3" t="s">
        <v>6</v>
      </c>
      <c r="C316" s="3">
        <v>312</v>
      </c>
      <c r="D316" s="3">
        <v>312</v>
      </c>
      <c r="E316" s="10">
        <v>38.5</v>
      </c>
      <c r="F316" s="24">
        <f t="shared" si="16"/>
        <v>10.694444444444445</v>
      </c>
      <c r="G316" s="24">
        <f t="shared" si="17"/>
        <v>2183.9166666666665</v>
      </c>
      <c r="H316" s="17">
        <f t="shared" si="18"/>
        <v>-0.25000000000000061</v>
      </c>
      <c r="I316" s="17">
        <f t="shared" si="19"/>
        <v>-0.90000000000000213</v>
      </c>
    </row>
    <row r="317" spans="2:9" x14ac:dyDescent="0.25">
      <c r="B317" s="3" t="s">
        <v>6</v>
      </c>
      <c r="C317" s="3">
        <v>313</v>
      </c>
      <c r="D317" s="3">
        <v>313</v>
      </c>
      <c r="E317" s="10">
        <v>37.4</v>
      </c>
      <c r="F317" s="24">
        <f t="shared" si="16"/>
        <v>10.388888888888889</v>
      </c>
      <c r="G317" s="24">
        <f t="shared" si="17"/>
        <v>2194.3055555555552</v>
      </c>
      <c r="H317" s="17">
        <f t="shared" si="18"/>
        <v>-0.34722222222222221</v>
      </c>
      <c r="I317" s="17">
        <f t="shared" si="19"/>
        <v>-1.25</v>
      </c>
    </row>
    <row r="318" spans="2:9" x14ac:dyDescent="0.25">
      <c r="B318" s="3" t="s">
        <v>6</v>
      </c>
      <c r="C318" s="3">
        <v>314</v>
      </c>
      <c r="D318" s="3">
        <v>314</v>
      </c>
      <c r="E318" s="10">
        <v>36</v>
      </c>
      <c r="F318" s="24">
        <f t="shared" si="16"/>
        <v>10</v>
      </c>
      <c r="G318" s="24">
        <f t="shared" si="17"/>
        <v>2204.3055555555552</v>
      </c>
      <c r="H318" s="17">
        <f t="shared" si="18"/>
        <v>-0.41666666666666663</v>
      </c>
      <c r="I318" s="17">
        <f t="shared" si="19"/>
        <v>-1.5</v>
      </c>
    </row>
    <row r="319" spans="2:9" x14ac:dyDescent="0.25">
      <c r="B319" s="3" t="s">
        <v>6</v>
      </c>
      <c r="C319" s="3">
        <v>315</v>
      </c>
      <c r="D319" s="3">
        <v>315</v>
      </c>
      <c r="E319" s="10">
        <v>34.4</v>
      </c>
      <c r="F319" s="24">
        <f t="shared" si="16"/>
        <v>9.5555555555555554</v>
      </c>
      <c r="G319" s="24">
        <f t="shared" si="17"/>
        <v>2213.8611111111109</v>
      </c>
      <c r="H319" s="17">
        <f t="shared" si="18"/>
        <v>-0.41666666666666663</v>
      </c>
      <c r="I319" s="17">
        <f t="shared" si="19"/>
        <v>-1.5</v>
      </c>
    </row>
    <row r="320" spans="2:9" x14ac:dyDescent="0.25">
      <c r="B320" s="3" t="s">
        <v>6</v>
      </c>
      <c r="C320" s="3">
        <v>316</v>
      </c>
      <c r="D320" s="3">
        <v>316</v>
      </c>
      <c r="E320" s="10">
        <v>33</v>
      </c>
      <c r="F320" s="24">
        <f t="shared" si="16"/>
        <v>9.1666666666666661</v>
      </c>
      <c r="G320" s="24">
        <f t="shared" si="17"/>
        <v>2223.0277777777774</v>
      </c>
      <c r="H320" s="17">
        <f t="shared" si="18"/>
        <v>-0.37499999999999989</v>
      </c>
      <c r="I320" s="17">
        <f t="shared" si="19"/>
        <v>-1.3499999999999996</v>
      </c>
    </row>
    <row r="321" spans="2:9" x14ac:dyDescent="0.25">
      <c r="B321" s="3" t="s">
        <v>6</v>
      </c>
      <c r="C321" s="3">
        <v>317</v>
      </c>
      <c r="D321" s="3">
        <v>317</v>
      </c>
      <c r="E321" s="10">
        <v>31.7</v>
      </c>
      <c r="F321" s="24">
        <f t="shared" si="16"/>
        <v>8.8055555555555554</v>
      </c>
      <c r="G321" s="24">
        <f t="shared" si="17"/>
        <v>2231.833333333333</v>
      </c>
      <c r="H321" s="17">
        <f t="shared" si="18"/>
        <v>-0.41666666666666663</v>
      </c>
      <c r="I321" s="17">
        <f t="shared" si="19"/>
        <v>-1.5</v>
      </c>
    </row>
    <row r="322" spans="2:9" x14ac:dyDescent="0.25">
      <c r="B322" s="3" t="s">
        <v>6</v>
      </c>
      <c r="C322" s="3">
        <v>318</v>
      </c>
      <c r="D322" s="3">
        <v>318</v>
      </c>
      <c r="E322" s="10">
        <v>30</v>
      </c>
      <c r="F322" s="24">
        <f t="shared" si="16"/>
        <v>8.3333333333333339</v>
      </c>
      <c r="G322" s="24">
        <f t="shared" si="17"/>
        <v>2240.1666666666665</v>
      </c>
      <c r="H322" s="17">
        <f t="shared" si="18"/>
        <v>-0.51388888888888873</v>
      </c>
      <c r="I322" s="17">
        <f t="shared" si="19"/>
        <v>-1.8499999999999996</v>
      </c>
    </row>
    <row r="323" spans="2:9" x14ac:dyDescent="0.25">
      <c r="B323" s="3" t="s">
        <v>6</v>
      </c>
      <c r="C323" s="3">
        <v>319</v>
      </c>
      <c r="D323" s="3">
        <v>319</v>
      </c>
      <c r="E323" s="10">
        <v>28</v>
      </c>
      <c r="F323" s="24">
        <f t="shared" si="16"/>
        <v>7.7777777777777777</v>
      </c>
      <c r="G323" s="24">
        <f t="shared" si="17"/>
        <v>2247.9444444444443</v>
      </c>
      <c r="H323" s="17">
        <f t="shared" si="18"/>
        <v>-0.54166666666666641</v>
      </c>
      <c r="I323" s="17">
        <f t="shared" si="19"/>
        <v>-1.9499999999999993</v>
      </c>
    </row>
    <row r="324" spans="2:9" x14ac:dyDescent="0.25">
      <c r="B324" s="3" t="s">
        <v>6</v>
      </c>
      <c r="C324" s="3">
        <v>320</v>
      </c>
      <c r="D324" s="3">
        <v>320</v>
      </c>
      <c r="E324" s="10">
        <v>26.1</v>
      </c>
      <c r="F324" s="24">
        <f t="shared" ref="F324:F387" si="20">SUM(E324*1000/3600)</f>
        <v>7.25</v>
      </c>
      <c r="G324" s="24">
        <f t="shared" si="17"/>
        <v>2255.1944444444443</v>
      </c>
      <c r="H324" s="17">
        <f t="shared" si="18"/>
        <v>-0.33333333333333315</v>
      </c>
      <c r="I324" s="17">
        <f t="shared" si="19"/>
        <v>-1.1999999999999993</v>
      </c>
    </row>
    <row r="325" spans="2:9" x14ac:dyDescent="0.25">
      <c r="B325" s="3" t="s">
        <v>6</v>
      </c>
      <c r="C325" s="3">
        <v>321</v>
      </c>
      <c r="D325" s="3">
        <v>321</v>
      </c>
      <c r="E325" s="10">
        <v>25.6</v>
      </c>
      <c r="F325" s="24">
        <f t="shared" si="20"/>
        <v>7.1111111111111107</v>
      </c>
      <c r="G325" s="24">
        <f t="shared" si="17"/>
        <v>2262.3055555555557</v>
      </c>
      <c r="H325" s="17">
        <f t="shared" si="18"/>
        <v>-0.16666666666666705</v>
      </c>
      <c r="I325" s="17">
        <f t="shared" si="19"/>
        <v>-0.60000000000000142</v>
      </c>
    </row>
    <row r="326" spans="2:9" x14ac:dyDescent="0.25">
      <c r="B326" s="3" t="s">
        <v>6</v>
      </c>
      <c r="C326" s="3">
        <v>322</v>
      </c>
      <c r="D326" s="3">
        <v>322</v>
      </c>
      <c r="E326" s="10">
        <v>24.9</v>
      </c>
      <c r="F326" s="24">
        <f t="shared" si="20"/>
        <v>6.916666666666667</v>
      </c>
      <c r="G326" s="24">
        <f t="shared" ref="G326:G389" si="21">SUM(G325+F326)</f>
        <v>2269.2222222222222</v>
      </c>
      <c r="H326" s="17">
        <f t="shared" ref="H326:H389" si="22">($E327-$E325)/2/3.6</f>
        <v>-9.7222222222222612E-2</v>
      </c>
      <c r="I326" s="17">
        <f t="shared" ref="I326:I389" si="23">($E327-$E325)/2</f>
        <v>-0.35000000000000142</v>
      </c>
    </row>
    <row r="327" spans="2:9" x14ac:dyDescent="0.25">
      <c r="B327" s="3" t="s">
        <v>6</v>
      </c>
      <c r="C327" s="3">
        <v>323</v>
      </c>
      <c r="D327" s="3">
        <v>323</v>
      </c>
      <c r="E327" s="10">
        <v>24.9</v>
      </c>
      <c r="F327" s="24">
        <f t="shared" si="20"/>
        <v>6.916666666666667</v>
      </c>
      <c r="G327" s="24">
        <f t="shared" si="21"/>
        <v>2276.1388888888887</v>
      </c>
      <c r="H327" s="17">
        <f t="shared" si="22"/>
        <v>-8.3333333333333037E-2</v>
      </c>
      <c r="I327" s="17">
        <f t="shared" si="23"/>
        <v>-0.29999999999999893</v>
      </c>
    </row>
    <row r="328" spans="2:9" x14ac:dyDescent="0.25">
      <c r="B328" s="3" t="s">
        <v>6</v>
      </c>
      <c r="C328" s="3">
        <v>324</v>
      </c>
      <c r="D328" s="3">
        <v>324</v>
      </c>
      <c r="E328" s="10">
        <v>24.3</v>
      </c>
      <c r="F328" s="24">
        <f t="shared" si="20"/>
        <v>6.75</v>
      </c>
      <c r="G328" s="24">
        <f t="shared" si="21"/>
        <v>2282.8888888888887</v>
      </c>
      <c r="H328" s="17">
        <f t="shared" si="22"/>
        <v>-0.1388888888888889</v>
      </c>
      <c r="I328" s="17">
        <f t="shared" si="23"/>
        <v>-0.5</v>
      </c>
    </row>
    <row r="329" spans="2:9" x14ac:dyDescent="0.25">
      <c r="B329" s="3" t="s">
        <v>6</v>
      </c>
      <c r="C329" s="3">
        <v>325</v>
      </c>
      <c r="D329" s="3">
        <v>325</v>
      </c>
      <c r="E329" s="10">
        <v>23.9</v>
      </c>
      <c r="F329" s="24">
        <f t="shared" si="20"/>
        <v>6.6388888888888893</v>
      </c>
      <c r="G329" s="24">
        <f t="shared" si="21"/>
        <v>2289.5277777777774</v>
      </c>
      <c r="H329" s="17">
        <f t="shared" si="22"/>
        <v>-5.5555555555555851E-2</v>
      </c>
      <c r="I329" s="17">
        <f t="shared" si="23"/>
        <v>-0.20000000000000107</v>
      </c>
    </row>
    <row r="330" spans="2:9" x14ac:dyDescent="0.25">
      <c r="B330" s="3" t="s">
        <v>6</v>
      </c>
      <c r="C330" s="3">
        <v>326</v>
      </c>
      <c r="D330" s="3">
        <v>326</v>
      </c>
      <c r="E330" s="10">
        <v>23.9</v>
      </c>
      <c r="F330" s="24">
        <f t="shared" si="20"/>
        <v>6.6388888888888893</v>
      </c>
      <c r="G330" s="24">
        <f t="shared" si="21"/>
        <v>2296.1666666666661</v>
      </c>
      <c r="H330" s="17">
        <f t="shared" si="22"/>
        <v>-4.1666666666666269E-2</v>
      </c>
      <c r="I330" s="17">
        <f t="shared" si="23"/>
        <v>-0.14999999999999858</v>
      </c>
    </row>
    <row r="331" spans="2:9" x14ac:dyDescent="0.25">
      <c r="B331" s="3" t="s">
        <v>6</v>
      </c>
      <c r="C331" s="3">
        <v>327</v>
      </c>
      <c r="D331" s="3">
        <v>327</v>
      </c>
      <c r="E331" s="10">
        <v>23.6</v>
      </c>
      <c r="F331" s="24">
        <f t="shared" si="20"/>
        <v>6.5555555555555554</v>
      </c>
      <c r="G331" s="24">
        <f t="shared" si="21"/>
        <v>2302.7222222222217</v>
      </c>
      <c r="H331" s="17">
        <f t="shared" si="22"/>
        <v>-8.3333333333333037E-2</v>
      </c>
      <c r="I331" s="17">
        <f t="shared" si="23"/>
        <v>-0.29999999999999893</v>
      </c>
    </row>
    <row r="332" spans="2:9" x14ac:dyDescent="0.25">
      <c r="B332" s="3" t="s">
        <v>6</v>
      </c>
      <c r="C332" s="3">
        <v>328</v>
      </c>
      <c r="D332" s="3">
        <v>328</v>
      </c>
      <c r="E332" s="10">
        <v>23.3</v>
      </c>
      <c r="F332" s="24">
        <f t="shared" si="20"/>
        <v>6.4722222222222223</v>
      </c>
      <c r="G332" s="24">
        <f t="shared" si="21"/>
        <v>2309.1944444444439</v>
      </c>
      <c r="H332" s="17">
        <f t="shared" si="22"/>
        <v>-0.43055555555555575</v>
      </c>
      <c r="I332" s="17">
        <f t="shared" si="23"/>
        <v>-1.5500000000000007</v>
      </c>
    </row>
    <row r="333" spans="2:9" x14ac:dyDescent="0.25">
      <c r="B333" s="3" t="s">
        <v>6</v>
      </c>
      <c r="C333" s="3">
        <v>329</v>
      </c>
      <c r="D333" s="3">
        <v>329</v>
      </c>
      <c r="E333" s="10">
        <v>20.5</v>
      </c>
      <c r="F333" s="24">
        <f t="shared" si="20"/>
        <v>5.6944444444444446</v>
      </c>
      <c r="G333" s="24">
        <f t="shared" si="21"/>
        <v>2314.8888888888882</v>
      </c>
      <c r="H333" s="17">
        <f t="shared" si="22"/>
        <v>-0.80555555555555558</v>
      </c>
      <c r="I333" s="17">
        <f t="shared" si="23"/>
        <v>-2.9000000000000004</v>
      </c>
    </row>
    <row r="334" spans="2:9" x14ac:dyDescent="0.25">
      <c r="B334" s="3" t="s">
        <v>6</v>
      </c>
      <c r="C334" s="3">
        <v>330</v>
      </c>
      <c r="D334" s="3">
        <v>330</v>
      </c>
      <c r="E334" s="10">
        <v>17.5</v>
      </c>
      <c r="F334" s="24">
        <f t="shared" si="20"/>
        <v>4.8611111111111107</v>
      </c>
      <c r="G334" s="24">
        <f t="shared" si="21"/>
        <v>2319.7499999999995</v>
      </c>
      <c r="H334" s="17">
        <f t="shared" si="22"/>
        <v>-0.50000000000000022</v>
      </c>
      <c r="I334" s="17">
        <f t="shared" si="23"/>
        <v>-1.8000000000000007</v>
      </c>
    </row>
    <row r="335" spans="2:9" x14ac:dyDescent="0.25">
      <c r="B335" s="3" t="s">
        <v>6</v>
      </c>
      <c r="C335" s="3">
        <v>331</v>
      </c>
      <c r="D335" s="3">
        <v>331</v>
      </c>
      <c r="E335" s="10">
        <v>16.899999999999999</v>
      </c>
      <c r="F335" s="24">
        <f t="shared" si="20"/>
        <v>4.6944444444444446</v>
      </c>
      <c r="G335" s="24">
        <f t="shared" si="21"/>
        <v>2324.4444444444439</v>
      </c>
      <c r="H335" s="17">
        <f t="shared" si="22"/>
        <v>-0.1111111111111112</v>
      </c>
      <c r="I335" s="17">
        <f t="shared" si="23"/>
        <v>-0.40000000000000036</v>
      </c>
    </row>
    <row r="336" spans="2:9" x14ac:dyDescent="0.25">
      <c r="B336" s="3" t="s">
        <v>6</v>
      </c>
      <c r="C336" s="3">
        <v>332</v>
      </c>
      <c r="D336" s="3">
        <v>332</v>
      </c>
      <c r="E336" s="10">
        <v>16.7</v>
      </c>
      <c r="F336" s="24">
        <f t="shared" si="20"/>
        <v>4.6388888888888893</v>
      </c>
      <c r="G336" s="24">
        <f t="shared" si="21"/>
        <v>2329.0833333333326</v>
      </c>
      <c r="H336" s="17">
        <f t="shared" si="22"/>
        <v>-0.13888888888888865</v>
      </c>
      <c r="I336" s="17">
        <f t="shared" si="23"/>
        <v>-0.49999999999999911</v>
      </c>
    </row>
    <row r="337" spans="2:9" x14ac:dyDescent="0.25">
      <c r="B337" s="3" t="s">
        <v>6</v>
      </c>
      <c r="C337" s="3">
        <v>333</v>
      </c>
      <c r="D337" s="3">
        <v>333</v>
      </c>
      <c r="E337" s="10">
        <v>15.9</v>
      </c>
      <c r="F337" s="24">
        <f t="shared" si="20"/>
        <v>4.416666666666667</v>
      </c>
      <c r="G337" s="24">
        <f t="shared" si="21"/>
        <v>2333.4999999999991</v>
      </c>
      <c r="H337" s="17">
        <f t="shared" si="22"/>
        <v>-0.15277777777777773</v>
      </c>
      <c r="I337" s="17">
        <f t="shared" si="23"/>
        <v>-0.54999999999999982</v>
      </c>
    </row>
    <row r="338" spans="2:9" x14ac:dyDescent="0.25">
      <c r="B338" s="3" t="s">
        <v>6</v>
      </c>
      <c r="C338" s="3">
        <v>334</v>
      </c>
      <c r="D338" s="3">
        <v>334</v>
      </c>
      <c r="E338" s="10">
        <v>15.6</v>
      </c>
      <c r="F338" s="24">
        <f t="shared" si="20"/>
        <v>4.333333333333333</v>
      </c>
      <c r="G338" s="24">
        <f t="shared" si="21"/>
        <v>2337.8333333333326</v>
      </c>
      <c r="H338" s="17">
        <f t="shared" si="22"/>
        <v>-0.12500000000000006</v>
      </c>
      <c r="I338" s="17">
        <f t="shared" si="23"/>
        <v>-0.45000000000000018</v>
      </c>
    </row>
    <row r="339" spans="2:9" x14ac:dyDescent="0.25">
      <c r="B339" s="3" t="s">
        <v>6</v>
      </c>
      <c r="C339" s="3">
        <v>335</v>
      </c>
      <c r="D339" s="3">
        <v>335</v>
      </c>
      <c r="E339" s="10">
        <v>15</v>
      </c>
      <c r="F339" s="24">
        <f t="shared" si="20"/>
        <v>4.166666666666667</v>
      </c>
      <c r="G339" s="24">
        <f t="shared" si="21"/>
        <v>2341.9999999999991</v>
      </c>
      <c r="H339" s="17">
        <f t="shared" si="22"/>
        <v>-0.15277777777777773</v>
      </c>
      <c r="I339" s="17">
        <f t="shared" si="23"/>
        <v>-0.54999999999999982</v>
      </c>
    </row>
    <row r="340" spans="2:9" x14ac:dyDescent="0.25">
      <c r="B340" s="3" t="s">
        <v>6</v>
      </c>
      <c r="C340" s="3">
        <v>336</v>
      </c>
      <c r="D340" s="3">
        <v>336</v>
      </c>
      <c r="E340" s="10">
        <v>14.5</v>
      </c>
      <c r="F340" s="24">
        <f t="shared" si="20"/>
        <v>4.0277777777777777</v>
      </c>
      <c r="G340" s="24">
        <f t="shared" si="21"/>
        <v>2346.0277777777769</v>
      </c>
      <c r="H340" s="17">
        <f t="shared" si="22"/>
        <v>-9.7222222222222127E-2</v>
      </c>
      <c r="I340" s="17">
        <f t="shared" si="23"/>
        <v>-0.34999999999999964</v>
      </c>
    </row>
    <row r="341" spans="2:9" x14ac:dyDescent="0.25">
      <c r="B341" s="3" t="s">
        <v>6</v>
      </c>
      <c r="C341" s="3">
        <v>337</v>
      </c>
      <c r="D341" s="3">
        <v>337</v>
      </c>
      <c r="E341" s="10">
        <v>14.3</v>
      </c>
      <c r="F341" s="24">
        <f t="shared" si="20"/>
        <v>3.9722222222222223</v>
      </c>
      <c r="G341" s="24">
        <f t="shared" si="21"/>
        <v>2349.9999999999991</v>
      </c>
      <c r="H341" s="17">
        <f t="shared" si="22"/>
        <v>0</v>
      </c>
      <c r="I341" s="17">
        <f t="shared" si="23"/>
        <v>0</v>
      </c>
    </row>
    <row r="342" spans="2:9" x14ac:dyDescent="0.25">
      <c r="B342" s="3" t="s">
        <v>6</v>
      </c>
      <c r="C342" s="3">
        <v>338</v>
      </c>
      <c r="D342" s="3">
        <v>338</v>
      </c>
      <c r="E342" s="10">
        <v>14.5</v>
      </c>
      <c r="F342" s="24">
        <f t="shared" si="20"/>
        <v>4.0277777777777777</v>
      </c>
      <c r="G342" s="24">
        <f t="shared" si="21"/>
        <v>2354.0277777777769</v>
      </c>
      <c r="H342" s="17">
        <f t="shared" si="22"/>
        <v>0.15277777777777773</v>
      </c>
      <c r="I342" s="17">
        <f t="shared" si="23"/>
        <v>0.54999999999999982</v>
      </c>
    </row>
    <row r="343" spans="2:9" x14ac:dyDescent="0.25">
      <c r="B343" s="3" t="s">
        <v>6</v>
      </c>
      <c r="C343" s="3">
        <v>339</v>
      </c>
      <c r="D343" s="3">
        <v>339</v>
      </c>
      <c r="E343" s="10">
        <v>15.4</v>
      </c>
      <c r="F343" s="24">
        <f t="shared" si="20"/>
        <v>4.2777777777777777</v>
      </c>
      <c r="G343" s="24">
        <f t="shared" si="21"/>
        <v>2358.3055555555547</v>
      </c>
      <c r="H343" s="17">
        <f t="shared" si="22"/>
        <v>0.45833333333333343</v>
      </c>
      <c r="I343" s="17">
        <f t="shared" si="23"/>
        <v>1.6500000000000004</v>
      </c>
    </row>
    <row r="344" spans="2:9" x14ac:dyDescent="0.25">
      <c r="B344" s="3" t="s">
        <v>6</v>
      </c>
      <c r="C344" s="3">
        <v>340</v>
      </c>
      <c r="D344" s="3">
        <v>340</v>
      </c>
      <c r="E344" s="10">
        <v>17.8</v>
      </c>
      <c r="F344" s="24">
        <f t="shared" si="20"/>
        <v>4.9444444444444446</v>
      </c>
      <c r="G344" s="24">
        <f t="shared" si="21"/>
        <v>2363.2499999999991</v>
      </c>
      <c r="H344" s="17">
        <f t="shared" si="22"/>
        <v>0.79166666666666674</v>
      </c>
      <c r="I344" s="17">
        <f t="shared" si="23"/>
        <v>2.8500000000000005</v>
      </c>
    </row>
    <row r="345" spans="2:9" x14ac:dyDescent="0.25">
      <c r="B345" s="3" t="s">
        <v>6</v>
      </c>
      <c r="C345" s="3">
        <v>341</v>
      </c>
      <c r="D345" s="3">
        <v>341</v>
      </c>
      <c r="E345" s="10">
        <v>21.1</v>
      </c>
      <c r="F345" s="24">
        <f t="shared" si="20"/>
        <v>5.8611111111111107</v>
      </c>
      <c r="G345" s="24">
        <f t="shared" si="21"/>
        <v>2369.1111111111104</v>
      </c>
      <c r="H345" s="17">
        <f t="shared" si="22"/>
        <v>0.87500000000000011</v>
      </c>
      <c r="I345" s="17">
        <f t="shared" si="23"/>
        <v>3.1500000000000004</v>
      </c>
    </row>
    <row r="346" spans="2:9" x14ac:dyDescent="0.25">
      <c r="B346" s="3" t="s">
        <v>6</v>
      </c>
      <c r="C346" s="3">
        <v>342</v>
      </c>
      <c r="D346" s="3">
        <v>342</v>
      </c>
      <c r="E346" s="10">
        <v>24.1</v>
      </c>
      <c r="F346" s="24">
        <f t="shared" si="20"/>
        <v>6.6944444444444446</v>
      </c>
      <c r="G346" s="24">
        <f t="shared" si="21"/>
        <v>2375.8055555555547</v>
      </c>
      <c r="H346" s="17">
        <f t="shared" si="22"/>
        <v>0.54166666666666641</v>
      </c>
      <c r="I346" s="17">
        <f t="shared" si="23"/>
        <v>1.9499999999999993</v>
      </c>
    </row>
    <row r="347" spans="2:9" x14ac:dyDescent="0.25">
      <c r="B347" s="3" t="s">
        <v>6</v>
      </c>
      <c r="C347" s="3">
        <v>343</v>
      </c>
      <c r="D347" s="3">
        <v>343</v>
      </c>
      <c r="E347" s="10">
        <v>25</v>
      </c>
      <c r="F347" s="24">
        <f t="shared" si="20"/>
        <v>6.9444444444444446</v>
      </c>
      <c r="G347" s="24">
        <f t="shared" si="21"/>
        <v>2382.7499999999991</v>
      </c>
      <c r="H347" s="17">
        <f t="shared" si="22"/>
        <v>0.16666666666666657</v>
      </c>
      <c r="I347" s="17">
        <f t="shared" si="23"/>
        <v>0.59999999999999964</v>
      </c>
    </row>
    <row r="348" spans="2:9" x14ac:dyDescent="0.25">
      <c r="B348" s="3" t="s">
        <v>6</v>
      </c>
      <c r="C348" s="3">
        <v>344</v>
      </c>
      <c r="D348" s="3">
        <v>344</v>
      </c>
      <c r="E348" s="10">
        <v>25.3</v>
      </c>
      <c r="F348" s="24">
        <f t="shared" si="20"/>
        <v>7.0277777777777777</v>
      </c>
      <c r="G348" s="24">
        <f t="shared" si="21"/>
        <v>2389.7777777777769</v>
      </c>
      <c r="H348" s="17">
        <f t="shared" si="22"/>
        <v>6.9444444444444448E-2</v>
      </c>
      <c r="I348" s="17">
        <f t="shared" si="23"/>
        <v>0.25</v>
      </c>
    </row>
    <row r="349" spans="2:9" x14ac:dyDescent="0.25">
      <c r="B349" s="3" t="s">
        <v>6</v>
      </c>
      <c r="C349" s="3">
        <v>345</v>
      </c>
      <c r="D349" s="3">
        <v>345</v>
      </c>
      <c r="E349" s="10">
        <v>25.5</v>
      </c>
      <c r="F349" s="24">
        <f t="shared" si="20"/>
        <v>7.083333333333333</v>
      </c>
      <c r="G349" s="24">
        <f t="shared" si="21"/>
        <v>2396.8611111111104</v>
      </c>
      <c r="H349" s="17">
        <f t="shared" si="22"/>
        <v>0.15277777777777748</v>
      </c>
      <c r="I349" s="17">
        <f t="shared" si="23"/>
        <v>0.54999999999999893</v>
      </c>
    </row>
    <row r="350" spans="2:9" x14ac:dyDescent="0.25">
      <c r="B350" s="3" t="s">
        <v>6</v>
      </c>
      <c r="C350" s="3">
        <v>346</v>
      </c>
      <c r="D350" s="3">
        <v>346</v>
      </c>
      <c r="E350" s="10">
        <v>26.4</v>
      </c>
      <c r="F350" s="24">
        <f t="shared" si="20"/>
        <v>7.333333333333333</v>
      </c>
      <c r="G350" s="24">
        <f t="shared" si="21"/>
        <v>2404.1944444444439</v>
      </c>
      <c r="H350" s="17">
        <f t="shared" si="22"/>
        <v>0.15277777777777798</v>
      </c>
      <c r="I350" s="17">
        <f t="shared" si="23"/>
        <v>0.55000000000000071</v>
      </c>
    </row>
    <row r="351" spans="2:9" x14ac:dyDescent="0.25">
      <c r="B351" s="3" t="s">
        <v>6</v>
      </c>
      <c r="C351" s="3">
        <v>347</v>
      </c>
      <c r="D351" s="3">
        <v>347</v>
      </c>
      <c r="E351" s="10">
        <v>26.6</v>
      </c>
      <c r="F351" s="24">
        <f t="shared" si="20"/>
        <v>7.3888888888888893</v>
      </c>
      <c r="G351" s="24">
        <f t="shared" si="21"/>
        <v>2411.5833333333326</v>
      </c>
      <c r="H351" s="17">
        <f t="shared" si="22"/>
        <v>9.7222222222222612E-2</v>
      </c>
      <c r="I351" s="17">
        <f t="shared" si="23"/>
        <v>0.35000000000000142</v>
      </c>
    </row>
    <row r="352" spans="2:9" x14ac:dyDescent="0.25">
      <c r="B352" s="3" t="s">
        <v>6</v>
      </c>
      <c r="C352" s="3">
        <v>348</v>
      </c>
      <c r="D352" s="3">
        <v>348</v>
      </c>
      <c r="E352" s="10">
        <v>27.1</v>
      </c>
      <c r="F352" s="24">
        <f t="shared" si="20"/>
        <v>7.5277777777777777</v>
      </c>
      <c r="G352" s="24">
        <f t="shared" si="21"/>
        <v>2419.1111111111104</v>
      </c>
      <c r="H352" s="17">
        <f t="shared" si="22"/>
        <v>0.15277777777777748</v>
      </c>
      <c r="I352" s="17">
        <f t="shared" si="23"/>
        <v>0.54999999999999893</v>
      </c>
    </row>
    <row r="353" spans="2:9" x14ac:dyDescent="0.25">
      <c r="B353" s="3" t="s">
        <v>6</v>
      </c>
      <c r="C353" s="3">
        <v>349</v>
      </c>
      <c r="D353" s="3">
        <v>349</v>
      </c>
      <c r="E353" s="10">
        <v>27.7</v>
      </c>
      <c r="F353" s="24">
        <f t="shared" si="20"/>
        <v>7.6944444444444446</v>
      </c>
      <c r="G353" s="24">
        <f t="shared" si="21"/>
        <v>2426.8055555555547</v>
      </c>
      <c r="H353" s="17">
        <f t="shared" si="22"/>
        <v>0.1388888888888889</v>
      </c>
      <c r="I353" s="17">
        <f t="shared" si="23"/>
        <v>0.5</v>
      </c>
    </row>
    <row r="354" spans="2:9" x14ac:dyDescent="0.25">
      <c r="B354" s="3" t="s">
        <v>6</v>
      </c>
      <c r="C354" s="3">
        <v>350</v>
      </c>
      <c r="D354" s="3">
        <v>350</v>
      </c>
      <c r="E354" s="10">
        <v>28.1</v>
      </c>
      <c r="F354" s="24">
        <f t="shared" si="20"/>
        <v>7.8055555555555554</v>
      </c>
      <c r="G354" s="24">
        <f t="shared" si="21"/>
        <v>2434.6111111111104</v>
      </c>
      <c r="H354" s="17">
        <f t="shared" si="22"/>
        <v>6.9444444444444448E-2</v>
      </c>
      <c r="I354" s="17">
        <f t="shared" si="23"/>
        <v>0.25</v>
      </c>
    </row>
    <row r="355" spans="2:9" x14ac:dyDescent="0.25">
      <c r="B355" s="3" t="s">
        <v>6</v>
      </c>
      <c r="C355" s="3">
        <v>351</v>
      </c>
      <c r="D355" s="3">
        <v>351</v>
      </c>
      <c r="E355" s="10">
        <v>28.2</v>
      </c>
      <c r="F355" s="24">
        <f t="shared" si="20"/>
        <v>7.833333333333333</v>
      </c>
      <c r="G355" s="24">
        <f t="shared" si="21"/>
        <v>2442.4444444444439</v>
      </c>
      <c r="H355" s="17">
        <f t="shared" si="22"/>
        <v>0</v>
      </c>
      <c r="I355" s="17">
        <f t="shared" si="23"/>
        <v>0</v>
      </c>
    </row>
    <row r="356" spans="2:9" x14ac:dyDescent="0.25">
      <c r="B356" s="3" t="s">
        <v>6</v>
      </c>
      <c r="C356" s="3">
        <v>352</v>
      </c>
      <c r="D356" s="3">
        <v>352</v>
      </c>
      <c r="E356" s="10">
        <v>28.1</v>
      </c>
      <c r="F356" s="24">
        <f t="shared" si="20"/>
        <v>7.8055555555555554</v>
      </c>
      <c r="G356" s="24">
        <f t="shared" si="21"/>
        <v>2450.2499999999995</v>
      </c>
      <c r="H356" s="17">
        <f t="shared" si="22"/>
        <v>-2.7777777777777679E-2</v>
      </c>
      <c r="I356" s="17">
        <f t="shared" si="23"/>
        <v>-9.9999999999999645E-2</v>
      </c>
    </row>
    <row r="357" spans="2:9" x14ac:dyDescent="0.25">
      <c r="B357" s="3" t="s">
        <v>6</v>
      </c>
      <c r="C357" s="3">
        <v>353</v>
      </c>
      <c r="D357" s="3">
        <v>353</v>
      </c>
      <c r="E357" s="10">
        <v>28</v>
      </c>
      <c r="F357" s="24">
        <f t="shared" si="20"/>
        <v>7.7777777777777777</v>
      </c>
      <c r="G357" s="24">
        <f t="shared" si="21"/>
        <v>2458.0277777777774</v>
      </c>
      <c r="H357" s="17">
        <f t="shared" si="22"/>
        <v>-2.7777777777778172E-2</v>
      </c>
      <c r="I357" s="17">
        <f t="shared" si="23"/>
        <v>-0.10000000000000142</v>
      </c>
    </row>
    <row r="358" spans="2:9" x14ac:dyDescent="0.25">
      <c r="B358" s="3" t="s">
        <v>6</v>
      </c>
      <c r="C358" s="3">
        <v>354</v>
      </c>
      <c r="D358" s="3">
        <v>354</v>
      </c>
      <c r="E358" s="10">
        <v>27.9</v>
      </c>
      <c r="F358" s="24">
        <f t="shared" si="20"/>
        <v>7.75</v>
      </c>
      <c r="G358" s="24">
        <f t="shared" si="21"/>
        <v>2465.7777777777774</v>
      </c>
      <c r="H358" s="17">
        <f t="shared" si="22"/>
        <v>-1.3888888888889086E-2</v>
      </c>
      <c r="I358" s="17">
        <f t="shared" si="23"/>
        <v>-5.0000000000000711E-2</v>
      </c>
    </row>
    <row r="359" spans="2:9" x14ac:dyDescent="0.25">
      <c r="B359" s="3" t="s">
        <v>6</v>
      </c>
      <c r="C359" s="3">
        <v>355</v>
      </c>
      <c r="D359" s="3">
        <v>355</v>
      </c>
      <c r="E359" s="10">
        <v>27.9</v>
      </c>
      <c r="F359" s="24">
        <f t="shared" si="20"/>
        <v>7.75</v>
      </c>
      <c r="G359" s="24">
        <f t="shared" si="21"/>
        <v>2473.5277777777774</v>
      </c>
      <c r="H359" s="17">
        <f t="shared" si="22"/>
        <v>2.7777777777778172E-2</v>
      </c>
      <c r="I359" s="17">
        <f t="shared" si="23"/>
        <v>0.10000000000000142</v>
      </c>
    </row>
    <row r="360" spans="2:9" x14ac:dyDescent="0.25">
      <c r="B360" s="3" t="s">
        <v>6</v>
      </c>
      <c r="C360" s="3">
        <v>356</v>
      </c>
      <c r="D360" s="3">
        <v>356</v>
      </c>
      <c r="E360" s="10">
        <v>28.1</v>
      </c>
      <c r="F360" s="24">
        <f t="shared" si="20"/>
        <v>7.8055555555555554</v>
      </c>
      <c r="G360" s="24">
        <f t="shared" si="21"/>
        <v>2481.333333333333</v>
      </c>
      <c r="H360" s="17">
        <f t="shared" si="22"/>
        <v>4.1666666666666761E-2</v>
      </c>
      <c r="I360" s="17">
        <f t="shared" si="23"/>
        <v>0.15000000000000036</v>
      </c>
    </row>
    <row r="361" spans="2:9" x14ac:dyDescent="0.25">
      <c r="B361" s="3" t="s">
        <v>6</v>
      </c>
      <c r="C361" s="3">
        <v>357</v>
      </c>
      <c r="D361" s="3">
        <v>357</v>
      </c>
      <c r="E361" s="10">
        <v>28.2</v>
      </c>
      <c r="F361" s="24">
        <f t="shared" si="20"/>
        <v>7.833333333333333</v>
      </c>
      <c r="G361" s="24">
        <f t="shared" si="21"/>
        <v>2489.1666666666665</v>
      </c>
      <c r="H361" s="17">
        <f t="shared" si="22"/>
        <v>-1.3888888888889086E-2</v>
      </c>
      <c r="I361" s="17">
        <f t="shared" si="23"/>
        <v>-5.0000000000000711E-2</v>
      </c>
    </row>
    <row r="362" spans="2:9" x14ac:dyDescent="0.25">
      <c r="B362" s="3" t="s">
        <v>6</v>
      </c>
      <c r="C362" s="3">
        <v>358</v>
      </c>
      <c r="D362" s="3">
        <v>358</v>
      </c>
      <c r="E362" s="10">
        <v>28</v>
      </c>
      <c r="F362" s="24">
        <f t="shared" si="20"/>
        <v>7.7777777777777777</v>
      </c>
      <c r="G362" s="24">
        <f t="shared" si="21"/>
        <v>2496.9444444444443</v>
      </c>
      <c r="H362" s="17">
        <f t="shared" si="22"/>
        <v>-0.18055555555555566</v>
      </c>
      <c r="I362" s="17">
        <f t="shared" si="23"/>
        <v>-0.65000000000000036</v>
      </c>
    </row>
    <row r="363" spans="2:9" x14ac:dyDescent="0.25">
      <c r="B363" s="3" t="s">
        <v>6</v>
      </c>
      <c r="C363" s="3">
        <v>359</v>
      </c>
      <c r="D363" s="3">
        <v>359</v>
      </c>
      <c r="E363" s="10">
        <v>26.9</v>
      </c>
      <c r="F363" s="24">
        <f t="shared" si="20"/>
        <v>7.4722222222222223</v>
      </c>
      <c r="G363" s="24">
        <f t="shared" si="21"/>
        <v>2504.4166666666665</v>
      </c>
      <c r="H363" s="17">
        <f t="shared" si="22"/>
        <v>-0.41666666666666663</v>
      </c>
      <c r="I363" s="17">
        <f t="shared" si="23"/>
        <v>-1.5</v>
      </c>
    </row>
    <row r="364" spans="2:9" x14ac:dyDescent="0.25">
      <c r="B364" s="3" t="s">
        <v>6</v>
      </c>
      <c r="C364" s="3">
        <v>360</v>
      </c>
      <c r="D364" s="3">
        <v>360</v>
      </c>
      <c r="E364" s="10">
        <v>25</v>
      </c>
      <c r="F364" s="24">
        <f t="shared" si="20"/>
        <v>6.9444444444444446</v>
      </c>
      <c r="G364" s="24">
        <f t="shared" si="21"/>
        <v>2511.3611111111109</v>
      </c>
      <c r="H364" s="17">
        <f t="shared" si="22"/>
        <v>-0.51388888888888873</v>
      </c>
      <c r="I364" s="17">
        <f t="shared" si="23"/>
        <v>-1.8499999999999996</v>
      </c>
    </row>
    <row r="365" spans="2:9" x14ac:dyDescent="0.25">
      <c r="B365" s="3" t="s">
        <v>6</v>
      </c>
      <c r="C365" s="3">
        <v>361</v>
      </c>
      <c r="D365" s="3">
        <v>361</v>
      </c>
      <c r="E365" s="10">
        <v>23.2</v>
      </c>
      <c r="F365" s="24">
        <f t="shared" si="20"/>
        <v>6.4444444444444446</v>
      </c>
      <c r="G365" s="24">
        <f t="shared" si="21"/>
        <v>2517.8055555555552</v>
      </c>
      <c r="H365" s="17">
        <f t="shared" si="22"/>
        <v>-0.43055555555555575</v>
      </c>
      <c r="I365" s="17">
        <f t="shared" si="23"/>
        <v>-1.5500000000000007</v>
      </c>
    </row>
    <row r="366" spans="2:9" x14ac:dyDescent="0.25">
      <c r="B366" s="3" t="s">
        <v>6</v>
      </c>
      <c r="C366" s="3">
        <v>362</v>
      </c>
      <c r="D366" s="3">
        <v>362</v>
      </c>
      <c r="E366" s="10">
        <v>21.9</v>
      </c>
      <c r="F366" s="24">
        <f t="shared" si="20"/>
        <v>6.083333333333333</v>
      </c>
      <c r="G366" s="24">
        <f t="shared" si="21"/>
        <v>2523.8888888888887</v>
      </c>
      <c r="H366" s="17">
        <f t="shared" si="22"/>
        <v>-0.29166666666666635</v>
      </c>
      <c r="I366" s="17">
        <f t="shared" si="23"/>
        <v>-1.0499999999999989</v>
      </c>
    </row>
    <row r="367" spans="2:9" x14ac:dyDescent="0.25">
      <c r="B367" s="3" t="s">
        <v>6</v>
      </c>
      <c r="C367" s="3">
        <v>363</v>
      </c>
      <c r="D367" s="3">
        <v>363</v>
      </c>
      <c r="E367" s="10">
        <v>21.1</v>
      </c>
      <c r="F367" s="24">
        <f t="shared" si="20"/>
        <v>5.8611111111111107</v>
      </c>
      <c r="G367" s="24">
        <f t="shared" si="21"/>
        <v>2529.75</v>
      </c>
      <c r="H367" s="17">
        <f t="shared" si="22"/>
        <v>-0.16666666666666657</v>
      </c>
      <c r="I367" s="17">
        <f t="shared" si="23"/>
        <v>-0.59999999999999964</v>
      </c>
    </row>
    <row r="368" spans="2:9" x14ac:dyDescent="0.25">
      <c r="B368" s="3" t="s">
        <v>6</v>
      </c>
      <c r="C368" s="3">
        <v>364</v>
      </c>
      <c r="D368" s="3">
        <v>364</v>
      </c>
      <c r="E368" s="10">
        <v>20.7</v>
      </c>
      <c r="F368" s="24">
        <f t="shared" si="20"/>
        <v>5.75</v>
      </c>
      <c r="G368" s="24">
        <f t="shared" si="21"/>
        <v>2535.5</v>
      </c>
      <c r="H368" s="17">
        <f t="shared" si="22"/>
        <v>-5.5555555555555851E-2</v>
      </c>
      <c r="I368" s="17">
        <f t="shared" si="23"/>
        <v>-0.20000000000000107</v>
      </c>
    </row>
    <row r="369" spans="2:9" x14ac:dyDescent="0.25">
      <c r="B369" s="3" t="s">
        <v>6</v>
      </c>
      <c r="C369" s="3">
        <v>365</v>
      </c>
      <c r="D369" s="3">
        <v>365</v>
      </c>
      <c r="E369" s="10">
        <v>20.7</v>
      </c>
      <c r="F369" s="24">
        <f t="shared" si="20"/>
        <v>5.75</v>
      </c>
      <c r="G369" s="24">
        <f t="shared" si="21"/>
        <v>2541.25</v>
      </c>
      <c r="H369" s="17">
        <f t="shared" si="22"/>
        <v>1.3888888888889086E-2</v>
      </c>
      <c r="I369" s="17">
        <f t="shared" si="23"/>
        <v>5.0000000000000711E-2</v>
      </c>
    </row>
    <row r="370" spans="2:9" x14ac:dyDescent="0.25">
      <c r="B370" s="3" t="s">
        <v>6</v>
      </c>
      <c r="C370" s="3">
        <v>366</v>
      </c>
      <c r="D370" s="3">
        <v>366</v>
      </c>
      <c r="E370" s="10">
        <v>20.8</v>
      </c>
      <c r="F370" s="24">
        <f t="shared" si="20"/>
        <v>5.7777777777777777</v>
      </c>
      <c r="G370" s="24">
        <f t="shared" si="21"/>
        <v>2547.0277777777778</v>
      </c>
      <c r="H370" s="17">
        <f t="shared" si="22"/>
        <v>6.9444444444444448E-2</v>
      </c>
      <c r="I370" s="17">
        <f t="shared" si="23"/>
        <v>0.25</v>
      </c>
    </row>
    <row r="371" spans="2:9" x14ac:dyDescent="0.25">
      <c r="B371" s="3" t="s">
        <v>6</v>
      </c>
      <c r="C371" s="3">
        <v>367</v>
      </c>
      <c r="D371" s="3">
        <v>367</v>
      </c>
      <c r="E371" s="10">
        <v>21.2</v>
      </c>
      <c r="F371" s="24">
        <f t="shared" si="20"/>
        <v>5.8888888888888893</v>
      </c>
      <c r="G371" s="24">
        <f t="shared" si="21"/>
        <v>2552.9166666666665</v>
      </c>
      <c r="H371" s="17">
        <f t="shared" si="22"/>
        <v>0.18055555555555566</v>
      </c>
      <c r="I371" s="17">
        <f t="shared" si="23"/>
        <v>0.65000000000000036</v>
      </c>
    </row>
    <row r="372" spans="2:9" x14ac:dyDescent="0.25">
      <c r="B372" s="3" t="s">
        <v>6</v>
      </c>
      <c r="C372" s="3">
        <v>368</v>
      </c>
      <c r="D372" s="3">
        <v>368</v>
      </c>
      <c r="E372" s="10">
        <v>22.1</v>
      </c>
      <c r="F372" s="24">
        <f t="shared" si="20"/>
        <v>6.1388888888888893</v>
      </c>
      <c r="G372" s="24">
        <f t="shared" si="21"/>
        <v>2559.0555555555552</v>
      </c>
      <c r="H372" s="17">
        <f t="shared" si="22"/>
        <v>0.31944444444444453</v>
      </c>
      <c r="I372" s="17">
        <f t="shared" si="23"/>
        <v>1.1500000000000004</v>
      </c>
    </row>
    <row r="373" spans="2:9" x14ac:dyDescent="0.25">
      <c r="B373" s="3" t="s">
        <v>6</v>
      </c>
      <c r="C373" s="3">
        <v>369</v>
      </c>
      <c r="D373" s="3">
        <v>369</v>
      </c>
      <c r="E373" s="10">
        <v>23.5</v>
      </c>
      <c r="F373" s="24">
        <f t="shared" si="20"/>
        <v>6.5277777777777777</v>
      </c>
      <c r="G373" s="24">
        <f t="shared" si="21"/>
        <v>2565.583333333333</v>
      </c>
      <c r="H373" s="17">
        <f t="shared" si="22"/>
        <v>0.30555555555555547</v>
      </c>
      <c r="I373" s="17">
        <f t="shared" si="23"/>
        <v>1.0999999999999996</v>
      </c>
    </row>
    <row r="374" spans="2:9" x14ac:dyDescent="0.25">
      <c r="B374" s="3" t="s">
        <v>6</v>
      </c>
      <c r="C374" s="3">
        <v>370</v>
      </c>
      <c r="D374" s="3">
        <v>370</v>
      </c>
      <c r="E374" s="10">
        <v>24.3</v>
      </c>
      <c r="F374" s="24">
        <f t="shared" si="20"/>
        <v>6.75</v>
      </c>
      <c r="G374" s="24">
        <f t="shared" si="21"/>
        <v>2572.333333333333</v>
      </c>
      <c r="H374" s="17">
        <f t="shared" si="22"/>
        <v>0.1388888888888889</v>
      </c>
      <c r="I374" s="17">
        <f t="shared" si="23"/>
        <v>0.5</v>
      </c>
    </row>
    <row r="375" spans="2:9" x14ac:dyDescent="0.25">
      <c r="B375" s="3" t="s">
        <v>6</v>
      </c>
      <c r="C375" s="3">
        <v>371</v>
      </c>
      <c r="D375" s="3">
        <v>371</v>
      </c>
      <c r="E375" s="10">
        <v>24.5</v>
      </c>
      <c r="F375" s="24">
        <f t="shared" si="20"/>
        <v>6.8055555555555554</v>
      </c>
      <c r="G375" s="24">
        <f t="shared" si="21"/>
        <v>2579.1388888888887</v>
      </c>
      <c r="H375" s="17">
        <f t="shared" si="22"/>
        <v>-6.9444444444444448E-2</v>
      </c>
      <c r="I375" s="17">
        <f t="shared" si="23"/>
        <v>-0.25</v>
      </c>
    </row>
    <row r="376" spans="2:9" x14ac:dyDescent="0.25">
      <c r="B376" s="3" t="s">
        <v>6</v>
      </c>
      <c r="C376" s="3">
        <v>372</v>
      </c>
      <c r="D376" s="3">
        <v>372</v>
      </c>
      <c r="E376" s="10">
        <v>23.8</v>
      </c>
      <c r="F376" s="24">
        <f t="shared" si="20"/>
        <v>6.6111111111111107</v>
      </c>
      <c r="G376" s="24">
        <f t="shared" si="21"/>
        <v>2585.75</v>
      </c>
      <c r="H376" s="17">
        <f t="shared" si="22"/>
        <v>-0.44444444444444431</v>
      </c>
      <c r="I376" s="17">
        <f t="shared" si="23"/>
        <v>-1.5999999999999996</v>
      </c>
    </row>
    <row r="377" spans="2:9" x14ac:dyDescent="0.25">
      <c r="B377" s="3" t="s">
        <v>6</v>
      </c>
      <c r="C377" s="3">
        <v>373</v>
      </c>
      <c r="D377" s="3">
        <v>373</v>
      </c>
      <c r="E377" s="10">
        <v>21.3</v>
      </c>
      <c r="F377" s="24">
        <f t="shared" si="20"/>
        <v>5.916666666666667</v>
      </c>
      <c r="G377" s="24">
        <f t="shared" si="21"/>
        <v>2591.6666666666665</v>
      </c>
      <c r="H377" s="17">
        <f t="shared" si="22"/>
        <v>-0.84722222222222243</v>
      </c>
      <c r="I377" s="17">
        <f t="shared" si="23"/>
        <v>-3.0500000000000007</v>
      </c>
    </row>
    <row r="378" spans="2:9" x14ac:dyDescent="0.25">
      <c r="B378" s="3" t="s">
        <v>6</v>
      </c>
      <c r="C378" s="3">
        <v>374</v>
      </c>
      <c r="D378" s="3">
        <v>374</v>
      </c>
      <c r="E378" s="10">
        <v>17.7</v>
      </c>
      <c r="F378" s="24">
        <f t="shared" si="20"/>
        <v>4.916666666666667</v>
      </c>
      <c r="G378" s="24">
        <f t="shared" si="21"/>
        <v>2596.583333333333</v>
      </c>
      <c r="H378" s="17">
        <f t="shared" si="22"/>
        <v>-0.95833333333333337</v>
      </c>
      <c r="I378" s="17">
        <f t="shared" si="23"/>
        <v>-3.45</v>
      </c>
    </row>
    <row r="379" spans="2:9" x14ac:dyDescent="0.25">
      <c r="B379" s="3" t="s">
        <v>6</v>
      </c>
      <c r="C379" s="3">
        <v>375</v>
      </c>
      <c r="D379" s="3">
        <v>375</v>
      </c>
      <c r="E379" s="10">
        <v>14.4</v>
      </c>
      <c r="F379" s="24">
        <f t="shared" si="20"/>
        <v>4</v>
      </c>
      <c r="G379" s="24">
        <f t="shared" si="21"/>
        <v>2600.583333333333</v>
      </c>
      <c r="H379" s="17">
        <f t="shared" si="22"/>
        <v>-0.80555555555555536</v>
      </c>
      <c r="I379" s="17">
        <f t="shared" si="23"/>
        <v>-2.8999999999999995</v>
      </c>
    </row>
    <row r="380" spans="2:9" x14ac:dyDescent="0.25">
      <c r="B380" s="3" t="s">
        <v>6</v>
      </c>
      <c r="C380" s="3">
        <v>376</v>
      </c>
      <c r="D380" s="3">
        <v>376</v>
      </c>
      <c r="E380" s="10">
        <v>11.9</v>
      </c>
      <c r="F380" s="24">
        <f t="shared" si="20"/>
        <v>3.3055555555555554</v>
      </c>
      <c r="G380" s="24">
        <f t="shared" si="21"/>
        <v>2603.8888888888887</v>
      </c>
      <c r="H380" s="17">
        <f t="shared" si="22"/>
        <v>-0.58333333333333348</v>
      </c>
      <c r="I380" s="17">
        <f t="shared" si="23"/>
        <v>-2.1000000000000005</v>
      </c>
    </row>
    <row r="381" spans="2:9" x14ac:dyDescent="0.25">
      <c r="B381" s="3" t="s">
        <v>6</v>
      </c>
      <c r="C381" s="3">
        <v>377</v>
      </c>
      <c r="D381" s="3">
        <v>377</v>
      </c>
      <c r="E381" s="10">
        <v>10.199999999999999</v>
      </c>
      <c r="F381" s="24">
        <f t="shared" si="20"/>
        <v>2.8333333333333335</v>
      </c>
      <c r="G381" s="24">
        <f t="shared" si="21"/>
        <v>2606.7222222222222</v>
      </c>
      <c r="H381" s="17">
        <f t="shared" si="22"/>
        <v>-0.41666666666666663</v>
      </c>
      <c r="I381" s="17">
        <f t="shared" si="23"/>
        <v>-1.5</v>
      </c>
    </row>
    <row r="382" spans="2:9" x14ac:dyDescent="0.25">
      <c r="B382" s="3" t="s">
        <v>6</v>
      </c>
      <c r="C382" s="3">
        <v>378</v>
      </c>
      <c r="D382" s="3">
        <v>378</v>
      </c>
      <c r="E382" s="10">
        <v>8.9</v>
      </c>
      <c r="F382" s="24">
        <f t="shared" si="20"/>
        <v>2.4722222222222223</v>
      </c>
      <c r="G382" s="24">
        <f t="shared" si="21"/>
        <v>2609.1944444444443</v>
      </c>
      <c r="H382" s="17">
        <f t="shared" si="22"/>
        <v>-0.30555555555555547</v>
      </c>
      <c r="I382" s="17">
        <f t="shared" si="23"/>
        <v>-1.0999999999999996</v>
      </c>
    </row>
    <row r="383" spans="2:9" x14ac:dyDescent="0.25">
      <c r="B383" s="3" t="s">
        <v>6</v>
      </c>
      <c r="C383" s="3">
        <v>379</v>
      </c>
      <c r="D383" s="3">
        <v>379</v>
      </c>
      <c r="E383" s="10">
        <v>8</v>
      </c>
      <c r="F383" s="24">
        <f t="shared" si="20"/>
        <v>2.2222222222222223</v>
      </c>
      <c r="G383" s="24">
        <f t="shared" si="21"/>
        <v>2611.4166666666665</v>
      </c>
      <c r="H383" s="17">
        <f t="shared" si="22"/>
        <v>-0.23611111111111113</v>
      </c>
      <c r="I383" s="17">
        <f t="shared" si="23"/>
        <v>-0.85000000000000009</v>
      </c>
    </row>
    <row r="384" spans="2:9" x14ac:dyDescent="0.25">
      <c r="B384" s="3" t="s">
        <v>6</v>
      </c>
      <c r="C384" s="3">
        <v>380</v>
      </c>
      <c r="D384" s="3">
        <v>380</v>
      </c>
      <c r="E384" s="10">
        <v>7.2</v>
      </c>
      <c r="F384" s="24">
        <f t="shared" si="20"/>
        <v>2</v>
      </c>
      <c r="G384" s="24">
        <f t="shared" si="21"/>
        <v>2613.4166666666665</v>
      </c>
      <c r="H384" s="17">
        <f t="shared" si="22"/>
        <v>-0.26388888888888895</v>
      </c>
      <c r="I384" s="17">
        <f t="shared" si="23"/>
        <v>-0.95000000000000018</v>
      </c>
    </row>
    <row r="385" spans="2:9" x14ac:dyDescent="0.25">
      <c r="B385" s="3" t="s">
        <v>6</v>
      </c>
      <c r="C385" s="3">
        <v>381</v>
      </c>
      <c r="D385" s="3">
        <v>381</v>
      </c>
      <c r="E385" s="10">
        <v>6.1</v>
      </c>
      <c r="F385" s="24">
        <f t="shared" si="20"/>
        <v>1.6944444444444444</v>
      </c>
      <c r="G385" s="24">
        <f t="shared" si="21"/>
        <v>2615.1111111111109</v>
      </c>
      <c r="H385" s="17">
        <f t="shared" si="22"/>
        <v>-0.31944444444444442</v>
      </c>
      <c r="I385" s="17">
        <f t="shared" si="23"/>
        <v>-1.1499999999999999</v>
      </c>
    </row>
    <row r="386" spans="2:9" x14ac:dyDescent="0.25">
      <c r="B386" s="3" t="s">
        <v>6</v>
      </c>
      <c r="C386" s="3">
        <v>382</v>
      </c>
      <c r="D386" s="3">
        <v>382</v>
      </c>
      <c r="E386" s="10">
        <v>4.9000000000000004</v>
      </c>
      <c r="F386" s="24">
        <f t="shared" si="20"/>
        <v>1.3611111111111112</v>
      </c>
      <c r="G386" s="24">
        <f t="shared" si="21"/>
        <v>2616.4722222222222</v>
      </c>
      <c r="H386" s="17">
        <f t="shared" si="22"/>
        <v>-0.33333333333333326</v>
      </c>
      <c r="I386" s="17">
        <f t="shared" si="23"/>
        <v>-1.1999999999999997</v>
      </c>
    </row>
    <row r="387" spans="2:9" x14ac:dyDescent="0.25">
      <c r="B387" s="3" t="s">
        <v>6</v>
      </c>
      <c r="C387" s="3">
        <v>383</v>
      </c>
      <c r="D387" s="3">
        <v>383</v>
      </c>
      <c r="E387" s="10">
        <v>3.7</v>
      </c>
      <c r="F387" s="24">
        <f t="shared" si="20"/>
        <v>1.0277777777777777</v>
      </c>
      <c r="G387" s="24">
        <f t="shared" si="21"/>
        <v>2617.5</v>
      </c>
      <c r="H387" s="17">
        <f t="shared" si="22"/>
        <v>-0.36111111111111116</v>
      </c>
      <c r="I387" s="17">
        <f t="shared" si="23"/>
        <v>-1.3000000000000003</v>
      </c>
    </row>
    <row r="388" spans="2:9" x14ac:dyDescent="0.25">
      <c r="B388" s="3" t="s">
        <v>6</v>
      </c>
      <c r="C388" s="3">
        <v>384</v>
      </c>
      <c r="D388" s="3">
        <v>384</v>
      </c>
      <c r="E388" s="10">
        <v>2.2999999999999998</v>
      </c>
      <c r="F388" s="24">
        <f t="shared" ref="F388:F451" si="24">SUM(E388*1000/3600)</f>
        <v>0.63888888888888884</v>
      </c>
      <c r="G388" s="24">
        <f t="shared" si="21"/>
        <v>2618.1388888888887</v>
      </c>
      <c r="H388" s="17">
        <f t="shared" si="22"/>
        <v>-0.3888888888888889</v>
      </c>
      <c r="I388" s="17">
        <f t="shared" si="23"/>
        <v>-1.4000000000000001</v>
      </c>
    </row>
    <row r="389" spans="2:9" x14ac:dyDescent="0.25">
      <c r="B389" s="3" t="s">
        <v>6</v>
      </c>
      <c r="C389" s="3">
        <v>385</v>
      </c>
      <c r="D389" s="3">
        <v>385</v>
      </c>
      <c r="E389" s="10">
        <v>0.9</v>
      </c>
      <c r="F389" s="24">
        <f t="shared" si="24"/>
        <v>0.25</v>
      </c>
      <c r="G389" s="24">
        <f t="shared" si="21"/>
        <v>2618.3888888888887</v>
      </c>
      <c r="H389" s="17">
        <f t="shared" si="22"/>
        <v>-0.31944444444444442</v>
      </c>
      <c r="I389" s="17">
        <f t="shared" si="23"/>
        <v>-1.1499999999999999</v>
      </c>
    </row>
    <row r="390" spans="2:9" x14ac:dyDescent="0.25">
      <c r="B390" s="3" t="s">
        <v>6</v>
      </c>
      <c r="C390" s="3">
        <v>386</v>
      </c>
      <c r="D390" s="3">
        <v>386</v>
      </c>
      <c r="E390" s="10">
        <v>0</v>
      </c>
      <c r="F390" s="24">
        <f t="shared" si="24"/>
        <v>0</v>
      </c>
      <c r="G390" s="24">
        <f t="shared" ref="G390:G453" si="25">SUM(G389+F390)</f>
        <v>2618.3888888888887</v>
      </c>
      <c r="H390" s="17">
        <f t="shared" ref="H390:H453" si="26">($E391-$E389)/2/3.6</f>
        <v>-0.125</v>
      </c>
      <c r="I390" s="17">
        <f t="shared" ref="I390:I453" si="27">($E391-$E389)/2</f>
        <v>-0.45</v>
      </c>
    </row>
    <row r="391" spans="2:9" x14ac:dyDescent="0.25">
      <c r="B391" s="3" t="s">
        <v>6</v>
      </c>
      <c r="C391" s="3">
        <v>387</v>
      </c>
      <c r="D391" s="3">
        <v>387</v>
      </c>
      <c r="E391" s="10">
        <v>0</v>
      </c>
      <c r="F391" s="24">
        <f t="shared" si="24"/>
        <v>0</v>
      </c>
      <c r="G391" s="24">
        <f t="shared" si="25"/>
        <v>2618.3888888888887</v>
      </c>
      <c r="H391" s="17">
        <f t="shared" si="26"/>
        <v>0</v>
      </c>
      <c r="I391" s="17">
        <f t="shared" si="27"/>
        <v>0</v>
      </c>
    </row>
    <row r="392" spans="2:9" x14ac:dyDescent="0.25">
      <c r="B392" s="3" t="s">
        <v>6</v>
      </c>
      <c r="C392" s="3">
        <v>388</v>
      </c>
      <c r="D392" s="3">
        <v>388</v>
      </c>
      <c r="E392" s="10">
        <v>0</v>
      </c>
      <c r="F392" s="24">
        <f t="shared" si="24"/>
        <v>0</v>
      </c>
      <c r="G392" s="24">
        <f t="shared" si="25"/>
        <v>2618.3888888888887</v>
      </c>
      <c r="H392" s="17">
        <f t="shared" si="26"/>
        <v>0</v>
      </c>
      <c r="I392" s="17">
        <f t="shared" si="27"/>
        <v>0</v>
      </c>
    </row>
    <row r="393" spans="2:9" x14ac:dyDescent="0.25">
      <c r="B393" s="3" t="s">
        <v>6</v>
      </c>
      <c r="C393" s="3">
        <v>389</v>
      </c>
      <c r="D393" s="3">
        <v>389</v>
      </c>
      <c r="E393" s="10">
        <v>0</v>
      </c>
      <c r="F393" s="24">
        <f t="shared" si="24"/>
        <v>0</v>
      </c>
      <c r="G393" s="24">
        <f t="shared" si="25"/>
        <v>2618.3888888888887</v>
      </c>
      <c r="H393" s="17">
        <f t="shared" si="26"/>
        <v>0</v>
      </c>
      <c r="I393" s="17">
        <f t="shared" si="27"/>
        <v>0</v>
      </c>
    </row>
    <row r="394" spans="2:9" x14ac:dyDescent="0.25">
      <c r="B394" s="3" t="s">
        <v>6</v>
      </c>
      <c r="C394" s="3">
        <v>390</v>
      </c>
      <c r="D394" s="3">
        <v>390</v>
      </c>
      <c r="E394" s="10">
        <v>0</v>
      </c>
      <c r="F394" s="24">
        <f t="shared" si="24"/>
        <v>0</v>
      </c>
      <c r="G394" s="24">
        <f t="shared" si="25"/>
        <v>2618.3888888888887</v>
      </c>
      <c r="H394" s="17">
        <f t="shared" si="26"/>
        <v>0</v>
      </c>
      <c r="I394" s="17">
        <f t="shared" si="27"/>
        <v>0</v>
      </c>
    </row>
    <row r="395" spans="2:9" x14ac:dyDescent="0.25">
      <c r="B395" s="3" t="s">
        <v>6</v>
      </c>
      <c r="C395" s="3">
        <v>391</v>
      </c>
      <c r="D395" s="3">
        <v>391</v>
      </c>
      <c r="E395" s="10">
        <v>0</v>
      </c>
      <c r="F395" s="24">
        <f t="shared" si="24"/>
        <v>0</v>
      </c>
      <c r="G395" s="24">
        <f t="shared" si="25"/>
        <v>2618.3888888888887</v>
      </c>
      <c r="H395" s="17">
        <f t="shared" si="26"/>
        <v>6.9444444444444448E-2</v>
      </c>
      <c r="I395" s="17">
        <f t="shared" si="27"/>
        <v>0.25</v>
      </c>
    </row>
    <row r="396" spans="2:9" x14ac:dyDescent="0.25">
      <c r="B396" s="3" t="s">
        <v>6</v>
      </c>
      <c r="C396" s="3">
        <v>392</v>
      </c>
      <c r="D396" s="3">
        <v>392</v>
      </c>
      <c r="E396" s="10">
        <v>0.5</v>
      </c>
      <c r="F396" s="24">
        <f t="shared" si="24"/>
        <v>0.1388888888888889</v>
      </c>
      <c r="G396" s="24">
        <f t="shared" si="25"/>
        <v>2618.5277777777774</v>
      </c>
      <c r="H396" s="17">
        <f t="shared" si="26"/>
        <v>0.29166666666666669</v>
      </c>
      <c r="I396" s="17">
        <f t="shared" si="27"/>
        <v>1.05</v>
      </c>
    </row>
    <row r="397" spans="2:9" x14ac:dyDescent="0.25">
      <c r="B397" s="3" t="s">
        <v>6</v>
      </c>
      <c r="C397" s="3">
        <v>393</v>
      </c>
      <c r="D397" s="3">
        <v>393</v>
      </c>
      <c r="E397" s="10">
        <v>2.1</v>
      </c>
      <c r="F397" s="24">
        <f t="shared" si="24"/>
        <v>0.58333333333333337</v>
      </c>
      <c r="G397" s="24">
        <f t="shared" si="25"/>
        <v>2619.1111111111109</v>
      </c>
      <c r="H397" s="17">
        <f t="shared" si="26"/>
        <v>0.59722222222222221</v>
      </c>
      <c r="I397" s="17">
        <f t="shared" si="27"/>
        <v>2.15</v>
      </c>
    </row>
    <row r="398" spans="2:9" x14ac:dyDescent="0.25">
      <c r="B398" s="3" t="s">
        <v>6</v>
      </c>
      <c r="C398" s="3">
        <v>394</v>
      </c>
      <c r="D398" s="3">
        <v>394</v>
      </c>
      <c r="E398" s="10">
        <v>4.8</v>
      </c>
      <c r="F398" s="24">
        <f t="shared" si="24"/>
        <v>1.3333333333333333</v>
      </c>
      <c r="G398" s="24">
        <f t="shared" si="25"/>
        <v>2620.4444444444443</v>
      </c>
      <c r="H398" s="17">
        <f t="shared" si="26"/>
        <v>0.86111111111111127</v>
      </c>
      <c r="I398" s="17">
        <f t="shared" si="27"/>
        <v>3.1000000000000005</v>
      </c>
    </row>
    <row r="399" spans="2:9" x14ac:dyDescent="0.25">
      <c r="B399" s="3" t="s">
        <v>6</v>
      </c>
      <c r="C399" s="3">
        <v>395</v>
      </c>
      <c r="D399" s="3">
        <v>395</v>
      </c>
      <c r="E399" s="10">
        <v>8.3000000000000007</v>
      </c>
      <c r="F399" s="24">
        <f t="shared" si="24"/>
        <v>2.3055555555555554</v>
      </c>
      <c r="G399" s="24">
        <f t="shared" si="25"/>
        <v>2622.75</v>
      </c>
      <c r="H399" s="17">
        <f t="shared" si="26"/>
        <v>1.0416666666666667</v>
      </c>
      <c r="I399" s="17">
        <f t="shared" si="27"/>
        <v>3.7500000000000004</v>
      </c>
    </row>
    <row r="400" spans="2:9" x14ac:dyDescent="0.25">
      <c r="B400" s="3" t="s">
        <v>6</v>
      </c>
      <c r="C400" s="3">
        <v>396</v>
      </c>
      <c r="D400" s="3">
        <v>396</v>
      </c>
      <c r="E400" s="10">
        <v>12.3</v>
      </c>
      <c r="F400" s="24">
        <f t="shared" si="24"/>
        <v>3.4166666666666665</v>
      </c>
      <c r="G400" s="24">
        <f t="shared" si="25"/>
        <v>2626.1666666666665</v>
      </c>
      <c r="H400" s="17">
        <f t="shared" si="26"/>
        <v>1.1527777777777779</v>
      </c>
      <c r="I400" s="17">
        <f t="shared" si="27"/>
        <v>4.1500000000000004</v>
      </c>
    </row>
    <row r="401" spans="2:9" x14ac:dyDescent="0.25">
      <c r="B401" s="3" t="s">
        <v>6</v>
      </c>
      <c r="C401" s="3">
        <v>397</v>
      </c>
      <c r="D401" s="3">
        <v>397</v>
      </c>
      <c r="E401" s="10">
        <v>16.600000000000001</v>
      </c>
      <c r="F401" s="24">
        <f t="shared" si="24"/>
        <v>4.6111111111111107</v>
      </c>
      <c r="G401" s="24">
        <f t="shared" si="25"/>
        <v>2630.7777777777778</v>
      </c>
      <c r="H401" s="17">
        <f t="shared" si="26"/>
        <v>1.1944444444444442</v>
      </c>
      <c r="I401" s="17">
        <f t="shared" si="27"/>
        <v>4.2999999999999989</v>
      </c>
    </row>
    <row r="402" spans="2:9" x14ac:dyDescent="0.25">
      <c r="B402" s="3" t="s">
        <v>6</v>
      </c>
      <c r="C402" s="3">
        <v>398</v>
      </c>
      <c r="D402" s="3">
        <v>398</v>
      </c>
      <c r="E402" s="10">
        <v>20.9</v>
      </c>
      <c r="F402" s="24">
        <f t="shared" si="24"/>
        <v>5.8055555555555554</v>
      </c>
      <c r="G402" s="24">
        <f t="shared" si="25"/>
        <v>2636.5833333333335</v>
      </c>
      <c r="H402" s="17">
        <f t="shared" si="26"/>
        <v>1.0555555555555551</v>
      </c>
      <c r="I402" s="17">
        <f t="shared" si="27"/>
        <v>3.7999999999999989</v>
      </c>
    </row>
    <row r="403" spans="2:9" x14ac:dyDescent="0.25">
      <c r="B403" s="3" t="s">
        <v>6</v>
      </c>
      <c r="C403" s="3">
        <v>399</v>
      </c>
      <c r="D403" s="3">
        <v>399</v>
      </c>
      <c r="E403" s="10">
        <v>24.2</v>
      </c>
      <c r="F403" s="24">
        <f t="shared" si="24"/>
        <v>6.7222222222222223</v>
      </c>
      <c r="G403" s="24">
        <f t="shared" si="25"/>
        <v>2643.3055555555557</v>
      </c>
      <c r="H403" s="17">
        <f t="shared" si="26"/>
        <v>0.65277777777777812</v>
      </c>
      <c r="I403" s="17">
        <f t="shared" si="27"/>
        <v>2.3500000000000014</v>
      </c>
    </row>
    <row r="404" spans="2:9" x14ac:dyDescent="0.25">
      <c r="B404" s="3" t="s">
        <v>6</v>
      </c>
      <c r="C404" s="3">
        <v>400</v>
      </c>
      <c r="D404" s="3">
        <v>400</v>
      </c>
      <c r="E404" s="10">
        <v>25.6</v>
      </c>
      <c r="F404" s="24">
        <f t="shared" si="24"/>
        <v>7.1111111111111107</v>
      </c>
      <c r="G404" s="24">
        <f t="shared" si="25"/>
        <v>2650.416666666667</v>
      </c>
      <c r="H404" s="17">
        <f t="shared" si="26"/>
        <v>0.19444444444444473</v>
      </c>
      <c r="I404" s="17">
        <f t="shared" si="27"/>
        <v>0.70000000000000107</v>
      </c>
    </row>
    <row r="405" spans="2:9" x14ac:dyDescent="0.25">
      <c r="B405" s="3" t="s">
        <v>6</v>
      </c>
      <c r="C405" s="3">
        <v>401</v>
      </c>
      <c r="D405" s="3">
        <v>401</v>
      </c>
      <c r="E405" s="10">
        <v>25.6</v>
      </c>
      <c r="F405" s="24">
        <f t="shared" si="24"/>
        <v>7.1111111111111107</v>
      </c>
      <c r="G405" s="24">
        <f t="shared" si="25"/>
        <v>2657.5277777777783</v>
      </c>
      <c r="H405" s="17">
        <f t="shared" si="26"/>
        <v>-9.7222222222222612E-2</v>
      </c>
      <c r="I405" s="17">
        <f t="shared" si="27"/>
        <v>-0.35000000000000142</v>
      </c>
    </row>
    <row r="406" spans="2:9" x14ac:dyDescent="0.25">
      <c r="B406" s="3" t="s">
        <v>6</v>
      </c>
      <c r="C406" s="3">
        <v>402</v>
      </c>
      <c r="D406" s="3">
        <v>402</v>
      </c>
      <c r="E406" s="10">
        <v>24.9</v>
      </c>
      <c r="F406" s="24">
        <f t="shared" si="24"/>
        <v>6.916666666666667</v>
      </c>
      <c r="G406" s="24">
        <f t="shared" si="25"/>
        <v>2664.4444444444448</v>
      </c>
      <c r="H406" s="17">
        <f t="shared" si="26"/>
        <v>-0.31944444444444453</v>
      </c>
      <c r="I406" s="17">
        <f t="shared" si="27"/>
        <v>-1.1500000000000004</v>
      </c>
    </row>
    <row r="407" spans="2:9" x14ac:dyDescent="0.25">
      <c r="B407" s="3" t="s">
        <v>6</v>
      </c>
      <c r="C407" s="3">
        <v>403</v>
      </c>
      <c r="D407" s="3">
        <v>403</v>
      </c>
      <c r="E407" s="10">
        <v>23.3</v>
      </c>
      <c r="F407" s="24">
        <f t="shared" si="24"/>
        <v>6.4722222222222223</v>
      </c>
      <c r="G407" s="24">
        <f t="shared" si="25"/>
        <v>2670.916666666667</v>
      </c>
      <c r="H407" s="17">
        <f t="shared" si="26"/>
        <v>-0.45833333333333293</v>
      </c>
      <c r="I407" s="17">
        <f t="shared" si="27"/>
        <v>-1.6499999999999986</v>
      </c>
    </row>
    <row r="408" spans="2:9" x14ac:dyDescent="0.25">
      <c r="B408" s="3" t="s">
        <v>6</v>
      </c>
      <c r="C408" s="3">
        <v>404</v>
      </c>
      <c r="D408" s="3">
        <v>404</v>
      </c>
      <c r="E408" s="10">
        <v>21.6</v>
      </c>
      <c r="F408" s="24">
        <f t="shared" si="24"/>
        <v>6</v>
      </c>
      <c r="G408" s="24">
        <f t="shared" si="25"/>
        <v>2676.916666666667</v>
      </c>
      <c r="H408" s="17">
        <f t="shared" si="26"/>
        <v>-0.43055555555555575</v>
      </c>
      <c r="I408" s="17">
        <f t="shared" si="27"/>
        <v>-1.5500000000000007</v>
      </c>
    </row>
    <row r="409" spans="2:9" x14ac:dyDescent="0.25">
      <c r="B409" s="3" t="s">
        <v>6</v>
      </c>
      <c r="C409" s="3">
        <v>405</v>
      </c>
      <c r="D409" s="3">
        <v>405</v>
      </c>
      <c r="E409" s="10">
        <v>20.2</v>
      </c>
      <c r="F409" s="24">
        <f t="shared" si="24"/>
        <v>5.6111111111111107</v>
      </c>
      <c r="G409" s="24">
        <f t="shared" si="25"/>
        <v>2682.5277777777783</v>
      </c>
      <c r="H409" s="17">
        <f t="shared" si="26"/>
        <v>-0.40277777777777807</v>
      </c>
      <c r="I409" s="17">
        <f t="shared" si="27"/>
        <v>-1.4500000000000011</v>
      </c>
    </row>
    <row r="410" spans="2:9" x14ac:dyDescent="0.25">
      <c r="B410" s="3" t="s">
        <v>6</v>
      </c>
      <c r="C410" s="3">
        <v>406</v>
      </c>
      <c r="D410" s="3">
        <v>406</v>
      </c>
      <c r="E410" s="10">
        <v>18.7</v>
      </c>
      <c r="F410" s="24">
        <f t="shared" si="24"/>
        <v>5.1944444444444446</v>
      </c>
      <c r="G410" s="24">
        <f t="shared" si="25"/>
        <v>2687.7222222222226</v>
      </c>
      <c r="H410" s="17">
        <f t="shared" si="26"/>
        <v>-0.44444444444444431</v>
      </c>
      <c r="I410" s="17">
        <f t="shared" si="27"/>
        <v>-1.5999999999999996</v>
      </c>
    </row>
    <row r="411" spans="2:9" x14ac:dyDescent="0.25">
      <c r="B411" s="3" t="s">
        <v>6</v>
      </c>
      <c r="C411" s="3">
        <v>407</v>
      </c>
      <c r="D411" s="3">
        <v>407</v>
      </c>
      <c r="E411" s="10">
        <v>17</v>
      </c>
      <c r="F411" s="24">
        <f t="shared" si="24"/>
        <v>4.7222222222222223</v>
      </c>
      <c r="G411" s="24">
        <f t="shared" si="25"/>
        <v>2692.4444444444448</v>
      </c>
      <c r="H411" s="17">
        <f t="shared" si="26"/>
        <v>-0.47222222222222199</v>
      </c>
      <c r="I411" s="17">
        <f t="shared" si="27"/>
        <v>-1.6999999999999993</v>
      </c>
    </row>
    <row r="412" spans="2:9" x14ac:dyDescent="0.25">
      <c r="B412" s="3" t="s">
        <v>6</v>
      </c>
      <c r="C412" s="3">
        <v>408</v>
      </c>
      <c r="D412" s="3">
        <v>408</v>
      </c>
      <c r="E412" s="10">
        <v>15.3</v>
      </c>
      <c r="F412" s="24">
        <f t="shared" si="24"/>
        <v>4.25</v>
      </c>
      <c r="G412" s="24">
        <f t="shared" si="25"/>
        <v>2696.6944444444448</v>
      </c>
      <c r="H412" s="17">
        <f t="shared" si="26"/>
        <v>-0.38888888888888895</v>
      </c>
      <c r="I412" s="17">
        <f t="shared" si="27"/>
        <v>-1.4000000000000004</v>
      </c>
    </row>
    <row r="413" spans="2:9" x14ac:dyDescent="0.25">
      <c r="B413" s="3" t="s">
        <v>6</v>
      </c>
      <c r="C413" s="3">
        <v>409</v>
      </c>
      <c r="D413" s="3">
        <v>409</v>
      </c>
      <c r="E413" s="10">
        <v>14.2</v>
      </c>
      <c r="F413" s="24">
        <f t="shared" si="24"/>
        <v>3.9444444444444446</v>
      </c>
      <c r="G413" s="24">
        <f t="shared" si="25"/>
        <v>2700.6388888888891</v>
      </c>
      <c r="H413" s="17">
        <f t="shared" si="26"/>
        <v>-0.19444444444444448</v>
      </c>
      <c r="I413" s="17">
        <f t="shared" si="27"/>
        <v>-0.70000000000000018</v>
      </c>
    </row>
    <row r="414" spans="2:9" x14ac:dyDescent="0.25">
      <c r="B414" s="3" t="s">
        <v>6</v>
      </c>
      <c r="C414" s="3">
        <v>410</v>
      </c>
      <c r="D414" s="3">
        <v>410</v>
      </c>
      <c r="E414" s="10">
        <v>13.9</v>
      </c>
      <c r="F414" s="24">
        <f t="shared" si="24"/>
        <v>3.8611111111111112</v>
      </c>
      <c r="G414" s="24">
        <f t="shared" si="25"/>
        <v>2704.5000000000005</v>
      </c>
      <c r="H414" s="17">
        <f t="shared" si="26"/>
        <v>-2.7777777777777679E-2</v>
      </c>
      <c r="I414" s="17">
        <f t="shared" si="27"/>
        <v>-9.9999999999999645E-2</v>
      </c>
    </row>
    <row r="415" spans="2:9" x14ac:dyDescent="0.25">
      <c r="B415" s="3" t="s">
        <v>6</v>
      </c>
      <c r="C415" s="3">
        <v>411</v>
      </c>
      <c r="D415" s="3">
        <v>411</v>
      </c>
      <c r="E415" s="10">
        <v>14</v>
      </c>
      <c r="F415" s="24">
        <f t="shared" si="24"/>
        <v>3.8888888888888888</v>
      </c>
      <c r="G415" s="24">
        <f t="shared" si="25"/>
        <v>2708.3888888888891</v>
      </c>
      <c r="H415" s="17">
        <f t="shared" si="26"/>
        <v>4.1666666666666519E-2</v>
      </c>
      <c r="I415" s="17">
        <f t="shared" si="27"/>
        <v>0.14999999999999947</v>
      </c>
    </row>
    <row r="416" spans="2:9" x14ac:dyDescent="0.25">
      <c r="B416" s="3" t="s">
        <v>6</v>
      </c>
      <c r="C416" s="3">
        <v>412</v>
      </c>
      <c r="D416" s="3">
        <v>412</v>
      </c>
      <c r="E416" s="10">
        <v>14.2</v>
      </c>
      <c r="F416" s="24">
        <f t="shared" si="24"/>
        <v>3.9444444444444446</v>
      </c>
      <c r="G416" s="24">
        <f t="shared" si="25"/>
        <v>2712.3333333333335</v>
      </c>
      <c r="H416" s="17">
        <f t="shared" si="26"/>
        <v>6.9444444444444448E-2</v>
      </c>
      <c r="I416" s="17">
        <f t="shared" si="27"/>
        <v>0.25</v>
      </c>
    </row>
    <row r="417" spans="2:9" x14ac:dyDescent="0.25">
      <c r="B417" s="3" t="s">
        <v>6</v>
      </c>
      <c r="C417" s="3">
        <v>413</v>
      </c>
      <c r="D417" s="3">
        <v>413</v>
      </c>
      <c r="E417" s="10">
        <v>14.5</v>
      </c>
      <c r="F417" s="24">
        <f t="shared" si="24"/>
        <v>4.0277777777777777</v>
      </c>
      <c r="G417" s="24">
        <f t="shared" si="25"/>
        <v>2716.3611111111113</v>
      </c>
      <c r="H417" s="17">
        <f t="shared" si="26"/>
        <v>9.7222222222222363E-2</v>
      </c>
      <c r="I417" s="17">
        <f t="shared" si="27"/>
        <v>0.35000000000000053</v>
      </c>
    </row>
    <row r="418" spans="2:9" x14ac:dyDescent="0.25">
      <c r="B418" s="3" t="s">
        <v>6</v>
      </c>
      <c r="C418" s="3">
        <v>414</v>
      </c>
      <c r="D418" s="3">
        <v>414</v>
      </c>
      <c r="E418" s="10">
        <v>14.9</v>
      </c>
      <c r="F418" s="24">
        <f t="shared" si="24"/>
        <v>4.1388888888888893</v>
      </c>
      <c r="G418" s="24">
        <f t="shared" si="25"/>
        <v>2720.5</v>
      </c>
      <c r="H418" s="17">
        <f t="shared" si="26"/>
        <v>0.19444444444444448</v>
      </c>
      <c r="I418" s="17">
        <f t="shared" si="27"/>
        <v>0.70000000000000018</v>
      </c>
    </row>
    <row r="419" spans="2:9" x14ac:dyDescent="0.25">
      <c r="B419" s="3" t="s">
        <v>6</v>
      </c>
      <c r="C419" s="3">
        <v>415</v>
      </c>
      <c r="D419" s="3">
        <v>415</v>
      </c>
      <c r="E419" s="10">
        <v>15.9</v>
      </c>
      <c r="F419" s="24">
        <f t="shared" si="24"/>
        <v>4.416666666666667</v>
      </c>
      <c r="G419" s="24">
        <f t="shared" si="25"/>
        <v>2724.9166666666665</v>
      </c>
      <c r="H419" s="17">
        <f t="shared" si="26"/>
        <v>0.34722222222222199</v>
      </c>
      <c r="I419" s="17">
        <f t="shared" si="27"/>
        <v>1.2499999999999991</v>
      </c>
    </row>
    <row r="420" spans="2:9" x14ac:dyDescent="0.25">
      <c r="B420" s="3" t="s">
        <v>6</v>
      </c>
      <c r="C420" s="3">
        <v>416</v>
      </c>
      <c r="D420" s="3">
        <v>416</v>
      </c>
      <c r="E420" s="10">
        <v>17.399999999999999</v>
      </c>
      <c r="F420" s="24">
        <f t="shared" si="24"/>
        <v>4.833333333333333</v>
      </c>
      <c r="G420" s="24">
        <f t="shared" si="25"/>
        <v>2729.75</v>
      </c>
      <c r="H420" s="17">
        <f t="shared" si="26"/>
        <v>0.38888888888888873</v>
      </c>
      <c r="I420" s="17">
        <f t="shared" si="27"/>
        <v>1.3999999999999995</v>
      </c>
    </row>
    <row r="421" spans="2:9" x14ac:dyDescent="0.25">
      <c r="B421" s="3" t="s">
        <v>6</v>
      </c>
      <c r="C421" s="3">
        <v>417</v>
      </c>
      <c r="D421" s="3">
        <v>417</v>
      </c>
      <c r="E421" s="10">
        <v>18.7</v>
      </c>
      <c r="F421" s="24">
        <f t="shared" si="24"/>
        <v>5.1944444444444446</v>
      </c>
      <c r="G421" s="24">
        <f t="shared" si="25"/>
        <v>2734.9444444444443</v>
      </c>
      <c r="H421" s="17">
        <f t="shared" si="26"/>
        <v>0.23611111111111149</v>
      </c>
      <c r="I421" s="17">
        <f t="shared" si="27"/>
        <v>0.85000000000000142</v>
      </c>
    </row>
    <row r="422" spans="2:9" x14ac:dyDescent="0.25">
      <c r="B422" s="3" t="s">
        <v>6</v>
      </c>
      <c r="C422" s="3">
        <v>418</v>
      </c>
      <c r="D422" s="3">
        <v>418</v>
      </c>
      <c r="E422" s="10">
        <v>19.100000000000001</v>
      </c>
      <c r="F422" s="24">
        <f t="shared" si="24"/>
        <v>5.3055555555555554</v>
      </c>
      <c r="G422" s="24">
        <f t="shared" si="25"/>
        <v>2740.25</v>
      </c>
      <c r="H422" s="17">
        <f t="shared" si="26"/>
        <v>1.3888888888889086E-2</v>
      </c>
      <c r="I422" s="17">
        <f t="shared" si="27"/>
        <v>5.0000000000000711E-2</v>
      </c>
    </row>
    <row r="423" spans="2:9" x14ac:dyDescent="0.25">
      <c r="B423" s="3" t="s">
        <v>6</v>
      </c>
      <c r="C423" s="3">
        <v>419</v>
      </c>
      <c r="D423" s="3">
        <v>419</v>
      </c>
      <c r="E423" s="10">
        <v>18.8</v>
      </c>
      <c r="F423" s="24">
        <f t="shared" si="24"/>
        <v>5.2222222222222223</v>
      </c>
      <c r="G423" s="24">
        <f t="shared" si="25"/>
        <v>2745.4722222222222</v>
      </c>
      <c r="H423" s="17">
        <f t="shared" si="26"/>
        <v>-0.20833333333333331</v>
      </c>
      <c r="I423" s="17">
        <f t="shared" si="27"/>
        <v>-0.75</v>
      </c>
    </row>
    <row r="424" spans="2:9" x14ac:dyDescent="0.25">
      <c r="B424" s="3" t="s">
        <v>6</v>
      </c>
      <c r="C424" s="3">
        <v>420</v>
      </c>
      <c r="D424" s="3">
        <v>420</v>
      </c>
      <c r="E424" s="10">
        <v>17.600000000000001</v>
      </c>
      <c r="F424" s="24">
        <f t="shared" si="24"/>
        <v>4.8888888888888893</v>
      </c>
      <c r="G424" s="24">
        <f t="shared" si="25"/>
        <v>2750.3611111111109</v>
      </c>
      <c r="H424" s="17">
        <f t="shared" si="26"/>
        <v>-0.30555555555555547</v>
      </c>
      <c r="I424" s="17">
        <f t="shared" si="27"/>
        <v>-1.0999999999999996</v>
      </c>
    </row>
    <row r="425" spans="2:9" x14ac:dyDescent="0.25">
      <c r="B425" s="3" t="s">
        <v>6</v>
      </c>
      <c r="C425" s="3">
        <v>421</v>
      </c>
      <c r="D425" s="3">
        <v>421</v>
      </c>
      <c r="E425" s="10">
        <v>16.600000000000001</v>
      </c>
      <c r="F425" s="24">
        <f t="shared" si="24"/>
        <v>4.6111111111111107</v>
      </c>
      <c r="G425" s="24">
        <f t="shared" si="25"/>
        <v>2754.9722222222222</v>
      </c>
      <c r="H425" s="17">
        <f t="shared" si="26"/>
        <v>-0.19444444444444473</v>
      </c>
      <c r="I425" s="17">
        <f t="shared" si="27"/>
        <v>-0.70000000000000107</v>
      </c>
    </row>
    <row r="426" spans="2:9" x14ac:dyDescent="0.25">
      <c r="B426" s="3" t="s">
        <v>6</v>
      </c>
      <c r="C426" s="3">
        <v>422</v>
      </c>
      <c r="D426" s="3">
        <v>422</v>
      </c>
      <c r="E426" s="10">
        <v>16.2</v>
      </c>
      <c r="F426" s="24">
        <f t="shared" si="24"/>
        <v>4.5</v>
      </c>
      <c r="G426" s="24">
        <f t="shared" si="25"/>
        <v>2759.4722222222222</v>
      </c>
      <c r="H426" s="17">
        <f t="shared" si="26"/>
        <v>-2.7777777777778172E-2</v>
      </c>
      <c r="I426" s="17">
        <f t="shared" si="27"/>
        <v>-0.10000000000000142</v>
      </c>
    </row>
    <row r="427" spans="2:9" x14ac:dyDescent="0.25">
      <c r="B427" s="3" t="s">
        <v>6</v>
      </c>
      <c r="C427" s="3">
        <v>423</v>
      </c>
      <c r="D427" s="3">
        <v>423</v>
      </c>
      <c r="E427" s="10">
        <v>16.399999999999999</v>
      </c>
      <c r="F427" s="24">
        <f t="shared" si="24"/>
        <v>4.5555555555555554</v>
      </c>
      <c r="G427" s="24">
        <f t="shared" si="25"/>
        <v>2764.0277777777778</v>
      </c>
      <c r="H427" s="17">
        <f t="shared" si="26"/>
        <v>0.1388888888888889</v>
      </c>
      <c r="I427" s="17">
        <f t="shared" si="27"/>
        <v>0.5</v>
      </c>
    </row>
    <row r="428" spans="2:9" x14ac:dyDescent="0.25">
      <c r="B428" s="3" t="s">
        <v>6</v>
      </c>
      <c r="C428" s="3">
        <v>424</v>
      </c>
      <c r="D428" s="3">
        <v>424</v>
      </c>
      <c r="E428" s="10">
        <v>17.2</v>
      </c>
      <c r="F428" s="24">
        <f t="shared" si="24"/>
        <v>4.7777777777777777</v>
      </c>
      <c r="G428" s="24">
        <f t="shared" si="25"/>
        <v>2768.8055555555557</v>
      </c>
      <c r="H428" s="17">
        <f t="shared" si="26"/>
        <v>0.37500000000000039</v>
      </c>
      <c r="I428" s="17">
        <f t="shared" si="27"/>
        <v>1.3500000000000014</v>
      </c>
    </row>
    <row r="429" spans="2:9" x14ac:dyDescent="0.25">
      <c r="B429" s="3" t="s">
        <v>6</v>
      </c>
      <c r="C429" s="3">
        <v>425</v>
      </c>
      <c r="D429" s="3">
        <v>425</v>
      </c>
      <c r="E429" s="10">
        <v>19.100000000000001</v>
      </c>
      <c r="F429" s="24">
        <f t="shared" si="24"/>
        <v>5.3055555555555554</v>
      </c>
      <c r="G429" s="24">
        <f t="shared" si="25"/>
        <v>2774.1111111111113</v>
      </c>
      <c r="H429" s="17">
        <f t="shared" si="26"/>
        <v>0.75000000000000022</v>
      </c>
      <c r="I429" s="17">
        <f t="shared" si="27"/>
        <v>2.7000000000000011</v>
      </c>
    </row>
    <row r="430" spans="2:9" x14ac:dyDescent="0.25">
      <c r="B430" s="3" t="s">
        <v>6</v>
      </c>
      <c r="C430" s="3">
        <v>426</v>
      </c>
      <c r="D430" s="3">
        <v>426</v>
      </c>
      <c r="E430" s="10">
        <v>22.6</v>
      </c>
      <c r="F430" s="24">
        <f t="shared" si="24"/>
        <v>6.2777777777777777</v>
      </c>
      <c r="G430" s="24">
        <f t="shared" si="25"/>
        <v>2780.3888888888891</v>
      </c>
      <c r="H430" s="17">
        <f t="shared" si="26"/>
        <v>1.1527777777777775</v>
      </c>
      <c r="I430" s="17">
        <f t="shared" si="27"/>
        <v>4.1499999999999986</v>
      </c>
    </row>
    <row r="431" spans="2:9" x14ac:dyDescent="0.25">
      <c r="B431" s="3" t="s">
        <v>6</v>
      </c>
      <c r="C431" s="3">
        <v>427</v>
      </c>
      <c r="D431" s="3">
        <v>427</v>
      </c>
      <c r="E431" s="10">
        <v>27.4</v>
      </c>
      <c r="F431" s="24">
        <f t="shared" si="24"/>
        <v>7.6111111111111107</v>
      </c>
      <c r="G431" s="24">
        <f t="shared" si="25"/>
        <v>2788.0000000000005</v>
      </c>
      <c r="H431" s="17">
        <f t="shared" si="26"/>
        <v>1.25</v>
      </c>
      <c r="I431" s="17">
        <f t="shared" si="27"/>
        <v>4.5</v>
      </c>
    </row>
    <row r="432" spans="2:9" x14ac:dyDescent="0.25">
      <c r="B432" s="3" t="s">
        <v>6</v>
      </c>
      <c r="C432" s="3">
        <v>428</v>
      </c>
      <c r="D432" s="3">
        <v>428</v>
      </c>
      <c r="E432" s="10">
        <v>31.6</v>
      </c>
      <c r="F432" s="24">
        <f t="shared" si="24"/>
        <v>8.7777777777777786</v>
      </c>
      <c r="G432" s="24">
        <f t="shared" si="25"/>
        <v>2796.7777777777783</v>
      </c>
      <c r="H432" s="17">
        <f t="shared" si="26"/>
        <v>0.83333333333333326</v>
      </c>
      <c r="I432" s="17">
        <f t="shared" si="27"/>
        <v>3</v>
      </c>
    </row>
    <row r="433" spans="2:9" x14ac:dyDescent="0.25">
      <c r="B433" s="3" t="s">
        <v>6</v>
      </c>
      <c r="C433" s="3">
        <v>429</v>
      </c>
      <c r="D433" s="3">
        <v>429</v>
      </c>
      <c r="E433" s="10">
        <v>33.4</v>
      </c>
      <c r="F433" s="24">
        <f t="shared" si="24"/>
        <v>9.2777777777777786</v>
      </c>
      <c r="G433" s="24">
        <f t="shared" si="25"/>
        <v>2806.0555555555561</v>
      </c>
      <c r="H433" s="17">
        <f t="shared" si="26"/>
        <v>0.26388888888888867</v>
      </c>
      <c r="I433" s="17">
        <f t="shared" si="27"/>
        <v>0.94999999999999929</v>
      </c>
    </row>
    <row r="434" spans="2:9" x14ac:dyDescent="0.25">
      <c r="B434" s="3" t="s">
        <v>6</v>
      </c>
      <c r="C434" s="3">
        <v>430</v>
      </c>
      <c r="D434" s="3">
        <v>430</v>
      </c>
      <c r="E434" s="10">
        <v>33.5</v>
      </c>
      <c r="F434" s="24">
        <f t="shared" si="24"/>
        <v>9.3055555555555554</v>
      </c>
      <c r="G434" s="24">
        <f t="shared" si="25"/>
        <v>2815.3611111111118</v>
      </c>
      <c r="H434" s="17">
        <f t="shared" si="26"/>
        <v>-8.3333333333333523E-2</v>
      </c>
      <c r="I434" s="17">
        <f t="shared" si="27"/>
        <v>-0.30000000000000071</v>
      </c>
    </row>
    <row r="435" spans="2:9" x14ac:dyDescent="0.25">
      <c r="B435" s="3" t="s">
        <v>6</v>
      </c>
      <c r="C435" s="3">
        <v>431</v>
      </c>
      <c r="D435" s="3">
        <v>431</v>
      </c>
      <c r="E435" s="10">
        <v>32.799999999999997</v>
      </c>
      <c r="F435" s="24">
        <f t="shared" si="24"/>
        <v>9.1111111111111107</v>
      </c>
      <c r="G435" s="24">
        <f t="shared" si="25"/>
        <v>2824.4722222222231</v>
      </c>
      <c r="H435" s="17">
        <f t="shared" si="26"/>
        <v>-0.2222222222222224</v>
      </c>
      <c r="I435" s="17">
        <f t="shared" si="27"/>
        <v>-0.80000000000000071</v>
      </c>
    </row>
    <row r="436" spans="2:9" x14ac:dyDescent="0.25">
      <c r="B436" s="3" t="s">
        <v>6</v>
      </c>
      <c r="C436" s="3">
        <v>432</v>
      </c>
      <c r="D436" s="3">
        <v>432</v>
      </c>
      <c r="E436" s="10">
        <v>31.9</v>
      </c>
      <c r="F436" s="24">
        <f t="shared" si="24"/>
        <v>8.8611111111111107</v>
      </c>
      <c r="G436" s="24">
        <f t="shared" si="25"/>
        <v>2833.3333333333344</v>
      </c>
      <c r="H436" s="17">
        <f t="shared" si="26"/>
        <v>-0.20833333333333284</v>
      </c>
      <c r="I436" s="17">
        <f t="shared" si="27"/>
        <v>-0.74999999999999822</v>
      </c>
    </row>
    <row r="437" spans="2:9" x14ac:dyDescent="0.25">
      <c r="B437" s="3" t="s">
        <v>6</v>
      </c>
      <c r="C437" s="3">
        <v>433</v>
      </c>
      <c r="D437" s="3">
        <v>433</v>
      </c>
      <c r="E437" s="10">
        <v>31.3</v>
      </c>
      <c r="F437" s="24">
        <f t="shared" si="24"/>
        <v>8.6944444444444446</v>
      </c>
      <c r="G437" s="24">
        <f t="shared" si="25"/>
        <v>2842.0277777777787</v>
      </c>
      <c r="H437" s="17">
        <f t="shared" si="26"/>
        <v>-0.11111111111111072</v>
      </c>
      <c r="I437" s="17">
        <f t="shared" si="27"/>
        <v>-0.39999999999999858</v>
      </c>
    </row>
    <row r="438" spans="2:9" x14ac:dyDescent="0.25">
      <c r="B438" s="3" t="s">
        <v>6</v>
      </c>
      <c r="C438" s="3">
        <v>434</v>
      </c>
      <c r="D438" s="3">
        <v>434</v>
      </c>
      <c r="E438" s="10">
        <v>31.1</v>
      </c>
      <c r="F438" s="24">
        <f t="shared" si="24"/>
        <v>8.6388888888888893</v>
      </c>
      <c r="G438" s="24">
        <f t="shared" si="25"/>
        <v>2850.6666666666674</v>
      </c>
      <c r="H438" s="17">
        <f t="shared" si="26"/>
        <v>-9.7222222222222127E-2</v>
      </c>
      <c r="I438" s="17">
        <f t="shared" si="27"/>
        <v>-0.34999999999999964</v>
      </c>
    </row>
    <row r="439" spans="2:9" x14ac:dyDescent="0.25">
      <c r="B439" s="3" t="s">
        <v>6</v>
      </c>
      <c r="C439" s="3">
        <v>435</v>
      </c>
      <c r="D439" s="3">
        <v>435</v>
      </c>
      <c r="E439" s="10">
        <v>30.6</v>
      </c>
      <c r="F439" s="24">
        <f t="shared" si="24"/>
        <v>8.5</v>
      </c>
      <c r="G439" s="24">
        <f t="shared" si="25"/>
        <v>2859.1666666666674</v>
      </c>
      <c r="H439" s="17">
        <f t="shared" si="26"/>
        <v>-0.26388888888888917</v>
      </c>
      <c r="I439" s="17">
        <f t="shared" si="27"/>
        <v>-0.95000000000000107</v>
      </c>
    </row>
    <row r="440" spans="2:9" x14ac:dyDescent="0.25">
      <c r="B440" s="3" t="s">
        <v>6</v>
      </c>
      <c r="C440" s="3">
        <v>436</v>
      </c>
      <c r="D440" s="3">
        <v>436</v>
      </c>
      <c r="E440" s="10">
        <v>29.2</v>
      </c>
      <c r="F440" s="24">
        <f t="shared" si="24"/>
        <v>8.1111111111111107</v>
      </c>
      <c r="G440" s="24">
        <f t="shared" si="25"/>
        <v>2867.2777777777787</v>
      </c>
      <c r="H440" s="17">
        <f t="shared" si="26"/>
        <v>-0.54166666666666696</v>
      </c>
      <c r="I440" s="17">
        <f t="shared" si="27"/>
        <v>-1.9500000000000011</v>
      </c>
    </row>
    <row r="441" spans="2:9" x14ac:dyDescent="0.25">
      <c r="B441" s="3" t="s">
        <v>6</v>
      </c>
      <c r="C441" s="3">
        <v>437</v>
      </c>
      <c r="D441" s="3">
        <v>437</v>
      </c>
      <c r="E441" s="10">
        <v>26.7</v>
      </c>
      <c r="F441" s="24">
        <f t="shared" si="24"/>
        <v>7.416666666666667</v>
      </c>
      <c r="G441" s="24">
        <f t="shared" si="25"/>
        <v>2874.6944444444453</v>
      </c>
      <c r="H441" s="17">
        <f t="shared" si="26"/>
        <v>-0.86111111111111094</v>
      </c>
      <c r="I441" s="17">
        <f t="shared" si="27"/>
        <v>-3.0999999999999996</v>
      </c>
    </row>
    <row r="442" spans="2:9" x14ac:dyDescent="0.25">
      <c r="B442" s="3" t="s">
        <v>6</v>
      </c>
      <c r="C442" s="3">
        <v>438</v>
      </c>
      <c r="D442" s="3">
        <v>438</v>
      </c>
      <c r="E442" s="10">
        <v>23</v>
      </c>
      <c r="F442" s="24">
        <f t="shared" si="24"/>
        <v>6.3888888888888893</v>
      </c>
      <c r="G442" s="24">
        <f t="shared" si="25"/>
        <v>2881.0833333333339</v>
      </c>
      <c r="H442" s="17">
        <f t="shared" si="26"/>
        <v>-1.1805555555555556</v>
      </c>
      <c r="I442" s="17">
        <f t="shared" si="27"/>
        <v>-4.25</v>
      </c>
    </row>
    <row r="443" spans="2:9" x14ac:dyDescent="0.25">
      <c r="B443" s="3" t="s">
        <v>6</v>
      </c>
      <c r="C443" s="3">
        <v>439</v>
      </c>
      <c r="D443" s="3">
        <v>439</v>
      </c>
      <c r="E443" s="10">
        <v>18.2</v>
      </c>
      <c r="F443" s="24">
        <f t="shared" si="24"/>
        <v>5.0555555555555554</v>
      </c>
      <c r="G443" s="24">
        <f t="shared" si="25"/>
        <v>2886.1388888888896</v>
      </c>
      <c r="H443" s="17">
        <f t="shared" si="26"/>
        <v>-1.4027777777777777</v>
      </c>
      <c r="I443" s="17">
        <f t="shared" si="27"/>
        <v>-5.05</v>
      </c>
    </row>
    <row r="444" spans="2:9" x14ac:dyDescent="0.25">
      <c r="B444" s="3" t="s">
        <v>6</v>
      </c>
      <c r="C444" s="3">
        <v>440</v>
      </c>
      <c r="D444" s="3">
        <v>440</v>
      </c>
      <c r="E444" s="10">
        <v>12.9</v>
      </c>
      <c r="F444" s="24">
        <f t="shared" si="24"/>
        <v>3.5833333333333335</v>
      </c>
      <c r="G444" s="24">
        <f t="shared" si="25"/>
        <v>2889.7222222222231</v>
      </c>
      <c r="H444" s="17">
        <f t="shared" si="26"/>
        <v>-1.4583333333333333</v>
      </c>
      <c r="I444" s="17">
        <f t="shared" si="27"/>
        <v>-5.25</v>
      </c>
    </row>
    <row r="445" spans="2:9" x14ac:dyDescent="0.25">
      <c r="B445" s="3" t="s">
        <v>6</v>
      </c>
      <c r="C445" s="3">
        <v>441</v>
      </c>
      <c r="D445" s="3">
        <v>441</v>
      </c>
      <c r="E445" s="10">
        <v>7.7</v>
      </c>
      <c r="F445" s="24">
        <f t="shared" si="24"/>
        <v>2.1388888888888888</v>
      </c>
      <c r="G445" s="24">
        <f t="shared" si="25"/>
        <v>2891.8611111111118</v>
      </c>
      <c r="H445" s="17">
        <f t="shared" si="26"/>
        <v>-1.2638888888888891</v>
      </c>
      <c r="I445" s="17">
        <f t="shared" si="27"/>
        <v>-4.5500000000000007</v>
      </c>
    </row>
    <row r="446" spans="2:9" x14ac:dyDescent="0.25">
      <c r="B446" s="3" t="s">
        <v>6</v>
      </c>
      <c r="C446" s="3">
        <v>442</v>
      </c>
      <c r="D446" s="3">
        <v>442</v>
      </c>
      <c r="E446" s="10">
        <v>3.8</v>
      </c>
      <c r="F446" s="24">
        <f t="shared" si="24"/>
        <v>1.0555555555555556</v>
      </c>
      <c r="G446" s="24">
        <f t="shared" si="25"/>
        <v>2892.9166666666674</v>
      </c>
      <c r="H446" s="17">
        <f t="shared" si="26"/>
        <v>-0.88888888888888895</v>
      </c>
      <c r="I446" s="17">
        <f t="shared" si="27"/>
        <v>-3.2</v>
      </c>
    </row>
    <row r="447" spans="2:9" x14ac:dyDescent="0.25">
      <c r="B447" s="3" t="s">
        <v>6</v>
      </c>
      <c r="C447" s="3">
        <v>443</v>
      </c>
      <c r="D447" s="3">
        <v>443</v>
      </c>
      <c r="E447" s="10">
        <v>1.3</v>
      </c>
      <c r="F447" s="24">
        <f t="shared" si="24"/>
        <v>0.3611111111111111</v>
      </c>
      <c r="G447" s="24">
        <f t="shared" si="25"/>
        <v>2893.2777777777787</v>
      </c>
      <c r="H447" s="17">
        <f t="shared" si="26"/>
        <v>-0.49999999999999994</v>
      </c>
      <c r="I447" s="17">
        <f t="shared" si="27"/>
        <v>-1.7999999999999998</v>
      </c>
    </row>
    <row r="448" spans="2:9" x14ac:dyDescent="0.25">
      <c r="B448" s="3" t="s">
        <v>6</v>
      </c>
      <c r="C448" s="3">
        <v>444</v>
      </c>
      <c r="D448" s="3">
        <v>444</v>
      </c>
      <c r="E448" s="10">
        <v>0.2</v>
      </c>
      <c r="F448" s="24">
        <f t="shared" si="24"/>
        <v>5.5555555555555552E-2</v>
      </c>
      <c r="G448" s="24">
        <f t="shared" si="25"/>
        <v>2893.3333333333344</v>
      </c>
      <c r="H448" s="17">
        <f t="shared" si="26"/>
        <v>-0.18055555555555555</v>
      </c>
      <c r="I448" s="17">
        <f t="shared" si="27"/>
        <v>-0.65</v>
      </c>
    </row>
    <row r="449" spans="2:9" x14ac:dyDescent="0.25">
      <c r="B449" s="3" t="s">
        <v>6</v>
      </c>
      <c r="C449" s="3">
        <v>445</v>
      </c>
      <c r="D449" s="3">
        <v>445</v>
      </c>
      <c r="E449" s="10">
        <v>0</v>
      </c>
      <c r="F449" s="24">
        <f t="shared" si="24"/>
        <v>0</v>
      </c>
      <c r="G449" s="24">
        <f t="shared" si="25"/>
        <v>2893.3333333333344</v>
      </c>
      <c r="H449" s="17">
        <f t="shared" si="26"/>
        <v>-2.777777777777778E-2</v>
      </c>
      <c r="I449" s="17">
        <f t="shared" si="27"/>
        <v>-0.1</v>
      </c>
    </row>
    <row r="450" spans="2:9" x14ac:dyDescent="0.25">
      <c r="B450" s="3" t="s">
        <v>6</v>
      </c>
      <c r="C450" s="3">
        <v>446</v>
      </c>
      <c r="D450" s="3">
        <v>446</v>
      </c>
      <c r="E450" s="10">
        <v>0</v>
      </c>
      <c r="F450" s="24">
        <f t="shared" si="24"/>
        <v>0</v>
      </c>
      <c r="G450" s="24">
        <f t="shared" si="25"/>
        <v>2893.3333333333344</v>
      </c>
      <c r="H450" s="17">
        <f t="shared" si="26"/>
        <v>0</v>
      </c>
      <c r="I450" s="17">
        <f t="shared" si="27"/>
        <v>0</v>
      </c>
    </row>
    <row r="451" spans="2:9" x14ac:dyDescent="0.25">
      <c r="B451" s="3" t="s">
        <v>6</v>
      </c>
      <c r="C451" s="3">
        <v>447</v>
      </c>
      <c r="D451" s="3">
        <v>447</v>
      </c>
      <c r="E451" s="10">
        <v>0</v>
      </c>
      <c r="F451" s="24">
        <f t="shared" si="24"/>
        <v>0</v>
      </c>
      <c r="G451" s="24">
        <f t="shared" si="25"/>
        <v>2893.3333333333344</v>
      </c>
      <c r="H451" s="17">
        <f t="shared" si="26"/>
        <v>0</v>
      </c>
      <c r="I451" s="17">
        <f t="shared" si="27"/>
        <v>0</v>
      </c>
    </row>
    <row r="452" spans="2:9" x14ac:dyDescent="0.25">
      <c r="B452" s="3" t="s">
        <v>6</v>
      </c>
      <c r="C452" s="3">
        <v>448</v>
      </c>
      <c r="D452" s="3">
        <v>448</v>
      </c>
      <c r="E452" s="10">
        <v>0</v>
      </c>
      <c r="F452" s="24">
        <f t="shared" ref="F452:F515" si="28">SUM(E452*1000/3600)</f>
        <v>0</v>
      </c>
      <c r="G452" s="24">
        <f t="shared" si="25"/>
        <v>2893.3333333333344</v>
      </c>
      <c r="H452" s="17">
        <f t="shared" si="26"/>
        <v>0</v>
      </c>
      <c r="I452" s="17">
        <f t="shared" si="27"/>
        <v>0</v>
      </c>
    </row>
    <row r="453" spans="2:9" x14ac:dyDescent="0.25">
      <c r="B453" s="3" t="s">
        <v>6</v>
      </c>
      <c r="C453" s="3">
        <v>449</v>
      </c>
      <c r="D453" s="3">
        <v>449</v>
      </c>
      <c r="E453" s="10">
        <v>0</v>
      </c>
      <c r="F453" s="24">
        <f t="shared" si="28"/>
        <v>0</v>
      </c>
      <c r="G453" s="24">
        <f t="shared" si="25"/>
        <v>2893.3333333333344</v>
      </c>
      <c r="H453" s="17">
        <f t="shared" si="26"/>
        <v>0</v>
      </c>
      <c r="I453" s="17">
        <f t="shared" si="27"/>
        <v>0</v>
      </c>
    </row>
    <row r="454" spans="2:9" x14ac:dyDescent="0.25">
      <c r="B454" s="3" t="s">
        <v>6</v>
      </c>
      <c r="C454" s="3">
        <v>450</v>
      </c>
      <c r="D454" s="3">
        <v>450</v>
      </c>
      <c r="E454" s="10">
        <v>0</v>
      </c>
      <c r="F454" s="24">
        <f t="shared" si="28"/>
        <v>0</v>
      </c>
      <c r="G454" s="24">
        <f t="shared" ref="G454:G517" si="29">SUM(G453+F454)</f>
        <v>2893.3333333333344</v>
      </c>
      <c r="H454" s="17">
        <f t="shared" ref="H454:H517" si="30">($E455-$E453)/2/3.6</f>
        <v>0</v>
      </c>
      <c r="I454" s="17">
        <f t="shared" ref="I454:I517" si="31">($E455-$E453)/2</f>
        <v>0</v>
      </c>
    </row>
    <row r="455" spans="2:9" x14ac:dyDescent="0.25">
      <c r="B455" s="3" t="s">
        <v>6</v>
      </c>
      <c r="C455" s="3">
        <v>451</v>
      </c>
      <c r="D455" s="3">
        <v>451</v>
      </c>
      <c r="E455" s="10">
        <v>0</v>
      </c>
      <c r="F455" s="24">
        <f t="shared" si="28"/>
        <v>0</v>
      </c>
      <c r="G455" s="24">
        <f t="shared" si="29"/>
        <v>2893.3333333333344</v>
      </c>
      <c r="H455" s="17">
        <f t="shared" si="30"/>
        <v>0</v>
      </c>
      <c r="I455" s="17">
        <f t="shared" si="31"/>
        <v>0</v>
      </c>
    </row>
    <row r="456" spans="2:9" x14ac:dyDescent="0.25">
      <c r="B456" s="3" t="s">
        <v>6</v>
      </c>
      <c r="C456" s="3">
        <v>452</v>
      </c>
      <c r="D456" s="3">
        <v>452</v>
      </c>
      <c r="E456" s="10">
        <v>0</v>
      </c>
      <c r="F456" s="24">
        <f t="shared" si="28"/>
        <v>0</v>
      </c>
      <c r="G456" s="24">
        <f t="shared" si="29"/>
        <v>2893.3333333333344</v>
      </c>
      <c r="H456" s="17">
        <f t="shared" si="30"/>
        <v>0</v>
      </c>
      <c r="I456" s="17">
        <f t="shared" si="31"/>
        <v>0</v>
      </c>
    </row>
    <row r="457" spans="2:9" x14ac:dyDescent="0.25">
      <c r="B457" s="3" t="s">
        <v>6</v>
      </c>
      <c r="C457" s="3">
        <v>453</v>
      </c>
      <c r="D457" s="3">
        <v>453</v>
      </c>
      <c r="E457" s="10">
        <v>0</v>
      </c>
      <c r="F457" s="24">
        <f t="shared" si="28"/>
        <v>0</v>
      </c>
      <c r="G457" s="24">
        <f t="shared" si="29"/>
        <v>2893.3333333333344</v>
      </c>
      <c r="H457" s="17">
        <f t="shared" si="30"/>
        <v>0</v>
      </c>
      <c r="I457" s="17">
        <f t="shared" si="31"/>
        <v>0</v>
      </c>
    </row>
    <row r="458" spans="2:9" x14ac:dyDescent="0.25">
      <c r="B458" s="3" t="s">
        <v>6</v>
      </c>
      <c r="C458" s="3">
        <v>454</v>
      </c>
      <c r="D458" s="3">
        <v>454</v>
      </c>
      <c r="E458" s="10">
        <v>0</v>
      </c>
      <c r="F458" s="24">
        <f t="shared" si="28"/>
        <v>0</v>
      </c>
      <c r="G458" s="24">
        <f t="shared" si="29"/>
        <v>2893.3333333333344</v>
      </c>
      <c r="H458" s="17">
        <f t="shared" si="30"/>
        <v>0</v>
      </c>
      <c r="I458" s="17">
        <f t="shared" si="31"/>
        <v>0</v>
      </c>
    </row>
    <row r="459" spans="2:9" x14ac:dyDescent="0.25">
      <c r="B459" s="3" t="s">
        <v>6</v>
      </c>
      <c r="C459" s="3">
        <v>455</v>
      </c>
      <c r="D459" s="3">
        <v>455</v>
      </c>
      <c r="E459" s="10">
        <v>0</v>
      </c>
      <c r="F459" s="24">
        <f t="shared" si="28"/>
        <v>0</v>
      </c>
      <c r="G459" s="24">
        <f t="shared" si="29"/>
        <v>2893.3333333333344</v>
      </c>
      <c r="H459" s="17">
        <f t="shared" si="30"/>
        <v>0</v>
      </c>
      <c r="I459" s="17">
        <f t="shared" si="31"/>
        <v>0</v>
      </c>
    </row>
    <row r="460" spans="2:9" x14ac:dyDescent="0.25">
      <c r="B460" s="3" t="s">
        <v>6</v>
      </c>
      <c r="C460" s="3">
        <v>456</v>
      </c>
      <c r="D460" s="3">
        <v>456</v>
      </c>
      <c r="E460" s="10">
        <v>0</v>
      </c>
      <c r="F460" s="24">
        <f t="shared" si="28"/>
        <v>0</v>
      </c>
      <c r="G460" s="24">
        <f t="shared" si="29"/>
        <v>2893.3333333333344</v>
      </c>
      <c r="H460" s="17">
        <f t="shared" si="30"/>
        <v>0</v>
      </c>
      <c r="I460" s="17">
        <f t="shared" si="31"/>
        <v>0</v>
      </c>
    </row>
    <row r="461" spans="2:9" x14ac:dyDescent="0.25">
      <c r="B461" s="3" t="s">
        <v>6</v>
      </c>
      <c r="C461" s="3">
        <v>457</v>
      </c>
      <c r="D461" s="3">
        <v>457</v>
      </c>
      <c r="E461" s="10">
        <v>0</v>
      </c>
      <c r="F461" s="24">
        <f t="shared" si="28"/>
        <v>0</v>
      </c>
      <c r="G461" s="24">
        <f t="shared" si="29"/>
        <v>2893.3333333333344</v>
      </c>
      <c r="H461" s="17">
        <f t="shared" si="30"/>
        <v>0</v>
      </c>
      <c r="I461" s="17">
        <f t="shared" si="31"/>
        <v>0</v>
      </c>
    </row>
    <row r="462" spans="2:9" x14ac:dyDescent="0.25">
      <c r="B462" s="3" t="s">
        <v>6</v>
      </c>
      <c r="C462" s="3">
        <v>458</v>
      </c>
      <c r="D462" s="3">
        <v>458</v>
      </c>
      <c r="E462" s="10">
        <v>0</v>
      </c>
      <c r="F462" s="24">
        <f t="shared" si="28"/>
        <v>0</v>
      </c>
      <c r="G462" s="24">
        <f t="shared" si="29"/>
        <v>2893.3333333333344</v>
      </c>
      <c r="H462" s="17">
        <f t="shared" si="30"/>
        <v>0</v>
      </c>
      <c r="I462" s="17">
        <f t="shared" si="31"/>
        <v>0</v>
      </c>
    </row>
    <row r="463" spans="2:9" x14ac:dyDescent="0.25">
      <c r="B463" s="3" t="s">
        <v>6</v>
      </c>
      <c r="C463" s="3">
        <v>459</v>
      </c>
      <c r="D463" s="3">
        <v>459</v>
      </c>
      <c r="E463" s="10">
        <v>0</v>
      </c>
      <c r="F463" s="24">
        <f t="shared" si="28"/>
        <v>0</v>
      </c>
      <c r="G463" s="24">
        <f t="shared" si="29"/>
        <v>2893.3333333333344</v>
      </c>
      <c r="H463" s="17">
        <f t="shared" si="30"/>
        <v>0</v>
      </c>
      <c r="I463" s="17">
        <f t="shared" si="31"/>
        <v>0</v>
      </c>
    </row>
    <row r="464" spans="2:9" x14ac:dyDescent="0.25">
      <c r="B464" s="3" t="s">
        <v>6</v>
      </c>
      <c r="C464" s="3">
        <v>460</v>
      </c>
      <c r="D464" s="3">
        <v>460</v>
      </c>
      <c r="E464" s="10">
        <v>0</v>
      </c>
      <c r="F464" s="24">
        <f t="shared" si="28"/>
        <v>0</v>
      </c>
      <c r="G464" s="24">
        <f t="shared" si="29"/>
        <v>2893.3333333333344</v>
      </c>
      <c r="H464" s="17">
        <f t="shared" si="30"/>
        <v>0</v>
      </c>
      <c r="I464" s="17">
        <f t="shared" si="31"/>
        <v>0</v>
      </c>
    </row>
    <row r="465" spans="2:9" x14ac:dyDescent="0.25">
      <c r="B465" s="3" t="s">
        <v>6</v>
      </c>
      <c r="C465" s="3">
        <v>461</v>
      </c>
      <c r="D465" s="3">
        <v>461</v>
      </c>
      <c r="E465" s="10">
        <v>0</v>
      </c>
      <c r="F465" s="24">
        <f t="shared" si="28"/>
        <v>0</v>
      </c>
      <c r="G465" s="24">
        <f t="shared" si="29"/>
        <v>2893.3333333333344</v>
      </c>
      <c r="H465" s="17">
        <f t="shared" si="30"/>
        <v>0</v>
      </c>
      <c r="I465" s="17">
        <f t="shared" si="31"/>
        <v>0</v>
      </c>
    </row>
    <row r="466" spans="2:9" x14ac:dyDescent="0.25">
      <c r="B466" s="3" t="s">
        <v>6</v>
      </c>
      <c r="C466" s="3">
        <v>462</v>
      </c>
      <c r="D466" s="3">
        <v>462</v>
      </c>
      <c r="E466" s="10">
        <v>0</v>
      </c>
      <c r="F466" s="24">
        <f t="shared" si="28"/>
        <v>0</v>
      </c>
      <c r="G466" s="24">
        <f t="shared" si="29"/>
        <v>2893.3333333333344</v>
      </c>
      <c r="H466" s="17">
        <f t="shared" si="30"/>
        <v>0</v>
      </c>
      <c r="I466" s="17">
        <f t="shared" si="31"/>
        <v>0</v>
      </c>
    </row>
    <row r="467" spans="2:9" x14ac:dyDescent="0.25">
      <c r="B467" s="3" t="s">
        <v>6</v>
      </c>
      <c r="C467" s="3">
        <v>463</v>
      </c>
      <c r="D467" s="3">
        <v>463</v>
      </c>
      <c r="E467" s="10">
        <v>0</v>
      </c>
      <c r="F467" s="24">
        <f t="shared" si="28"/>
        <v>0</v>
      </c>
      <c r="G467" s="24">
        <f t="shared" si="29"/>
        <v>2893.3333333333344</v>
      </c>
      <c r="H467" s="17">
        <f t="shared" si="30"/>
        <v>0</v>
      </c>
      <c r="I467" s="17">
        <f t="shared" si="31"/>
        <v>0</v>
      </c>
    </row>
    <row r="468" spans="2:9" x14ac:dyDescent="0.25">
      <c r="B468" s="3" t="s">
        <v>6</v>
      </c>
      <c r="C468" s="3">
        <v>464</v>
      </c>
      <c r="D468" s="3">
        <v>464</v>
      </c>
      <c r="E468" s="10">
        <v>0</v>
      </c>
      <c r="F468" s="24">
        <f t="shared" si="28"/>
        <v>0</v>
      </c>
      <c r="G468" s="24">
        <f t="shared" si="29"/>
        <v>2893.3333333333344</v>
      </c>
      <c r="H468" s="17">
        <f t="shared" si="30"/>
        <v>0</v>
      </c>
      <c r="I468" s="17">
        <f t="shared" si="31"/>
        <v>0</v>
      </c>
    </row>
    <row r="469" spans="2:9" x14ac:dyDescent="0.25">
      <c r="B469" s="3" t="s">
        <v>6</v>
      </c>
      <c r="C469" s="3">
        <v>465</v>
      </c>
      <c r="D469" s="3">
        <v>465</v>
      </c>
      <c r="E469" s="10">
        <v>0</v>
      </c>
      <c r="F469" s="24">
        <f t="shared" si="28"/>
        <v>0</v>
      </c>
      <c r="G469" s="24">
        <f t="shared" si="29"/>
        <v>2893.3333333333344</v>
      </c>
      <c r="H469" s="17">
        <f t="shared" si="30"/>
        <v>0</v>
      </c>
      <c r="I469" s="17">
        <f t="shared" si="31"/>
        <v>0</v>
      </c>
    </row>
    <row r="470" spans="2:9" x14ac:dyDescent="0.25">
      <c r="B470" s="3" t="s">
        <v>6</v>
      </c>
      <c r="C470" s="3">
        <v>466</v>
      </c>
      <c r="D470" s="3">
        <v>466</v>
      </c>
      <c r="E470" s="10">
        <v>0</v>
      </c>
      <c r="F470" s="24">
        <f t="shared" si="28"/>
        <v>0</v>
      </c>
      <c r="G470" s="24">
        <f t="shared" si="29"/>
        <v>2893.3333333333344</v>
      </c>
      <c r="H470" s="17">
        <f t="shared" si="30"/>
        <v>0</v>
      </c>
      <c r="I470" s="17">
        <f t="shared" si="31"/>
        <v>0</v>
      </c>
    </row>
    <row r="471" spans="2:9" x14ac:dyDescent="0.25">
      <c r="B471" s="3" t="s">
        <v>6</v>
      </c>
      <c r="C471" s="3">
        <v>467</v>
      </c>
      <c r="D471" s="3">
        <v>467</v>
      </c>
      <c r="E471" s="10">
        <v>0</v>
      </c>
      <c r="F471" s="24">
        <f t="shared" si="28"/>
        <v>0</v>
      </c>
      <c r="G471" s="24">
        <f t="shared" si="29"/>
        <v>2893.3333333333344</v>
      </c>
      <c r="H471" s="17">
        <f t="shared" si="30"/>
        <v>0</v>
      </c>
      <c r="I471" s="17">
        <f t="shared" si="31"/>
        <v>0</v>
      </c>
    </row>
    <row r="472" spans="2:9" x14ac:dyDescent="0.25">
      <c r="B472" s="3" t="s">
        <v>6</v>
      </c>
      <c r="C472" s="3">
        <v>468</v>
      </c>
      <c r="D472" s="3">
        <v>468</v>
      </c>
      <c r="E472" s="10">
        <v>0</v>
      </c>
      <c r="F472" s="24">
        <f t="shared" si="28"/>
        <v>0</v>
      </c>
      <c r="G472" s="24">
        <f t="shared" si="29"/>
        <v>2893.3333333333344</v>
      </c>
      <c r="H472" s="17">
        <f t="shared" si="30"/>
        <v>0</v>
      </c>
      <c r="I472" s="17">
        <f t="shared" si="31"/>
        <v>0</v>
      </c>
    </row>
    <row r="473" spans="2:9" x14ac:dyDescent="0.25">
      <c r="B473" s="3" t="s">
        <v>6</v>
      </c>
      <c r="C473" s="3">
        <v>469</v>
      </c>
      <c r="D473" s="3">
        <v>469</v>
      </c>
      <c r="E473" s="10">
        <v>0</v>
      </c>
      <c r="F473" s="24">
        <f t="shared" si="28"/>
        <v>0</v>
      </c>
      <c r="G473" s="24">
        <f t="shared" si="29"/>
        <v>2893.3333333333344</v>
      </c>
      <c r="H473" s="17">
        <f t="shared" si="30"/>
        <v>0</v>
      </c>
      <c r="I473" s="17">
        <f t="shared" si="31"/>
        <v>0</v>
      </c>
    </row>
    <row r="474" spans="2:9" x14ac:dyDescent="0.25">
      <c r="B474" s="3" t="s">
        <v>6</v>
      </c>
      <c r="C474" s="3">
        <v>470</v>
      </c>
      <c r="D474" s="3">
        <v>470</v>
      </c>
      <c r="E474" s="10">
        <v>0</v>
      </c>
      <c r="F474" s="24">
        <f t="shared" si="28"/>
        <v>0</v>
      </c>
      <c r="G474" s="24">
        <f t="shared" si="29"/>
        <v>2893.3333333333344</v>
      </c>
      <c r="H474" s="17">
        <f t="shared" si="30"/>
        <v>0</v>
      </c>
      <c r="I474" s="17">
        <f t="shared" si="31"/>
        <v>0</v>
      </c>
    </row>
    <row r="475" spans="2:9" x14ac:dyDescent="0.25">
      <c r="B475" s="3" t="s">
        <v>6</v>
      </c>
      <c r="C475" s="3">
        <v>471</v>
      </c>
      <c r="D475" s="3">
        <v>471</v>
      </c>
      <c r="E475" s="10">
        <v>0</v>
      </c>
      <c r="F475" s="24">
        <f t="shared" si="28"/>
        <v>0</v>
      </c>
      <c r="G475" s="24">
        <f t="shared" si="29"/>
        <v>2893.3333333333344</v>
      </c>
      <c r="H475" s="17">
        <f t="shared" si="30"/>
        <v>0</v>
      </c>
      <c r="I475" s="17">
        <f t="shared" si="31"/>
        <v>0</v>
      </c>
    </row>
    <row r="476" spans="2:9" x14ac:dyDescent="0.25">
      <c r="B476" s="3" t="s">
        <v>6</v>
      </c>
      <c r="C476" s="3">
        <v>472</v>
      </c>
      <c r="D476" s="3">
        <v>472</v>
      </c>
      <c r="E476" s="10">
        <v>0</v>
      </c>
      <c r="F476" s="24">
        <f t="shared" si="28"/>
        <v>0</v>
      </c>
      <c r="G476" s="24">
        <f t="shared" si="29"/>
        <v>2893.3333333333344</v>
      </c>
      <c r="H476" s="17">
        <f t="shared" si="30"/>
        <v>0</v>
      </c>
      <c r="I476" s="17">
        <f t="shared" si="31"/>
        <v>0</v>
      </c>
    </row>
    <row r="477" spans="2:9" x14ac:dyDescent="0.25">
      <c r="B477" s="3" t="s">
        <v>6</v>
      </c>
      <c r="C477" s="3">
        <v>473</v>
      </c>
      <c r="D477" s="3">
        <v>473</v>
      </c>
      <c r="E477" s="10">
        <v>0</v>
      </c>
      <c r="F477" s="24">
        <f t="shared" si="28"/>
        <v>0</v>
      </c>
      <c r="G477" s="24">
        <f t="shared" si="29"/>
        <v>2893.3333333333344</v>
      </c>
      <c r="H477" s="17">
        <f t="shared" si="30"/>
        <v>0</v>
      </c>
      <c r="I477" s="17">
        <f t="shared" si="31"/>
        <v>0</v>
      </c>
    </row>
    <row r="478" spans="2:9" x14ac:dyDescent="0.25">
      <c r="B478" s="3" t="s">
        <v>6</v>
      </c>
      <c r="C478" s="3">
        <v>474</v>
      </c>
      <c r="D478" s="3">
        <v>474</v>
      </c>
      <c r="E478" s="10">
        <v>0</v>
      </c>
      <c r="F478" s="24">
        <f t="shared" si="28"/>
        <v>0</v>
      </c>
      <c r="G478" s="24">
        <f t="shared" si="29"/>
        <v>2893.3333333333344</v>
      </c>
      <c r="H478" s="17">
        <f t="shared" si="30"/>
        <v>0</v>
      </c>
      <c r="I478" s="17">
        <f t="shared" si="31"/>
        <v>0</v>
      </c>
    </row>
    <row r="479" spans="2:9" x14ac:dyDescent="0.25">
      <c r="B479" s="3" t="s">
        <v>6</v>
      </c>
      <c r="C479" s="3">
        <v>475</v>
      </c>
      <c r="D479" s="3">
        <v>475</v>
      </c>
      <c r="E479" s="10">
        <v>0</v>
      </c>
      <c r="F479" s="24">
        <f t="shared" si="28"/>
        <v>0</v>
      </c>
      <c r="G479" s="24">
        <f t="shared" si="29"/>
        <v>2893.3333333333344</v>
      </c>
      <c r="H479" s="17">
        <f t="shared" si="30"/>
        <v>0</v>
      </c>
      <c r="I479" s="17">
        <f t="shared" si="31"/>
        <v>0</v>
      </c>
    </row>
    <row r="480" spans="2:9" x14ac:dyDescent="0.25">
      <c r="B480" s="3" t="s">
        <v>6</v>
      </c>
      <c r="C480" s="3">
        <v>476</v>
      </c>
      <c r="D480" s="3">
        <v>476</v>
      </c>
      <c r="E480" s="10">
        <v>0</v>
      </c>
      <c r="F480" s="24">
        <f t="shared" si="28"/>
        <v>0</v>
      </c>
      <c r="G480" s="24">
        <f t="shared" si="29"/>
        <v>2893.3333333333344</v>
      </c>
      <c r="H480" s="17">
        <f t="shared" si="30"/>
        <v>0</v>
      </c>
      <c r="I480" s="17">
        <f t="shared" si="31"/>
        <v>0</v>
      </c>
    </row>
    <row r="481" spans="2:9" x14ac:dyDescent="0.25">
      <c r="B481" s="3" t="s">
        <v>6</v>
      </c>
      <c r="C481" s="3">
        <v>477</v>
      </c>
      <c r="D481" s="3">
        <v>477</v>
      </c>
      <c r="E481" s="10">
        <v>0</v>
      </c>
      <c r="F481" s="24">
        <f t="shared" si="28"/>
        <v>0</v>
      </c>
      <c r="G481" s="24">
        <f t="shared" si="29"/>
        <v>2893.3333333333344</v>
      </c>
      <c r="H481" s="17">
        <f t="shared" si="30"/>
        <v>0</v>
      </c>
      <c r="I481" s="17">
        <f t="shared" si="31"/>
        <v>0</v>
      </c>
    </row>
    <row r="482" spans="2:9" x14ac:dyDescent="0.25">
      <c r="B482" s="3" t="s">
        <v>6</v>
      </c>
      <c r="C482" s="3">
        <v>478</v>
      </c>
      <c r="D482" s="3">
        <v>478</v>
      </c>
      <c r="E482" s="10">
        <v>0</v>
      </c>
      <c r="F482" s="24">
        <f t="shared" si="28"/>
        <v>0</v>
      </c>
      <c r="G482" s="24">
        <f t="shared" si="29"/>
        <v>2893.3333333333344</v>
      </c>
      <c r="H482" s="17">
        <f t="shared" si="30"/>
        <v>0</v>
      </c>
      <c r="I482" s="17">
        <f t="shared" si="31"/>
        <v>0</v>
      </c>
    </row>
    <row r="483" spans="2:9" x14ac:dyDescent="0.25">
      <c r="B483" s="3" t="s">
        <v>6</v>
      </c>
      <c r="C483" s="3">
        <v>479</v>
      </c>
      <c r="D483" s="3">
        <v>479</v>
      </c>
      <c r="E483" s="10">
        <v>0</v>
      </c>
      <c r="F483" s="24">
        <f t="shared" si="28"/>
        <v>0</v>
      </c>
      <c r="G483" s="24">
        <f t="shared" si="29"/>
        <v>2893.3333333333344</v>
      </c>
      <c r="H483" s="17">
        <f t="shared" si="30"/>
        <v>0</v>
      </c>
      <c r="I483" s="17">
        <f t="shared" si="31"/>
        <v>0</v>
      </c>
    </row>
    <row r="484" spans="2:9" x14ac:dyDescent="0.25">
      <c r="B484" s="3" t="s">
        <v>6</v>
      </c>
      <c r="C484" s="3">
        <v>480</v>
      </c>
      <c r="D484" s="3">
        <v>480</v>
      </c>
      <c r="E484" s="10">
        <v>0</v>
      </c>
      <c r="F484" s="24">
        <f t="shared" si="28"/>
        <v>0</v>
      </c>
      <c r="G484" s="24">
        <f t="shared" si="29"/>
        <v>2893.3333333333344</v>
      </c>
      <c r="H484" s="17">
        <f t="shared" si="30"/>
        <v>0</v>
      </c>
      <c r="I484" s="17">
        <f t="shared" si="31"/>
        <v>0</v>
      </c>
    </row>
    <row r="485" spans="2:9" x14ac:dyDescent="0.25">
      <c r="B485" s="3" t="s">
        <v>6</v>
      </c>
      <c r="C485" s="3">
        <v>481</v>
      </c>
      <c r="D485" s="3">
        <v>481</v>
      </c>
      <c r="E485" s="10">
        <v>0</v>
      </c>
      <c r="F485" s="24">
        <f t="shared" si="28"/>
        <v>0</v>
      </c>
      <c r="G485" s="24">
        <f t="shared" si="29"/>
        <v>2893.3333333333344</v>
      </c>
      <c r="H485" s="17">
        <f t="shared" si="30"/>
        <v>0</v>
      </c>
      <c r="I485" s="17">
        <f t="shared" si="31"/>
        <v>0</v>
      </c>
    </row>
    <row r="486" spans="2:9" x14ac:dyDescent="0.25">
      <c r="B486" s="3" t="s">
        <v>6</v>
      </c>
      <c r="C486" s="3">
        <v>482</v>
      </c>
      <c r="D486" s="3">
        <v>482</v>
      </c>
      <c r="E486" s="10">
        <v>0</v>
      </c>
      <c r="F486" s="24">
        <f t="shared" si="28"/>
        <v>0</v>
      </c>
      <c r="G486" s="24">
        <f t="shared" si="29"/>
        <v>2893.3333333333344</v>
      </c>
      <c r="H486" s="17">
        <f t="shared" si="30"/>
        <v>0</v>
      </c>
      <c r="I486" s="17">
        <f t="shared" si="31"/>
        <v>0</v>
      </c>
    </row>
    <row r="487" spans="2:9" x14ac:dyDescent="0.25">
      <c r="B487" s="3" t="s">
        <v>6</v>
      </c>
      <c r="C487" s="3">
        <v>483</v>
      </c>
      <c r="D487" s="3">
        <v>483</v>
      </c>
      <c r="E487" s="10">
        <v>0</v>
      </c>
      <c r="F487" s="24">
        <f t="shared" si="28"/>
        <v>0</v>
      </c>
      <c r="G487" s="24">
        <f t="shared" si="29"/>
        <v>2893.3333333333344</v>
      </c>
      <c r="H487" s="17">
        <f t="shared" si="30"/>
        <v>0</v>
      </c>
      <c r="I487" s="17">
        <f t="shared" si="31"/>
        <v>0</v>
      </c>
    </row>
    <row r="488" spans="2:9" x14ac:dyDescent="0.25">
      <c r="B488" s="3" t="s">
        <v>6</v>
      </c>
      <c r="C488" s="3">
        <v>484</v>
      </c>
      <c r="D488" s="3">
        <v>484</v>
      </c>
      <c r="E488" s="10">
        <v>0</v>
      </c>
      <c r="F488" s="24">
        <f t="shared" si="28"/>
        <v>0</v>
      </c>
      <c r="G488" s="24">
        <f t="shared" si="29"/>
        <v>2893.3333333333344</v>
      </c>
      <c r="H488" s="17">
        <f t="shared" si="30"/>
        <v>0</v>
      </c>
      <c r="I488" s="17">
        <f t="shared" si="31"/>
        <v>0</v>
      </c>
    </row>
    <row r="489" spans="2:9" x14ac:dyDescent="0.25">
      <c r="B489" s="3" t="s">
        <v>6</v>
      </c>
      <c r="C489" s="3">
        <v>485</v>
      </c>
      <c r="D489" s="3">
        <v>485</v>
      </c>
      <c r="E489" s="10">
        <v>0</v>
      </c>
      <c r="F489" s="24">
        <f t="shared" si="28"/>
        <v>0</v>
      </c>
      <c r="G489" s="24">
        <f t="shared" si="29"/>
        <v>2893.3333333333344</v>
      </c>
      <c r="H489" s="17">
        <f t="shared" si="30"/>
        <v>0</v>
      </c>
      <c r="I489" s="17">
        <f t="shared" si="31"/>
        <v>0</v>
      </c>
    </row>
    <row r="490" spans="2:9" x14ac:dyDescent="0.25">
      <c r="B490" s="3" t="s">
        <v>6</v>
      </c>
      <c r="C490" s="3">
        <v>486</v>
      </c>
      <c r="D490" s="3">
        <v>486</v>
      </c>
      <c r="E490" s="10">
        <v>0</v>
      </c>
      <c r="F490" s="24">
        <f t="shared" si="28"/>
        <v>0</v>
      </c>
      <c r="G490" s="24">
        <f t="shared" si="29"/>
        <v>2893.3333333333344</v>
      </c>
      <c r="H490" s="17">
        <f t="shared" si="30"/>
        <v>0</v>
      </c>
      <c r="I490" s="17">
        <f t="shared" si="31"/>
        <v>0</v>
      </c>
    </row>
    <row r="491" spans="2:9" x14ac:dyDescent="0.25">
      <c r="B491" s="3" t="s">
        <v>6</v>
      </c>
      <c r="C491" s="3">
        <v>487</v>
      </c>
      <c r="D491" s="3">
        <v>487</v>
      </c>
      <c r="E491" s="10">
        <v>0</v>
      </c>
      <c r="F491" s="24">
        <f t="shared" si="28"/>
        <v>0</v>
      </c>
      <c r="G491" s="24">
        <f t="shared" si="29"/>
        <v>2893.3333333333344</v>
      </c>
      <c r="H491" s="17">
        <f t="shared" si="30"/>
        <v>0</v>
      </c>
      <c r="I491" s="17">
        <f t="shared" si="31"/>
        <v>0</v>
      </c>
    </row>
    <row r="492" spans="2:9" x14ac:dyDescent="0.25">
      <c r="B492" s="3" t="s">
        <v>6</v>
      </c>
      <c r="C492" s="3">
        <v>488</v>
      </c>
      <c r="D492" s="3">
        <v>488</v>
      </c>
      <c r="E492" s="10">
        <v>0</v>
      </c>
      <c r="F492" s="24">
        <f t="shared" si="28"/>
        <v>0</v>
      </c>
      <c r="G492" s="24">
        <f t="shared" si="29"/>
        <v>2893.3333333333344</v>
      </c>
      <c r="H492" s="17">
        <f t="shared" si="30"/>
        <v>0</v>
      </c>
      <c r="I492" s="17">
        <f t="shared" si="31"/>
        <v>0</v>
      </c>
    </row>
    <row r="493" spans="2:9" x14ac:dyDescent="0.25">
      <c r="B493" s="3" t="s">
        <v>6</v>
      </c>
      <c r="C493" s="3">
        <v>489</v>
      </c>
      <c r="D493" s="3">
        <v>489</v>
      </c>
      <c r="E493" s="10">
        <v>0</v>
      </c>
      <c r="F493" s="24">
        <f t="shared" si="28"/>
        <v>0</v>
      </c>
      <c r="G493" s="24">
        <f t="shared" si="29"/>
        <v>2893.3333333333344</v>
      </c>
      <c r="H493" s="17">
        <f t="shared" si="30"/>
        <v>0</v>
      </c>
      <c r="I493" s="17">
        <f t="shared" si="31"/>
        <v>0</v>
      </c>
    </row>
    <row r="494" spans="2:9" x14ac:dyDescent="0.25">
      <c r="B494" s="3" t="s">
        <v>6</v>
      </c>
      <c r="C494" s="3">
        <v>490</v>
      </c>
      <c r="D494" s="3">
        <v>490</v>
      </c>
      <c r="E494" s="10">
        <v>0</v>
      </c>
      <c r="F494" s="24">
        <f t="shared" si="28"/>
        <v>0</v>
      </c>
      <c r="G494" s="24">
        <f t="shared" si="29"/>
        <v>2893.3333333333344</v>
      </c>
      <c r="H494" s="17">
        <f t="shared" si="30"/>
        <v>0</v>
      </c>
      <c r="I494" s="17">
        <f t="shared" si="31"/>
        <v>0</v>
      </c>
    </row>
    <row r="495" spans="2:9" x14ac:dyDescent="0.25">
      <c r="B495" s="3" t="s">
        <v>6</v>
      </c>
      <c r="C495" s="3">
        <v>491</v>
      </c>
      <c r="D495" s="3">
        <v>491</v>
      </c>
      <c r="E495" s="10">
        <v>0</v>
      </c>
      <c r="F495" s="24">
        <f t="shared" si="28"/>
        <v>0</v>
      </c>
      <c r="G495" s="24">
        <f t="shared" si="29"/>
        <v>2893.3333333333344</v>
      </c>
      <c r="H495" s="17">
        <f t="shared" si="30"/>
        <v>0</v>
      </c>
      <c r="I495" s="17">
        <f t="shared" si="31"/>
        <v>0</v>
      </c>
    </row>
    <row r="496" spans="2:9" x14ac:dyDescent="0.25">
      <c r="B496" s="3" t="s">
        <v>6</v>
      </c>
      <c r="C496" s="3">
        <v>492</v>
      </c>
      <c r="D496" s="3">
        <v>492</v>
      </c>
      <c r="E496" s="10">
        <v>0</v>
      </c>
      <c r="F496" s="24">
        <f t="shared" si="28"/>
        <v>0</v>
      </c>
      <c r="G496" s="24">
        <f t="shared" si="29"/>
        <v>2893.3333333333344</v>
      </c>
      <c r="H496" s="17">
        <f t="shared" si="30"/>
        <v>0</v>
      </c>
      <c r="I496" s="17">
        <f t="shared" si="31"/>
        <v>0</v>
      </c>
    </row>
    <row r="497" spans="2:9" x14ac:dyDescent="0.25">
      <c r="B497" s="3" t="s">
        <v>6</v>
      </c>
      <c r="C497" s="3">
        <v>493</v>
      </c>
      <c r="D497" s="3">
        <v>493</v>
      </c>
      <c r="E497" s="10">
        <v>0</v>
      </c>
      <c r="F497" s="24">
        <f t="shared" si="28"/>
        <v>0</v>
      </c>
      <c r="G497" s="24">
        <f t="shared" si="29"/>
        <v>2893.3333333333344</v>
      </c>
      <c r="H497" s="17">
        <f t="shared" si="30"/>
        <v>0</v>
      </c>
      <c r="I497" s="17">
        <f t="shared" si="31"/>
        <v>0</v>
      </c>
    </row>
    <row r="498" spans="2:9" x14ac:dyDescent="0.25">
      <c r="B498" s="3" t="s">
        <v>6</v>
      </c>
      <c r="C498" s="3">
        <v>494</v>
      </c>
      <c r="D498" s="3">
        <v>494</v>
      </c>
      <c r="E498" s="10">
        <v>0</v>
      </c>
      <c r="F498" s="24">
        <f t="shared" si="28"/>
        <v>0</v>
      </c>
      <c r="G498" s="24">
        <f t="shared" si="29"/>
        <v>2893.3333333333344</v>
      </c>
      <c r="H498" s="17">
        <f t="shared" si="30"/>
        <v>0</v>
      </c>
      <c r="I498" s="17">
        <f t="shared" si="31"/>
        <v>0</v>
      </c>
    </row>
    <row r="499" spans="2:9" x14ac:dyDescent="0.25">
      <c r="B499" s="3" t="s">
        <v>6</v>
      </c>
      <c r="C499" s="3">
        <v>495</v>
      </c>
      <c r="D499" s="3">
        <v>495</v>
      </c>
      <c r="E499" s="10">
        <v>0</v>
      </c>
      <c r="F499" s="24">
        <f t="shared" si="28"/>
        <v>0</v>
      </c>
      <c r="G499" s="24">
        <f t="shared" si="29"/>
        <v>2893.3333333333344</v>
      </c>
      <c r="H499" s="17">
        <f t="shared" si="30"/>
        <v>0</v>
      </c>
      <c r="I499" s="17">
        <f t="shared" si="31"/>
        <v>0</v>
      </c>
    </row>
    <row r="500" spans="2:9" x14ac:dyDescent="0.25">
      <c r="B500" s="3" t="s">
        <v>6</v>
      </c>
      <c r="C500" s="3">
        <v>496</v>
      </c>
      <c r="D500" s="3">
        <v>496</v>
      </c>
      <c r="E500" s="10">
        <v>0</v>
      </c>
      <c r="F500" s="24">
        <f t="shared" si="28"/>
        <v>0</v>
      </c>
      <c r="G500" s="24">
        <f t="shared" si="29"/>
        <v>2893.3333333333344</v>
      </c>
      <c r="H500" s="17">
        <f t="shared" si="30"/>
        <v>0</v>
      </c>
      <c r="I500" s="17">
        <f t="shared" si="31"/>
        <v>0</v>
      </c>
    </row>
    <row r="501" spans="2:9" x14ac:dyDescent="0.25">
      <c r="B501" s="3" t="s">
        <v>6</v>
      </c>
      <c r="C501" s="3">
        <v>497</v>
      </c>
      <c r="D501" s="3">
        <v>497</v>
      </c>
      <c r="E501" s="10">
        <v>0</v>
      </c>
      <c r="F501" s="24">
        <f t="shared" si="28"/>
        <v>0</v>
      </c>
      <c r="G501" s="24">
        <f t="shared" si="29"/>
        <v>2893.3333333333344</v>
      </c>
      <c r="H501" s="17">
        <f t="shared" si="30"/>
        <v>0</v>
      </c>
      <c r="I501" s="17">
        <f t="shared" si="31"/>
        <v>0</v>
      </c>
    </row>
    <row r="502" spans="2:9" x14ac:dyDescent="0.25">
      <c r="B502" s="3" t="s">
        <v>6</v>
      </c>
      <c r="C502" s="3">
        <v>498</v>
      </c>
      <c r="D502" s="3">
        <v>498</v>
      </c>
      <c r="E502" s="10">
        <v>0</v>
      </c>
      <c r="F502" s="24">
        <f t="shared" si="28"/>
        <v>0</v>
      </c>
      <c r="G502" s="24">
        <f t="shared" si="29"/>
        <v>2893.3333333333344</v>
      </c>
      <c r="H502" s="17">
        <f t="shared" si="30"/>
        <v>0</v>
      </c>
      <c r="I502" s="17">
        <f t="shared" si="31"/>
        <v>0</v>
      </c>
    </row>
    <row r="503" spans="2:9" x14ac:dyDescent="0.25">
      <c r="B503" s="3" t="s">
        <v>6</v>
      </c>
      <c r="C503" s="3">
        <v>499</v>
      </c>
      <c r="D503" s="3">
        <v>499</v>
      </c>
      <c r="E503" s="10">
        <v>0</v>
      </c>
      <c r="F503" s="24">
        <f t="shared" si="28"/>
        <v>0</v>
      </c>
      <c r="G503" s="24">
        <f t="shared" si="29"/>
        <v>2893.3333333333344</v>
      </c>
      <c r="H503" s="17">
        <f t="shared" si="30"/>
        <v>0</v>
      </c>
      <c r="I503" s="17">
        <f t="shared" si="31"/>
        <v>0</v>
      </c>
    </row>
    <row r="504" spans="2:9" x14ac:dyDescent="0.25">
      <c r="B504" s="3" t="s">
        <v>6</v>
      </c>
      <c r="C504" s="3">
        <v>500</v>
      </c>
      <c r="D504" s="3">
        <v>500</v>
      </c>
      <c r="E504" s="10">
        <v>0</v>
      </c>
      <c r="F504" s="24">
        <f t="shared" si="28"/>
        <v>0</v>
      </c>
      <c r="G504" s="24">
        <f t="shared" si="29"/>
        <v>2893.3333333333344</v>
      </c>
      <c r="H504" s="17">
        <f t="shared" si="30"/>
        <v>0</v>
      </c>
      <c r="I504" s="17">
        <f t="shared" si="31"/>
        <v>0</v>
      </c>
    </row>
    <row r="505" spans="2:9" x14ac:dyDescent="0.25">
      <c r="B505" s="3" t="s">
        <v>6</v>
      </c>
      <c r="C505" s="3">
        <v>501</v>
      </c>
      <c r="D505" s="3">
        <v>501</v>
      </c>
      <c r="E505" s="10">
        <v>0</v>
      </c>
      <c r="F505" s="24">
        <f t="shared" si="28"/>
        <v>0</v>
      </c>
      <c r="G505" s="24">
        <f t="shared" si="29"/>
        <v>2893.3333333333344</v>
      </c>
      <c r="H505" s="17">
        <f t="shared" si="30"/>
        <v>0</v>
      </c>
      <c r="I505" s="17">
        <f t="shared" si="31"/>
        <v>0</v>
      </c>
    </row>
    <row r="506" spans="2:9" x14ac:dyDescent="0.25">
      <c r="B506" s="3" t="s">
        <v>6</v>
      </c>
      <c r="C506" s="3">
        <v>502</v>
      </c>
      <c r="D506" s="3">
        <v>502</v>
      </c>
      <c r="E506" s="10">
        <v>0</v>
      </c>
      <c r="F506" s="24">
        <f t="shared" si="28"/>
        <v>0</v>
      </c>
      <c r="G506" s="24">
        <f t="shared" si="29"/>
        <v>2893.3333333333344</v>
      </c>
      <c r="H506" s="17">
        <f t="shared" si="30"/>
        <v>0</v>
      </c>
      <c r="I506" s="17">
        <f t="shared" si="31"/>
        <v>0</v>
      </c>
    </row>
    <row r="507" spans="2:9" x14ac:dyDescent="0.25">
      <c r="B507" s="3" t="s">
        <v>6</v>
      </c>
      <c r="C507" s="3">
        <v>503</v>
      </c>
      <c r="D507" s="3">
        <v>503</v>
      </c>
      <c r="E507" s="10">
        <v>0</v>
      </c>
      <c r="F507" s="24">
        <f t="shared" si="28"/>
        <v>0</v>
      </c>
      <c r="G507" s="24">
        <f t="shared" si="29"/>
        <v>2893.3333333333344</v>
      </c>
      <c r="H507" s="17">
        <f t="shared" si="30"/>
        <v>0</v>
      </c>
      <c r="I507" s="17">
        <f t="shared" si="31"/>
        <v>0</v>
      </c>
    </row>
    <row r="508" spans="2:9" x14ac:dyDescent="0.25">
      <c r="B508" s="3" t="s">
        <v>6</v>
      </c>
      <c r="C508" s="3">
        <v>504</v>
      </c>
      <c r="D508" s="3">
        <v>504</v>
      </c>
      <c r="E508" s="10">
        <v>0</v>
      </c>
      <c r="F508" s="24">
        <f t="shared" si="28"/>
        <v>0</v>
      </c>
      <c r="G508" s="24">
        <f t="shared" si="29"/>
        <v>2893.3333333333344</v>
      </c>
      <c r="H508" s="17">
        <f t="shared" si="30"/>
        <v>0</v>
      </c>
      <c r="I508" s="17">
        <f t="shared" si="31"/>
        <v>0</v>
      </c>
    </row>
    <row r="509" spans="2:9" x14ac:dyDescent="0.25">
      <c r="B509" s="3" t="s">
        <v>6</v>
      </c>
      <c r="C509" s="3">
        <v>505</v>
      </c>
      <c r="D509" s="3">
        <v>505</v>
      </c>
      <c r="E509" s="10">
        <v>0</v>
      </c>
      <c r="F509" s="24">
        <f t="shared" si="28"/>
        <v>0</v>
      </c>
      <c r="G509" s="24">
        <f t="shared" si="29"/>
        <v>2893.3333333333344</v>
      </c>
      <c r="H509" s="17">
        <f t="shared" si="30"/>
        <v>0</v>
      </c>
      <c r="I509" s="17">
        <f t="shared" si="31"/>
        <v>0</v>
      </c>
    </row>
    <row r="510" spans="2:9" x14ac:dyDescent="0.25">
      <c r="B510" s="3" t="s">
        <v>6</v>
      </c>
      <c r="C510" s="3">
        <v>506</v>
      </c>
      <c r="D510" s="3">
        <v>506</v>
      </c>
      <c r="E510" s="10">
        <v>0</v>
      </c>
      <c r="F510" s="24">
        <f t="shared" si="28"/>
        <v>0</v>
      </c>
      <c r="G510" s="24">
        <f t="shared" si="29"/>
        <v>2893.3333333333344</v>
      </c>
      <c r="H510" s="17">
        <f t="shared" si="30"/>
        <v>0</v>
      </c>
      <c r="I510" s="17">
        <f t="shared" si="31"/>
        <v>0</v>
      </c>
    </row>
    <row r="511" spans="2:9" x14ac:dyDescent="0.25">
      <c r="B511" s="3" t="s">
        <v>6</v>
      </c>
      <c r="C511" s="3">
        <v>507</v>
      </c>
      <c r="D511" s="3">
        <v>507</v>
      </c>
      <c r="E511" s="10">
        <v>0</v>
      </c>
      <c r="F511" s="24">
        <f t="shared" si="28"/>
        <v>0</v>
      </c>
      <c r="G511" s="24">
        <f t="shared" si="29"/>
        <v>2893.3333333333344</v>
      </c>
      <c r="H511" s="17">
        <f t="shared" si="30"/>
        <v>0</v>
      </c>
      <c r="I511" s="17">
        <f t="shared" si="31"/>
        <v>0</v>
      </c>
    </row>
    <row r="512" spans="2:9" x14ac:dyDescent="0.25">
      <c r="B512" s="3" t="s">
        <v>6</v>
      </c>
      <c r="C512" s="3">
        <v>508</v>
      </c>
      <c r="D512" s="3">
        <v>508</v>
      </c>
      <c r="E512" s="10">
        <v>0</v>
      </c>
      <c r="F512" s="24">
        <f t="shared" si="28"/>
        <v>0</v>
      </c>
      <c r="G512" s="24">
        <f t="shared" si="29"/>
        <v>2893.3333333333344</v>
      </c>
      <c r="H512" s="17">
        <f t="shared" si="30"/>
        <v>0</v>
      </c>
      <c r="I512" s="17">
        <f t="shared" si="31"/>
        <v>0</v>
      </c>
    </row>
    <row r="513" spans="2:9" x14ac:dyDescent="0.25">
      <c r="B513" s="3" t="s">
        <v>6</v>
      </c>
      <c r="C513" s="3">
        <v>509</v>
      </c>
      <c r="D513" s="3">
        <v>509</v>
      </c>
      <c r="E513" s="10">
        <v>0</v>
      </c>
      <c r="F513" s="24">
        <f t="shared" si="28"/>
        <v>0</v>
      </c>
      <c r="G513" s="24">
        <f t="shared" si="29"/>
        <v>2893.3333333333344</v>
      </c>
      <c r="H513" s="17">
        <f t="shared" si="30"/>
        <v>0</v>
      </c>
      <c r="I513" s="17">
        <f t="shared" si="31"/>
        <v>0</v>
      </c>
    </row>
    <row r="514" spans="2:9" x14ac:dyDescent="0.25">
      <c r="B514" s="3" t="s">
        <v>6</v>
      </c>
      <c r="C514" s="3">
        <v>510</v>
      </c>
      <c r="D514" s="3">
        <v>510</v>
      </c>
      <c r="E514" s="10">
        <v>0</v>
      </c>
      <c r="F514" s="24">
        <f t="shared" si="28"/>
        <v>0</v>
      </c>
      <c r="G514" s="24">
        <f t="shared" si="29"/>
        <v>2893.3333333333344</v>
      </c>
      <c r="H514" s="17">
        <f t="shared" si="30"/>
        <v>0</v>
      </c>
      <c r="I514" s="17">
        <f t="shared" si="31"/>
        <v>0</v>
      </c>
    </row>
    <row r="515" spans="2:9" x14ac:dyDescent="0.25">
      <c r="B515" s="3" t="s">
        <v>6</v>
      </c>
      <c r="C515" s="3">
        <v>511</v>
      </c>
      <c r="D515" s="3">
        <v>511</v>
      </c>
      <c r="E515" s="10">
        <v>0</v>
      </c>
      <c r="F515" s="24">
        <f t="shared" si="28"/>
        <v>0</v>
      </c>
      <c r="G515" s="24">
        <f t="shared" si="29"/>
        <v>2893.3333333333344</v>
      </c>
      <c r="H515" s="17">
        <f t="shared" si="30"/>
        <v>6.9444444444444448E-2</v>
      </c>
      <c r="I515" s="17">
        <f t="shared" si="31"/>
        <v>0.25</v>
      </c>
    </row>
    <row r="516" spans="2:9" x14ac:dyDescent="0.25">
      <c r="B516" s="3" t="s">
        <v>6</v>
      </c>
      <c r="C516" s="3">
        <v>512</v>
      </c>
      <c r="D516" s="3">
        <v>512</v>
      </c>
      <c r="E516" s="10">
        <v>0.5</v>
      </c>
      <c r="F516" s="24">
        <f t="shared" ref="F516:F579" si="32">SUM(E516*1000/3600)</f>
        <v>0.1388888888888889</v>
      </c>
      <c r="G516" s="24">
        <f t="shared" si="29"/>
        <v>2893.4722222222231</v>
      </c>
      <c r="H516" s="17">
        <f t="shared" si="30"/>
        <v>0.34722222222222221</v>
      </c>
      <c r="I516" s="17">
        <f t="shared" si="31"/>
        <v>1.25</v>
      </c>
    </row>
    <row r="517" spans="2:9" x14ac:dyDescent="0.25">
      <c r="B517" s="3" t="s">
        <v>6</v>
      </c>
      <c r="C517" s="3">
        <v>513</v>
      </c>
      <c r="D517" s="3">
        <v>513</v>
      </c>
      <c r="E517" s="10">
        <v>2.5</v>
      </c>
      <c r="F517" s="24">
        <f t="shared" si="32"/>
        <v>0.69444444444444442</v>
      </c>
      <c r="G517" s="24">
        <f t="shared" si="29"/>
        <v>2894.1666666666674</v>
      </c>
      <c r="H517" s="17">
        <f t="shared" si="30"/>
        <v>0.8472222222222221</v>
      </c>
      <c r="I517" s="17">
        <f t="shared" si="31"/>
        <v>3.05</v>
      </c>
    </row>
    <row r="518" spans="2:9" x14ac:dyDescent="0.25">
      <c r="B518" s="3" t="s">
        <v>6</v>
      </c>
      <c r="C518" s="3">
        <v>514</v>
      </c>
      <c r="D518" s="3">
        <v>514</v>
      </c>
      <c r="E518" s="10">
        <v>6.6</v>
      </c>
      <c r="F518" s="24">
        <f t="shared" si="32"/>
        <v>1.8333333333333333</v>
      </c>
      <c r="G518" s="24">
        <f t="shared" ref="G518:G581" si="33">SUM(G517+F518)</f>
        <v>2896.0000000000009</v>
      </c>
      <c r="H518" s="17">
        <f t="shared" ref="H518:H581" si="34">($E519-$E517)/2/3.6</f>
        <v>1.2916666666666667</v>
      </c>
      <c r="I518" s="17">
        <f t="shared" ref="I518:I581" si="35">($E519-$E517)/2</f>
        <v>4.6500000000000004</v>
      </c>
    </row>
    <row r="519" spans="2:9" x14ac:dyDescent="0.25">
      <c r="B519" s="3" t="s">
        <v>6</v>
      </c>
      <c r="C519" s="3">
        <v>515</v>
      </c>
      <c r="D519" s="3">
        <v>515</v>
      </c>
      <c r="E519" s="10">
        <v>11.8</v>
      </c>
      <c r="F519" s="24">
        <f t="shared" si="32"/>
        <v>3.2777777777777777</v>
      </c>
      <c r="G519" s="24">
        <f t="shared" si="33"/>
        <v>2899.2777777777787</v>
      </c>
      <c r="H519" s="17">
        <f t="shared" si="34"/>
        <v>1.4166666666666667</v>
      </c>
      <c r="I519" s="17">
        <f t="shared" si="35"/>
        <v>5.1000000000000005</v>
      </c>
    </row>
    <row r="520" spans="2:9" x14ac:dyDescent="0.25">
      <c r="B520" s="3" t="s">
        <v>6</v>
      </c>
      <c r="C520" s="3">
        <v>516</v>
      </c>
      <c r="D520" s="3">
        <v>516</v>
      </c>
      <c r="E520" s="10">
        <v>16.8</v>
      </c>
      <c r="F520" s="24">
        <f t="shared" si="32"/>
        <v>4.666666666666667</v>
      </c>
      <c r="G520" s="24">
        <f t="shared" si="33"/>
        <v>2903.9444444444453</v>
      </c>
      <c r="H520" s="17">
        <f t="shared" si="34"/>
        <v>1.2083333333333333</v>
      </c>
      <c r="I520" s="17">
        <f t="shared" si="35"/>
        <v>4.3499999999999996</v>
      </c>
    </row>
    <row r="521" spans="2:9" x14ac:dyDescent="0.25">
      <c r="B521" s="3" t="s">
        <v>6</v>
      </c>
      <c r="C521" s="3">
        <v>517</v>
      </c>
      <c r="D521" s="3">
        <v>517</v>
      </c>
      <c r="E521" s="10">
        <v>20.5</v>
      </c>
      <c r="F521" s="24">
        <f t="shared" si="32"/>
        <v>5.6944444444444446</v>
      </c>
      <c r="G521" s="24">
        <f t="shared" si="33"/>
        <v>2909.6388888888896</v>
      </c>
      <c r="H521" s="17">
        <f t="shared" si="34"/>
        <v>0.70833333333333304</v>
      </c>
      <c r="I521" s="17">
        <f t="shared" si="35"/>
        <v>2.5499999999999989</v>
      </c>
    </row>
    <row r="522" spans="2:9" x14ac:dyDescent="0.25">
      <c r="B522" s="3" t="s">
        <v>6</v>
      </c>
      <c r="C522" s="3">
        <v>518</v>
      </c>
      <c r="D522" s="3">
        <v>518</v>
      </c>
      <c r="E522" s="10">
        <v>21.9</v>
      </c>
      <c r="F522" s="24">
        <f t="shared" si="32"/>
        <v>6.083333333333333</v>
      </c>
      <c r="G522" s="24">
        <f t="shared" si="33"/>
        <v>2915.7222222222231</v>
      </c>
      <c r="H522" s="17">
        <f t="shared" si="34"/>
        <v>0.19444444444444425</v>
      </c>
      <c r="I522" s="17">
        <f t="shared" si="35"/>
        <v>0.69999999999999929</v>
      </c>
    </row>
    <row r="523" spans="2:9" x14ac:dyDescent="0.25">
      <c r="B523" s="3" t="s">
        <v>6</v>
      </c>
      <c r="C523" s="3">
        <v>519</v>
      </c>
      <c r="D523" s="3">
        <v>519</v>
      </c>
      <c r="E523" s="10">
        <v>21.9</v>
      </c>
      <c r="F523" s="24">
        <f t="shared" si="32"/>
        <v>6.083333333333333</v>
      </c>
      <c r="G523" s="24">
        <f t="shared" si="33"/>
        <v>2921.8055555555566</v>
      </c>
      <c r="H523" s="17">
        <f t="shared" si="34"/>
        <v>-8.3333333333333037E-2</v>
      </c>
      <c r="I523" s="17">
        <f t="shared" si="35"/>
        <v>-0.29999999999999893</v>
      </c>
    </row>
    <row r="524" spans="2:9" x14ac:dyDescent="0.25">
      <c r="B524" s="3" t="s">
        <v>6</v>
      </c>
      <c r="C524" s="3">
        <v>520</v>
      </c>
      <c r="D524" s="3">
        <v>520</v>
      </c>
      <c r="E524" s="10">
        <v>21.3</v>
      </c>
      <c r="F524" s="24">
        <f t="shared" si="32"/>
        <v>5.916666666666667</v>
      </c>
      <c r="G524" s="24">
        <f t="shared" si="33"/>
        <v>2927.7222222222231</v>
      </c>
      <c r="H524" s="17">
        <f t="shared" si="34"/>
        <v>-0.22222222222222193</v>
      </c>
      <c r="I524" s="17">
        <f t="shared" si="35"/>
        <v>-0.79999999999999893</v>
      </c>
    </row>
    <row r="525" spans="2:9" x14ac:dyDescent="0.25">
      <c r="B525" s="3" t="s">
        <v>6</v>
      </c>
      <c r="C525" s="3">
        <v>521</v>
      </c>
      <c r="D525" s="3">
        <v>521</v>
      </c>
      <c r="E525" s="10">
        <v>20.3</v>
      </c>
      <c r="F525" s="24">
        <f t="shared" si="32"/>
        <v>5.6388888888888893</v>
      </c>
      <c r="G525" s="24">
        <f t="shared" si="33"/>
        <v>2933.3611111111118</v>
      </c>
      <c r="H525" s="17">
        <f t="shared" si="34"/>
        <v>-0.29166666666666685</v>
      </c>
      <c r="I525" s="17">
        <f t="shared" si="35"/>
        <v>-1.0500000000000007</v>
      </c>
    </row>
    <row r="526" spans="2:9" x14ac:dyDescent="0.25">
      <c r="B526" s="3" t="s">
        <v>6</v>
      </c>
      <c r="C526" s="3">
        <v>522</v>
      </c>
      <c r="D526" s="3">
        <v>522</v>
      </c>
      <c r="E526" s="10">
        <v>19.2</v>
      </c>
      <c r="F526" s="24">
        <f t="shared" si="32"/>
        <v>5.333333333333333</v>
      </c>
      <c r="G526" s="24">
        <f t="shared" si="33"/>
        <v>2938.6944444444453</v>
      </c>
      <c r="H526" s="17">
        <f t="shared" si="34"/>
        <v>-0.34722222222222221</v>
      </c>
      <c r="I526" s="17">
        <f t="shared" si="35"/>
        <v>-1.25</v>
      </c>
    </row>
    <row r="527" spans="2:9" x14ac:dyDescent="0.25">
      <c r="B527" s="3" t="s">
        <v>6</v>
      </c>
      <c r="C527" s="3">
        <v>523</v>
      </c>
      <c r="D527" s="3">
        <v>523</v>
      </c>
      <c r="E527" s="10">
        <v>17.8</v>
      </c>
      <c r="F527" s="24">
        <f t="shared" si="32"/>
        <v>4.9444444444444446</v>
      </c>
      <c r="G527" s="24">
        <f t="shared" si="33"/>
        <v>2943.6388888888896</v>
      </c>
      <c r="H527" s="17">
        <f t="shared" si="34"/>
        <v>-0.51388888888888873</v>
      </c>
      <c r="I527" s="17">
        <f t="shared" si="35"/>
        <v>-1.8499999999999996</v>
      </c>
    </row>
    <row r="528" spans="2:9" x14ac:dyDescent="0.25">
      <c r="B528" s="3" t="s">
        <v>6</v>
      </c>
      <c r="C528" s="3">
        <v>524</v>
      </c>
      <c r="D528" s="3">
        <v>524</v>
      </c>
      <c r="E528" s="10">
        <v>15.5</v>
      </c>
      <c r="F528" s="24">
        <f t="shared" si="32"/>
        <v>4.3055555555555554</v>
      </c>
      <c r="G528" s="24">
        <f t="shared" si="33"/>
        <v>2947.9444444444453</v>
      </c>
      <c r="H528" s="17">
        <f t="shared" si="34"/>
        <v>-0.81944444444444442</v>
      </c>
      <c r="I528" s="17">
        <f t="shared" si="35"/>
        <v>-2.95</v>
      </c>
    </row>
    <row r="529" spans="2:9" x14ac:dyDescent="0.25">
      <c r="B529" s="3" t="s">
        <v>6</v>
      </c>
      <c r="C529" s="3">
        <v>525</v>
      </c>
      <c r="D529" s="3">
        <v>525</v>
      </c>
      <c r="E529" s="10">
        <v>11.9</v>
      </c>
      <c r="F529" s="24">
        <f t="shared" si="32"/>
        <v>3.3055555555555554</v>
      </c>
      <c r="G529" s="24">
        <f t="shared" si="33"/>
        <v>2951.2500000000009</v>
      </c>
      <c r="H529" s="17">
        <f t="shared" si="34"/>
        <v>-1.0972222222222223</v>
      </c>
      <c r="I529" s="17">
        <f t="shared" si="35"/>
        <v>-3.95</v>
      </c>
    </row>
    <row r="530" spans="2:9" x14ac:dyDescent="0.25">
      <c r="B530" s="3" t="s">
        <v>6</v>
      </c>
      <c r="C530" s="3">
        <v>526</v>
      </c>
      <c r="D530" s="3">
        <v>526</v>
      </c>
      <c r="E530" s="10">
        <v>7.6</v>
      </c>
      <c r="F530" s="24">
        <f t="shared" si="32"/>
        <v>2.1111111111111112</v>
      </c>
      <c r="G530" s="24">
        <f t="shared" si="33"/>
        <v>2953.3611111111122</v>
      </c>
      <c r="H530" s="17">
        <f t="shared" si="34"/>
        <v>-1.0972222222222223</v>
      </c>
      <c r="I530" s="17">
        <f t="shared" si="35"/>
        <v>-3.95</v>
      </c>
    </row>
    <row r="531" spans="2:9" x14ac:dyDescent="0.25">
      <c r="B531" s="3" t="s">
        <v>6</v>
      </c>
      <c r="C531" s="3">
        <v>527</v>
      </c>
      <c r="D531" s="3">
        <v>527</v>
      </c>
      <c r="E531" s="10">
        <v>4</v>
      </c>
      <c r="F531" s="24">
        <f t="shared" si="32"/>
        <v>1.1111111111111112</v>
      </c>
      <c r="G531" s="24">
        <f t="shared" si="33"/>
        <v>2954.4722222222235</v>
      </c>
      <c r="H531" s="17">
        <f t="shared" si="34"/>
        <v>-0.77777777777777768</v>
      </c>
      <c r="I531" s="17">
        <f t="shared" si="35"/>
        <v>-2.8</v>
      </c>
    </row>
    <row r="532" spans="2:9" x14ac:dyDescent="0.25">
      <c r="B532" s="3" t="s">
        <v>6</v>
      </c>
      <c r="C532" s="3">
        <v>528</v>
      </c>
      <c r="D532" s="3">
        <v>528</v>
      </c>
      <c r="E532" s="10">
        <v>2</v>
      </c>
      <c r="F532" s="24">
        <f t="shared" si="32"/>
        <v>0.55555555555555558</v>
      </c>
      <c r="G532" s="24">
        <f t="shared" si="33"/>
        <v>2955.0277777777792</v>
      </c>
      <c r="H532" s="17">
        <f t="shared" si="34"/>
        <v>-0.41666666666666663</v>
      </c>
      <c r="I532" s="17">
        <f t="shared" si="35"/>
        <v>-1.5</v>
      </c>
    </row>
    <row r="533" spans="2:9" x14ac:dyDescent="0.25">
      <c r="B533" s="3" t="s">
        <v>6</v>
      </c>
      <c r="C533" s="3">
        <v>529</v>
      </c>
      <c r="D533" s="3">
        <v>529</v>
      </c>
      <c r="E533" s="10">
        <v>1</v>
      </c>
      <c r="F533" s="24">
        <f t="shared" si="32"/>
        <v>0.27777777777777779</v>
      </c>
      <c r="G533" s="24">
        <f t="shared" si="33"/>
        <v>2955.305555555557</v>
      </c>
      <c r="H533" s="17">
        <f t="shared" si="34"/>
        <v>-0.27777777777777779</v>
      </c>
      <c r="I533" s="17">
        <f t="shared" si="35"/>
        <v>-1</v>
      </c>
    </row>
    <row r="534" spans="2:9" x14ac:dyDescent="0.25">
      <c r="B534" s="3" t="s">
        <v>6</v>
      </c>
      <c r="C534" s="3">
        <v>530</v>
      </c>
      <c r="D534" s="3">
        <v>530</v>
      </c>
      <c r="E534" s="10">
        <v>0</v>
      </c>
      <c r="F534" s="24">
        <f t="shared" si="32"/>
        <v>0</v>
      </c>
      <c r="G534" s="24">
        <f t="shared" si="33"/>
        <v>2955.305555555557</v>
      </c>
      <c r="H534" s="17">
        <f t="shared" si="34"/>
        <v>-0.1388888888888889</v>
      </c>
      <c r="I534" s="17">
        <f t="shared" si="35"/>
        <v>-0.5</v>
      </c>
    </row>
    <row r="535" spans="2:9" x14ac:dyDescent="0.25">
      <c r="B535" s="3" t="s">
        <v>6</v>
      </c>
      <c r="C535" s="3">
        <v>531</v>
      </c>
      <c r="D535" s="3">
        <v>531</v>
      </c>
      <c r="E535" s="10">
        <v>0</v>
      </c>
      <c r="F535" s="24">
        <f t="shared" si="32"/>
        <v>0</v>
      </c>
      <c r="G535" s="24">
        <f t="shared" si="33"/>
        <v>2955.305555555557</v>
      </c>
      <c r="H535" s="17">
        <f t="shared" si="34"/>
        <v>0</v>
      </c>
      <c r="I535" s="17">
        <f t="shared" si="35"/>
        <v>0</v>
      </c>
    </row>
    <row r="536" spans="2:9" x14ac:dyDescent="0.25">
      <c r="B536" s="3" t="s">
        <v>6</v>
      </c>
      <c r="C536" s="3">
        <v>532</v>
      </c>
      <c r="D536" s="3">
        <v>532</v>
      </c>
      <c r="E536" s="10">
        <v>0</v>
      </c>
      <c r="F536" s="24">
        <f t="shared" si="32"/>
        <v>0</v>
      </c>
      <c r="G536" s="24">
        <f t="shared" si="33"/>
        <v>2955.305555555557</v>
      </c>
      <c r="H536" s="17">
        <f t="shared" si="34"/>
        <v>2.777777777777778E-2</v>
      </c>
      <c r="I536" s="17">
        <f t="shared" si="35"/>
        <v>0.1</v>
      </c>
    </row>
    <row r="537" spans="2:9" x14ac:dyDescent="0.25">
      <c r="B537" s="3" t="s">
        <v>6</v>
      </c>
      <c r="C537" s="3">
        <v>533</v>
      </c>
      <c r="D537" s="3">
        <v>533</v>
      </c>
      <c r="E537" s="10">
        <v>0.2</v>
      </c>
      <c r="F537" s="24">
        <f t="shared" si="32"/>
        <v>5.5555555555555552E-2</v>
      </c>
      <c r="G537" s="24">
        <f t="shared" si="33"/>
        <v>2955.3611111111127</v>
      </c>
      <c r="H537" s="17">
        <f t="shared" si="34"/>
        <v>0.16666666666666666</v>
      </c>
      <c r="I537" s="17">
        <f t="shared" si="35"/>
        <v>0.6</v>
      </c>
    </row>
    <row r="538" spans="2:9" x14ac:dyDescent="0.25">
      <c r="B538" s="3" t="s">
        <v>6</v>
      </c>
      <c r="C538" s="3">
        <v>534</v>
      </c>
      <c r="D538" s="3">
        <v>534</v>
      </c>
      <c r="E538" s="10">
        <v>1.2</v>
      </c>
      <c r="F538" s="24">
        <f t="shared" si="32"/>
        <v>0.33333333333333331</v>
      </c>
      <c r="G538" s="24">
        <f t="shared" si="33"/>
        <v>2955.6944444444462</v>
      </c>
      <c r="H538" s="17">
        <f t="shared" si="34"/>
        <v>0.41666666666666663</v>
      </c>
      <c r="I538" s="17">
        <f t="shared" si="35"/>
        <v>1.5</v>
      </c>
    </row>
    <row r="539" spans="2:9" x14ac:dyDescent="0.25">
      <c r="B539" s="3" t="s">
        <v>6</v>
      </c>
      <c r="C539" s="3">
        <v>535</v>
      </c>
      <c r="D539" s="3">
        <v>535</v>
      </c>
      <c r="E539" s="10">
        <v>3.2</v>
      </c>
      <c r="F539" s="24">
        <f t="shared" si="32"/>
        <v>0.88888888888888884</v>
      </c>
      <c r="G539" s="24">
        <f t="shared" si="33"/>
        <v>2956.5833333333348</v>
      </c>
      <c r="H539" s="17">
        <f t="shared" si="34"/>
        <v>0.55555555555555558</v>
      </c>
      <c r="I539" s="17">
        <f t="shared" si="35"/>
        <v>2</v>
      </c>
    </row>
    <row r="540" spans="2:9" x14ac:dyDescent="0.25">
      <c r="B540" s="3" t="s">
        <v>6</v>
      </c>
      <c r="C540" s="3">
        <v>536</v>
      </c>
      <c r="D540" s="3">
        <v>536</v>
      </c>
      <c r="E540" s="10">
        <v>5.2</v>
      </c>
      <c r="F540" s="24">
        <f t="shared" si="32"/>
        <v>1.4444444444444444</v>
      </c>
      <c r="G540" s="24">
        <f t="shared" si="33"/>
        <v>2958.0277777777792</v>
      </c>
      <c r="H540" s="17">
        <f t="shared" si="34"/>
        <v>0.69444444444444431</v>
      </c>
      <c r="I540" s="17">
        <f t="shared" si="35"/>
        <v>2.4999999999999996</v>
      </c>
    </row>
    <row r="541" spans="2:9" x14ac:dyDescent="0.25">
      <c r="B541" s="3" t="s">
        <v>6</v>
      </c>
      <c r="C541" s="3">
        <v>537</v>
      </c>
      <c r="D541" s="3">
        <v>537</v>
      </c>
      <c r="E541" s="10">
        <v>8.1999999999999993</v>
      </c>
      <c r="F541" s="24">
        <f t="shared" si="32"/>
        <v>2.2777777777777777</v>
      </c>
      <c r="G541" s="24">
        <f t="shared" si="33"/>
        <v>2960.305555555557</v>
      </c>
      <c r="H541" s="17">
        <f t="shared" si="34"/>
        <v>1.0833333333333333</v>
      </c>
      <c r="I541" s="17">
        <f t="shared" si="35"/>
        <v>3.9</v>
      </c>
    </row>
    <row r="542" spans="2:9" x14ac:dyDescent="0.25">
      <c r="B542" s="3" t="s">
        <v>6</v>
      </c>
      <c r="C542" s="3">
        <v>538</v>
      </c>
      <c r="D542" s="3">
        <v>538</v>
      </c>
      <c r="E542" s="10">
        <v>13</v>
      </c>
      <c r="F542" s="24">
        <f t="shared" si="32"/>
        <v>3.6111111111111112</v>
      </c>
      <c r="G542" s="24">
        <f t="shared" si="33"/>
        <v>2963.9166666666683</v>
      </c>
      <c r="H542" s="17">
        <f t="shared" si="34"/>
        <v>1.4722222222222223</v>
      </c>
      <c r="I542" s="17">
        <f t="shared" si="35"/>
        <v>5.3000000000000007</v>
      </c>
    </row>
    <row r="543" spans="2:9" x14ac:dyDescent="0.25">
      <c r="B543" s="3" t="s">
        <v>6</v>
      </c>
      <c r="C543" s="3">
        <v>539</v>
      </c>
      <c r="D543" s="3">
        <v>539</v>
      </c>
      <c r="E543" s="10">
        <v>18.8</v>
      </c>
      <c r="F543" s="24">
        <f t="shared" si="32"/>
        <v>5.2222222222222223</v>
      </c>
      <c r="G543" s="24">
        <f t="shared" si="33"/>
        <v>2969.1388888888905</v>
      </c>
      <c r="H543" s="17">
        <f t="shared" si="34"/>
        <v>1.4027777777777779</v>
      </c>
      <c r="I543" s="17">
        <f t="shared" si="35"/>
        <v>5.0500000000000007</v>
      </c>
    </row>
    <row r="544" spans="2:9" x14ac:dyDescent="0.25">
      <c r="B544" s="3" t="s">
        <v>6</v>
      </c>
      <c r="C544" s="3">
        <v>540</v>
      </c>
      <c r="D544" s="3">
        <v>540</v>
      </c>
      <c r="E544" s="10">
        <v>23.1</v>
      </c>
      <c r="F544" s="24">
        <f t="shared" si="32"/>
        <v>6.416666666666667</v>
      </c>
      <c r="G544" s="24">
        <f t="shared" si="33"/>
        <v>2975.555555555557</v>
      </c>
      <c r="H544" s="17">
        <f t="shared" si="34"/>
        <v>0.79166666666666652</v>
      </c>
      <c r="I544" s="17">
        <f t="shared" si="35"/>
        <v>2.8499999999999996</v>
      </c>
    </row>
    <row r="545" spans="2:9" x14ac:dyDescent="0.25">
      <c r="B545" s="3" t="s">
        <v>6</v>
      </c>
      <c r="C545" s="3">
        <v>541</v>
      </c>
      <c r="D545" s="3">
        <v>541</v>
      </c>
      <c r="E545" s="10">
        <v>24.5</v>
      </c>
      <c r="F545" s="24">
        <f t="shared" si="32"/>
        <v>6.8055555555555554</v>
      </c>
      <c r="G545" s="24">
        <f t="shared" si="33"/>
        <v>2982.3611111111127</v>
      </c>
      <c r="H545" s="17">
        <f t="shared" si="34"/>
        <v>0.19444444444444425</v>
      </c>
      <c r="I545" s="17">
        <f t="shared" si="35"/>
        <v>0.69999999999999929</v>
      </c>
    </row>
    <row r="546" spans="2:9" x14ac:dyDescent="0.25">
      <c r="B546" s="3" t="s">
        <v>6</v>
      </c>
      <c r="C546" s="3">
        <v>542</v>
      </c>
      <c r="D546" s="3">
        <v>542</v>
      </c>
      <c r="E546" s="10">
        <v>24.5</v>
      </c>
      <c r="F546" s="24">
        <f t="shared" si="32"/>
        <v>6.8055555555555554</v>
      </c>
      <c r="G546" s="24">
        <f t="shared" si="33"/>
        <v>2989.1666666666683</v>
      </c>
      <c r="H546" s="17">
        <f t="shared" si="34"/>
        <v>-2.7777777777777679E-2</v>
      </c>
      <c r="I546" s="17">
        <f t="shared" si="35"/>
        <v>-9.9999999999999645E-2</v>
      </c>
    </row>
    <row r="547" spans="2:9" x14ac:dyDescent="0.25">
      <c r="B547" s="3" t="s">
        <v>6</v>
      </c>
      <c r="C547" s="3">
        <v>543</v>
      </c>
      <c r="D547" s="3">
        <v>543</v>
      </c>
      <c r="E547" s="10">
        <v>24.3</v>
      </c>
      <c r="F547" s="24">
        <f t="shared" si="32"/>
        <v>6.75</v>
      </c>
      <c r="G547" s="24">
        <f t="shared" si="33"/>
        <v>2995.9166666666683</v>
      </c>
      <c r="H547" s="17">
        <f t="shared" si="34"/>
        <v>-0.12499999999999981</v>
      </c>
      <c r="I547" s="17">
        <f t="shared" si="35"/>
        <v>-0.44999999999999929</v>
      </c>
    </row>
    <row r="548" spans="2:9" x14ac:dyDescent="0.25">
      <c r="B548" s="3" t="s">
        <v>6</v>
      </c>
      <c r="C548" s="3">
        <v>544</v>
      </c>
      <c r="D548" s="3">
        <v>544</v>
      </c>
      <c r="E548" s="10">
        <v>23.6</v>
      </c>
      <c r="F548" s="24">
        <f t="shared" si="32"/>
        <v>6.5555555555555554</v>
      </c>
      <c r="G548" s="24">
        <f t="shared" si="33"/>
        <v>3002.472222222224</v>
      </c>
      <c r="H548" s="17">
        <f t="shared" si="34"/>
        <v>-0.27777777777777779</v>
      </c>
      <c r="I548" s="17">
        <f t="shared" si="35"/>
        <v>-1</v>
      </c>
    </row>
    <row r="549" spans="2:9" x14ac:dyDescent="0.25">
      <c r="B549" s="3" t="s">
        <v>6</v>
      </c>
      <c r="C549" s="3">
        <v>545</v>
      </c>
      <c r="D549" s="3">
        <v>545</v>
      </c>
      <c r="E549" s="10">
        <v>22.3</v>
      </c>
      <c r="F549" s="24">
        <f t="shared" si="32"/>
        <v>6.1944444444444446</v>
      </c>
      <c r="G549" s="24">
        <f t="shared" si="33"/>
        <v>3008.6666666666683</v>
      </c>
      <c r="H549" s="17">
        <f t="shared" si="34"/>
        <v>-0.4861111111111111</v>
      </c>
      <c r="I549" s="17">
        <f t="shared" si="35"/>
        <v>-1.75</v>
      </c>
    </row>
    <row r="550" spans="2:9" x14ac:dyDescent="0.25">
      <c r="B550" s="3" t="s">
        <v>6</v>
      </c>
      <c r="C550" s="3">
        <v>546</v>
      </c>
      <c r="D550" s="3">
        <v>546</v>
      </c>
      <c r="E550" s="10">
        <v>20.100000000000001</v>
      </c>
      <c r="F550" s="24">
        <f t="shared" si="32"/>
        <v>5.583333333333333</v>
      </c>
      <c r="G550" s="24">
        <f t="shared" si="33"/>
        <v>3014.2500000000018</v>
      </c>
      <c r="H550" s="17">
        <f t="shared" si="34"/>
        <v>-0.5277777777777779</v>
      </c>
      <c r="I550" s="17">
        <f t="shared" si="35"/>
        <v>-1.9000000000000004</v>
      </c>
    </row>
    <row r="551" spans="2:9" x14ac:dyDescent="0.25">
      <c r="B551" s="3" t="s">
        <v>6</v>
      </c>
      <c r="C551" s="3">
        <v>547</v>
      </c>
      <c r="D551" s="3">
        <v>547</v>
      </c>
      <c r="E551" s="10">
        <v>18.5</v>
      </c>
      <c r="F551" s="24">
        <f t="shared" si="32"/>
        <v>5.1388888888888893</v>
      </c>
      <c r="G551" s="24">
        <f t="shared" si="33"/>
        <v>3019.3888888888905</v>
      </c>
      <c r="H551" s="17">
        <f t="shared" si="34"/>
        <v>-0.40277777777777807</v>
      </c>
      <c r="I551" s="17">
        <f t="shared" si="35"/>
        <v>-1.4500000000000011</v>
      </c>
    </row>
    <row r="552" spans="2:9" x14ac:dyDescent="0.25">
      <c r="B552" s="3" t="s">
        <v>6</v>
      </c>
      <c r="C552" s="3">
        <v>548</v>
      </c>
      <c r="D552" s="3">
        <v>548</v>
      </c>
      <c r="E552" s="10">
        <v>17.2</v>
      </c>
      <c r="F552" s="24">
        <f t="shared" si="32"/>
        <v>4.7777777777777777</v>
      </c>
      <c r="G552" s="24">
        <f t="shared" si="33"/>
        <v>3024.1666666666683</v>
      </c>
      <c r="H552" s="17">
        <f t="shared" si="34"/>
        <v>-0.30555555555555547</v>
      </c>
      <c r="I552" s="17">
        <f t="shared" si="35"/>
        <v>-1.0999999999999996</v>
      </c>
    </row>
    <row r="553" spans="2:9" x14ac:dyDescent="0.25">
      <c r="B553" s="3" t="s">
        <v>6</v>
      </c>
      <c r="C553" s="3">
        <v>549</v>
      </c>
      <c r="D553" s="3">
        <v>549</v>
      </c>
      <c r="E553" s="10">
        <v>16.3</v>
      </c>
      <c r="F553" s="24">
        <f t="shared" si="32"/>
        <v>4.5277777777777777</v>
      </c>
      <c r="G553" s="24">
        <f t="shared" si="33"/>
        <v>3028.6944444444462</v>
      </c>
      <c r="H553" s="17">
        <f t="shared" si="34"/>
        <v>-0.24999999999999983</v>
      </c>
      <c r="I553" s="17">
        <f t="shared" si="35"/>
        <v>-0.89999999999999947</v>
      </c>
    </row>
    <row r="554" spans="2:9" x14ac:dyDescent="0.25">
      <c r="B554" s="3" t="s">
        <v>6</v>
      </c>
      <c r="C554" s="3">
        <v>550</v>
      </c>
      <c r="D554" s="3">
        <v>550</v>
      </c>
      <c r="E554" s="10">
        <v>15.4</v>
      </c>
      <c r="F554" s="24">
        <f t="shared" si="32"/>
        <v>4.2777777777777777</v>
      </c>
      <c r="G554" s="24">
        <f t="shared" si="33"/>
        <v>3032.972222222224</v>
      </c>
      <c r="H554" s="17">
        <f t="shared" si="34"/>
        <v>-0.2222222222222224</v>
      </c>
      <c r="I554" s="17">
        <f t="shared" si="35"/>
        <v>-0.80000000000000071</v>
      </c>
    </row>
    <row r="555" spans="2:9" x14ac:dyDescent="0.25">
      <c r="B555" s="3" t="s">
        <v>6</v>
      </c>
      <c r="C555" s="3">
        <v>551</v>
      </c>
      <c r="D555" s="3">
        <v>551</v>
      </c>
      <c r="E555" s="10">
        <v>14.7</v>
      </c>
      <c r="F555" s="24">
        <f t="shared" si="32"/>
        <v>4.083333333333333</v>
      </c>
      <c r="G555" s="24">
        <f t="shared" si="33"/>
        <v>3037.0555555555575</v>
      </c>
      <c r="H555" s="17">
        <f t="shared" si="34"/>
        <v>-0.15277777777777773</v>
      </c>
      <c r="I555" s="17">
        <f t="shared" si="35"/>
        <v>-0.54999999999999982</v>
      </c>
    </row>
    <row r="556" spans="2:9" x14ac:dyDescent="0.25">
      <c r="B556" s="3" t="s">
        <v>6</v>
      </c>
      <c r="C556" s="3">
        <v>552</v>
      </c>
      <c r="D556" s="3">
        <v>552</v>
      </c>
      <c r="E556" s="10">
        <v>14.3</v>
      </c>
      <c r="F556" s="24">
        <f t="shared" si="32"/>
        <v>3.9722222222222223</v>
      </c>
      <c r="G556" s="24">
        <f t="shared" si="33"/>
        <v>3041.0277777777796</v>
      </c>
      <c r="H556" s="17">
        <f t="shared" si="34"/>
        <v>-0.1388888888888889</v>
      </c>
      <c r="I556" s="17">
        <f t="shared" si="35"/>
        <v>-0.5</v>
      </c>
    </row>
    <row r="557" spans="2:9" x14ac:dyDescent="0.25">
      <c r="B557" s="3" t="s">
        <v>6</v>
      </c>
      <c r="C557" s="3">
        <v>553</v>
      </c>
      <c r="D557" s="3">
        <v>553</v>
      </c>
      <c r="E557" s="10">
        <v>13.7</v>
      </c>
      <c r="F557" s="24">
        <f t="shared" si="32"/>
        <v>3.8055555555555554</v>
      </c>
      <c r="G557" s="24">
        <f t="shared" si="33"/>
        <v>3044.8333333333353</v>
      </c>
      <c r="H557" s="17">
        <f t="shared" si="34"/>
        <v>-0.1388888888888889</v>
      </c>
      <c r="I557" s="17">
        <f t="shared" si="35"/>
        <v>-0.5</v>
      </c>
    </row>
    <row r="558" spans="2:9" x14ac:dyDescent="0.25">
      <c r="B558" s="3" t="s">
        <v>6</v>
      </c>
      <c r="C558" s="3">
        <v>554</v>
      </c>
      <c r="D558" s="3">
        <v>554</v>
      </c>
      <c r="E558" s="10">
        <v>13.3</v>
      </c>
      <c r="F558" s="24">
        <f t="shared" si="32"/>
        <v>3.6944444444444446</v>
      </c>
      <c r="G558" s="24">
        <f t="shared" si="33"/>
        <v>3048.5277777777796</v>
      </c>
      <c r="H558" s="17">
        <f t="shared" si="34"/>
        <v>-8.3333333333333287E-2</v>
      </c>
      <c r="I558" s="17">
        <f t="shared" si="35"/>
        <v>-0.29999999999999982</v>
      </c>
    </row>
    <row r="559" spans="2:9" x14ac:dyDescent="0.25">
      <c r="B559" s="3" t="s">
        <v>6</v>
      </c>
      <c r="C559" s="3">
        <v>555</v>
      </c>
      <c r="D559" s="3">
        <v>555</v>
      </c>
      <c r="E559" s="10">
        <v>13.1</v>
      </c>
      <c r="F559" s="24">
        <f t="shared" si="32"/>
        <v>3.6388888888888888</v>
      </c>
      <c r="G559" s="24">
        <f t="shared" si="33"/>
        <v>3052.1666666666683</v>
      </c>
      <c r="H559" s="17">
        <f t="shared" si="34"/>
        <v>-2.7777777777777925E-2</v>
      </c>
      <c r="I559" s="17">
        <f t="shared" si="35"/>
        <v>-0.10000000000000053</v>
      </c>
    </row>
    <row r="560" spans="2:9" x14ac:dyDescent="0.25">
      <c r="B560" s="3" t="s">
        <v>6</v>
      </c>
      <c r="C560" s="3">
        <v>556</v>
      </c>
      <c r="D560" s="3">
        <v>556</v>
      </c>
      <c r="E560" s="10">
        <v>13.1</v>
      </c>
      <c r="F560" s="24">
        <f t="shared" si="32"/>
        <v>3.6388888888888888</v>
      </c>
      <c r="G560" s="24">
        <f t="shared" si="33"/>
        <v>3055.805555555557</v>
      </c>
      <c r="H560" s="17">
        <f t="shared" si="34"/>
        <v>2.7777777777777925E-2</v>
      </c>
      <c r="I560" s="17">
        <f t="shared" si="35"/>
        <v>0.10000000000000053</v>
      </c>
    </row>
    <row r="561" spans="2:9" x14ac:dyDescent="0.25">
      <c r="B561" s="3" t="s">
        <v>6</v>
      </c>
      <c r="C561" s="3">
        <v>557</v>
      </c>
      <c r="D561" s="3">
        <v>557</v>
      </c>
      <c r="E561" s="10">
        <v>13.3</v>
      </c>
      <c r="F561" s="24">
        <f t="shared" si="32"/>
        <v>3.6944444444444446</v>
      </c>
      <c r="G561" s="24">
        <f t="shared" si="33"/>
        <v>3059.5000000000014</v>
      </c>
      <c r="H561" s="17">
        <f t="shared" si="34"/>
        <v>9.7222222222222363E-2</v>
      </c>
      <c r="I561" s="17">
        <f t="shared" si="35"/>
        <v>0.35000000000000053</v>
      </c>
    </row>
    <row r="562" spans="2:9" x14ac:dyDescent="0.25">
      <c r="B562" s="3" t="s">
        <v>6</v>
      </c>
      <c r="C562" s="3">
        <v>558</v>
      </c>
      <c r="D562" s="3">
        <v>558</v>
      </c>
      <c r="E562" s="10">
        <v>13.8</v>
      </c>
      <c r="F562" s="24">
        <f t="shared" si="32"/>
        <v>3.8333333333333335</v>
      </c>
      <c r="G562" s="24">
        <f t="shared" si="33"/>
        <v>3063.3333333333348</v>
      </c>
      <c r="H562" s="17">
        <f t="shared" si="34"/>
        <v>0.16666666666666657</v>
      </c>
      <c r="I562" s="17">
        <f t="shared" si="35"/>
        <v>0.59999999999999964</v>
      </c>
    </row>
    <row r="563" spans="2:9" x14ac:dyDescent="0.25">
      <c r="B563" s="3" t="s">
        <v>6</v>
      </c>
      <c r="C563" s="3">
        <v>559</v>
      </c>
      <c r="D563" s="3">
        <v>559</v>
      </c>
      <c r="E563" s="10">
        <v>14.5</v>
      </c>
      <c r="F563" s="24">
        <f t="shared" si="32"/>
        <v>4.0277777777777777</v>
      </c>
      <c r="G563" s="24">
        <f t="shared" si="33"/>
        <v>3067.3611111111127</v>
      </c>
      <c r="H563" s="17">
        <f t="shared" si="34"/>
        <v>0.37499999999999989</v>
      </c>
      <c r="I563" s="17">
        <f t="shared" si="35"/>
        <v>1.3499999999999996</v>
      </c>
    </row>
    <row r="564" spans="2:9" x14ac:dyDescent="0.25">
      <c r="B564" s="3" t="s">
        <v>6</v>
      </c>
      <c r="C564" s="3">
        <v>560</v>
      </c>
      <c r="D564" s="3">
        <v>560</v>
      </c>
      <c r="E564" s="10">
        <v>16.5</v>
      </c>
      <c r="F564" s="24">
        <f t="shared" si="32"/>
        <v>4.583333333333333</v>
      </c>
      <c r="G564" s="24">
        <f t="shared" si="33"/>
        <v>3071.9444444444462</v>
      </c>
      <c r="H564" s="17">
        <f t="shared" si="34"/>
        <v>0.34722222222222221</v>
      </c>
      <c r="I564" s="17">
        <f t="shared" si="35"/>
        <v>1.25</v>
      </c>
    </row>
    <row r="565" spans="2:9" x14ac:dyDescent="0.25">
      <c r="B565" s="3" t="s">
        <v>6</v>
      </c>
      <c r="C565" s="3">
        <v>561</v>
      </c>
      <c r="D565" s="3">
        <v>561</v>
      </c>
      <c r="E565" s="10">
        <v>17</v>
      </c>
      <c r="F565" s="24">
        <f t="shared" si="32"/>
        <v>4.7222222222222223</v>
      </c>
      <c r="G565" s="24">
        <f t="shared" si="33"/>
        <v>3076.6666666666683</v>
      </c>
      <c r="H565" s="17">
        <f t="shared" si="34"/>
        <v>6.9444444444444448E-2</v>
      </c>
      <c r="I565" s="17">
        <f t="shared" si="35"/>
        <v>0.25</v>
      </c>
    </row>
    <row r="566" spans="2:9" x14ac:dyDescent="0.25">
      <c r="B566" s="3" t="s">
        <v>6</v>
      </c>
      <c r="C566" s="3">
        <v>562</v>
      </c>
      <c r="D566" s="3">
        <v>562</v>
      </c>
      <c r="E566" s="10">
        <v>17</v>
      </c>
      <c r="F566" s="24">
        <f t="shared" si="32"/>
        <v>4.7222222222222223</v>
      </c>
      <c r="G566" s="24">
        <f t="shared" si="33"/>
        <v>3081.3888888888905</v>
      </c>
      <c r="H566" s="17">
        <f t="shared" si="34"/>
        <v>0</v>
      </c>
      <c r="I566" s="17">
        <f t="shared" si="35"/>
        <v>0</v>
      </c>
    </row>
    <row r="567" spans="2:9" x14ac:dyDescent="0.25">
      <c r="B567" s="3" t="s">
        <v>6</v>
      </c>
      <c r="C567" s="3">
        <v>563</v>
      </c>
      <c r="D567" s="3">
        <v>563</v>
      </c>
      <c r="E567" s="10">
        <v>17</v>
      </c>
      <c r="F567" s="24">
        <f t="shared" si="32"/>
        <v>4.7222222222222223</v>
      </c>
      <c r="G567" s="24">
        <f t="shared" si="33"/>
        <v>3086.1111111111127</v>
      </c>
      <c r="H567" s="17">
        <f t="shared" si="34"/>
        <v>-0.22222222222222215</v>
      </c>
      <c r="I567" s="17">
        <f t="shared" si="35"/>
        <v>-0.79999999999999982</v>
      </c>
    </row>
    <row r="568" spans="2:9" x14ac:dyDescent="0.25">
      <c r="B568" s="3" t="s">
        <v>6</v>
      </c>
      <c r="C568" s="3">
        <v>564</v>
      </c>
      <c r="D568" s="3">
        <v>564</v>
      </c>
      <c r="E568" s="10">
        <v>15.4</v>
      </c>
      <c r="F568" s="24">
        <f t="shared" si="32"/>
        <v>4.2777777777777777</v>
      </c>
      <c r="G568" s="24">
        <f t="shared" si="33"/>
        <v>3090.3888888888905</v>
      </c>
      <c r="H568" s="17">
        <f t="shared" si="34"/>
        <v>-0.95833333333333337</v>
      </c>
      <c r="I568" s="17">
        <f t="shared" si="35"/>
        <v>-3.45</v>
      </c>
    </row>
    <row r="569" spans="2:9" x14ac:dyDescent="0.25">
      <c r="B569" s="3" t="s">
        <v>6</v>
      </c>
      <c r="C569" s="3">
        <v>565</v>
      </c>
      <c r="D569" s="3">
        <v>565</v>
      </c>
      <c r="E569" s="10">
        <v>10.1</v>
      </c>
      <c r="F569" s="24">
        <f t="shared" si="32"/>
        <v>2.8055555555555554</v>
      </c>
      <c r="G569" s="24">
        <f t="shared" si="33"/>
        <v>3093.1944444444462</v>
      </c>
      <c r="H569" s="17">
        <f t="shared" si="34"/>
        <v>-1.4722222222222223</v>
      </c>
      <c r="I569" s="17">
        <f t="shared" si="35"/>
        <v>-5.3000000000000007</v>
      </c>
    </row>
    <row r="570" spans="2:9" x14ac:dyDescent="0.25">
      <c r="B570" s="3" t="s">
        <v>6</v>
      </c>
      <c r="C570" s="3">
        <v>566</v>
      </c>
      <c r="D570" s="3">
        <v>566</v>
      </c>
      <c r="E570" s="10">
        <v>4.8</v>
      </c>
      <c r="F570" s="24">
        <f t="shared" si="32"/>
        <v>1.3333333333333333</v>
      </c>
      <c r="G570" s="24">
        <f t="shared" si="33"/>
        <v>3094.5277777777796</v>
      </c>
      <c r="H570" s="17">
        <f t="shared" si="34"/>
        <v>-1.4027777777777777</v>
      </c>
      <c r="I570" s="17">
        <f t="shared" si="35"/>
        <v>-5.05</v>
      </c>
    </row>
    <row r="571" spans="2:9" x14ac:dyDescent="0.25">
      <c r="B571" s="3" t="s">
        <v>6</v>
      </c>
      <c r="C571" s="3">
        <v>567</v>
      </c>
      <c r="D571" s="3">
        <v>567</v>
      </c>
      <c r="E571" s="10">
        <v>0</v>
      </c>
      <c r="F571" s="24">
        <f t="shared" si="32"/>
        <v>0</v>
      </c>
      <c r="G571" s="24">
        <f t="shared" si="33"/>
        <v>3094.5277777777796</v>
      </c>
      <c r="H571" s="17">
        <f t="shared" si="34"/>
        <v>-0.66666666666666663</v>
      </c>
      <c r="I571" s="17">
        <f t="shared" si="35"/>
        <v>-2.4</v>
      </c>
    </row>
    <row r="572" spans="2:9" x14ac:dyDescent="0.25">
      <c r="B572" s="3" t="s">
        <v>6</v>
      </c>
      <c r="C572" s="3">
        <v>568</v>
      </c>
      <c r="D572" s="3">
        <v>568</v>
      </c>
      <c r="E572" s="10">
        <v>0</v>
      </c>
      <c r="F572" s="24">
        <f t="shared" si="32"/>
        <v>0</v>
      </c>
      <c r="G572" s="24">
        <f t="shared" si="33"/>
        <v>3094.5277777777796</v>
      </c>
      <c r="H572" s="17">
        <f t="shared" si="34"/>
        <v>0</v>
      </c>
      <c r="I572" s="17">
        <f t="shared" si="35"/>
        <v>0</v>
      </c>
    </row>
    <row r="573" spans="2:9" x14ac:dyDescent="0.25">
      <c r="B573" s="3" t="s">
        <v>6</v>
      </c>
      <c r="C573" s="3">
        <v>569</v>
      </c>
      <c r="D573" s="3">
        <v>569</v>
      </c>
      <c r="E573" s="10">
        <v>0</v>
      </c>
      <c r="F573" s="24">
        <f t="shared" si="32"/>
        <v>0</v>
      </c>
      <c r="G573" s="24">
        <f t="shared" si="33"/>
        <v>3094.5277777777796</v>
      </c>
      <c r="H573" s="17">
        <f t="shared" si="34"/>
        <v>0</v>
      </c>
      <c r="I573" s="17">
        <f t="shared" si="35"/>
        <v>0</v>
      </c>
    </row>
    <row r="574" spans="2:9" x14ac:dyDescent="0.25">
      <c r="B574" s="3" t="s">
        <v>6</v>
      </c>
      <c r="C574" s="3">
        <v>570</v>
      </c>
      <c r="D574" s="3">
        <v>570</v>
      </c>
      <c r="E574" s="10">
        <v>0</v>
      </c>
      <c r="F574" s="24">
        <f t="shared" si="32"/>
        <v>0</v>
      </c>
      <c r="G574" s="24">
        <f t="shared" si="33"/>
        <v>3094.5277777777796</v>
      </c>
      <c r="H574" s="17">
        <f t="shared" si="34"/>
        <v>0</v>
      </c>
      <c r="I574" s="17">
        <f t="shared" si="35"/>
        <v>0</v>
      </c>
    </row>
    <row r="575" spans="2:9" x14ac:dyDescent="0.25">
      <c r="B575" s="3" t="s">
        <v>6</v>
      </c>
      <c r="C575" s="3">
        <v>571</v>
      </c>
      <c r="D575" s="3">
        <v>571</v>
      </c>
      <c r="E575" s="10">
        <v>0</v>
      </c>
      <c r="F575" s="24">
        <f t="shared" si="32"/>
        <v>0</v>
      </c>
      <c r="G575" s="24">
        <f t="shared" si="33"/>
        <v>3094.5277777777796</v>
      </c>
      <c r="H575" s="17">
        <f t="shared" si="34"/>
        <v>0</v>
      </c>
      <c r="I575" s="17">
        <f t="shared" si="35"/>
        <v>0</v>
      </c>
    </row>
    <row r="576" spans="2:9" x14ac:dyDescent="0.25">
      <c r="B576" s="3" t="s">
        <v>6</v>
      </c>
      <c r="C576" s="3">
        <v>572</v>
      </c>
      <c r="D576" s="3">
        <v>572</v>
      </c>
      <c r="E576" s="10">
        <v>0</v>
      </c>
      <c r="F576" s="24">
        <f t="shared" si="32"/>
        <v>0</v>
      </c>
      <c r="G576" s="24">
        <f t="shared" si="33"/>
        <v>3094.5277777777796</v>
      </c>
      <c r="H576" s="17">
        <f t="shared" si="34"/>
        <v>0</v>
      </c>
      <c r="I576" s="17">
        <f t="shared" si="35"/>
        <v>0</v>
      </c>
    </row>
    <row r="577" spans="2:9" x14ac:dyDescent="0.25">
      <c r="B577" s="3" t="s">
        <v>6</v>
      </c>
      <c r="C577" s="3">
        <v>573</v>
      </c>
      <c r="D577" s="3">
        <v>573</v>
      </c>
      <c r="E577" s="10">
        <v>0</v>
      </c>
      <c r="F577" s="24">
        <f t="shared" si="32"/>
        <v>0</v>
      </c>
      <c r="G577" s="24">
        <f t="shared" si="33"/>
        <v>3094.5277777777796</v>
      </c>
      <c r="H577" s="17">
        <f t="shared" si="34"/>
        <v>0</v>
      </c>
      <c r="I577" s="17">
        <f t="shared" si="35"/>
        <v>0</v>
      </c>
    </row>
    <row r="578" spans="2:9" x14ac:dyDescent="0.25">
      <c r="B578" s="3" t="s">
        <v>6</v>
      </c>
      <c r="C578" s="3">
        <v>574</v>
      </c>
      <c r="D578" s="3">
        <v>574</v>
      </c>
      <c r="E578" s="10">
        <v>0</v>
      </c>
      <c r="F578" s="24">
        <f t="shared" si="32"/>
        <v>0</v>
      </c>
      <c r="G578" s="24">
        <f t="shared" si="33"/>
        <v>3094.5277777777796</v>
      </c>
      <c r="H578" s="17">
        <f t="shared" si="34"/>
        <v>0</v>
      </c>
      <c r="I578" s="17">
        <f t="shared" si="35"/>
        <v>0</v>
      </c>
    </row>
    <row r="579" spans="2:9" x14ac:dyDescent="0.25">
      <c r="B579" s="3" t="s">
        <v>6</v>
      </c>
      <c r="C579" s="3">
        <v>575</v>
      </c>
      <c r="D579" s="3">
        <v>575</v>
      </c>
      <c r="E579" s="10">
        <v>0</v>
      </c>
      <c r="F579" s="24">
        <f t="shared" si="32"/>
        <v>0</v>
      </c>
      <c r="G579" s="24">
        <f t="shared" si="33"/>
        <v>3094.5277777777796</v>
      </c>
      <c r="H579" s="17">
        <f t="shared" si="34"/>
        <v>0</v>
      </c>
      <c r="I579" s="17">
        <f t="shared" si="35"/>
        <v>0</v>
      </c>
    </row>
    <row r="580" spans="2:9" x14ac:dyDescent="0.25">
      <c r="B580" s="3" t="s">
        <v>6</v>
      </c>
      <c r="C580" s="3">
        <v>576</v>
      </c>
      <c r="D580" s="3">
        <v>576</v>
      </c>
      <c r="E580" s="10">
        <v>0</v>
      </c>
      <c r="F580" s="24">
        <f t="shared" ref="F580:F643" si="36">SUM(E580*1000/3600)</f>
        <v>0</v>
      </c>
      <c r="G580" s="24">
        <f t="shared" si="33"/>
        <v>3094.5277777777796</v>
      </c>
      <c r="H580" s="17">
        <f t="shared" si="34"/>
        <v>0</v>
      </c>
      <c r="I580" s="17">
        <f t="shared" si="35"/>
        <v>0</v>
      </c>
    </row>
    <row r="581" spans="2:9" x14ac:dyDescent="0.25">
      <c r="B581" s="3" t="s">
        <v>6</v>
      </c>
      <c r="C581" s="3">
        <v>577</v>
      </c>
      <c r="D581" s="3">
        <v>577</v>
      </c>
      <c r="E581" s="10">
        <v>0</v>
      </c>
      <c r="F581" s="24">
        <f t="shared" si="36"/>
        <v>0</v>
      </c>
      <c r="G581" s="24">
        <f t="shared" si="33"/>
        <v>3094.5277777777796</v>
      </c>
      <c r="H581" s="17">
        <f t="shared" si="34"/>
        <v>0</v>
      </c>
      <c r="I581" s="17">
        <f t="shared" si="35"/>
        <v>0</v>
      </c>
    </row>
    <row r="582" spans="2:9" x14ac:dyDescent="0.25">
      <c r="B582" s="3" t="s">
        <v>6</v>
      </c>
      <c r="C582" s="3">
        <v>578</v>
      </c>
      <c r="D582" s="3">
        <v>578</v>
      </c>
      <c r="E582" s="10">
        <v>0</v>
      </c>
      <c r="F582" s="24">
        <f t="shared" si="36"/>
        <v>0</v>
      </c>
      <c r="G582" s="24">
        <f t="shared" ref="G582:G645" si="37">SUM(G581+F582)</f>
        <v>3094.5277777777796</v>
      </c>
      <c r="H582" s="17">
        <f t="shared" ref="H582:H645" si="38">($E583-$E581)/2/3.6</f>
        <v>0</v>
      </c>
      <c r="I582" s="17">
        <f t="shared" ref="I582:I645" si="39">($E583-$E581)/2</f>
        <v>0</v>
      </c>
    </row>
    <row r="583" spans="2:9" x14ac:dyDescent="0.25">
      <c r="B583" s="3" t="s">
        <v>6</v>
      </c>
      <c r="C583" s="3">
        <v>579</v>
      </c>
      <c r="D583" s="3">
        <v>579</v>
      </c>
      <c r="E583" s="10">
        <v>0</v>
      </c>
      <c r="F583" s="24">
        <f t="shared" si="36"/>
        <v>0</v>
      </c>
      <c r="G583" s="24">
        <f t="shared" si="37"/>
        <v>3094.5277777777796</v>
      </c>
      <c r="H583" s="17">
        <f t="shared" si="38"/>
        <v>0</v>
      </c>
      <c r="I583" s="17">
        <f t="shared" si="39"/>
        <v>0</v>
      </c>
    </row>
    <row r="584" spans="2:9" x14ac:dyDescent="0.25">
      <c r="B584" s="3" t="s">
        <v>6</v>
      </c>
      <c r="C584" s="3">
        <v>580</v>
      </c>
      <c r="D584" s="3">
        <v>580</v>
      </c>
      <c r="E584" s="10">
        <v>0</v>
      </c>
      <c r="F584" s="24">
        <f t="shared" si="36"/>
        <v>0</v>
      </c>
      <c r="G584" s="24">
        <f t="shared" si="37"/>
        <v>3094.5277777777796</v>
      </c>
      <c r="H584" s="17">
        <f t="shared" si="38"/>
        <v>0</v>
      </c>
      <c r="I584" s="17">
        <f t="shared" si="39"/>
        <v>0</v>
      </c>
    </row>
    <row r="585" spans="2:9" x14ac:dyDescent="0.25">
      <c r="B585" s="3" t="s">
        <v>6</v>
      </c>
      <c r="C585" s="3">
        <v>581</v>
      </c>
      <c r="D585" s="3">
        <v>581</v>
      </c>
      <c r="E585" s="10">
        <v>0</v>
      </c>
      <c r="F585" s="24">
        <f t="shared" si="36"/>
        <v>0</v>
      </c>
      <c r="G585" s="24">
        <f t="shared" si="37"/>
        <v>3094.5277777777796</v>
      </c>
      <c r="H585" s="17">
        <f t="shared" si="38"/>
        <v>0</v>
      </c>
      <c r="I585" s="17">
        <f t="shared" si="39"/>
        <v>0</v>
      </c>
    </row>
    <row r="586" spans="2:9" x14ac:dyDescent="0.25">
      <c r="B586" s="3" t="s">
        <v>6</v>
      </c>
      <c r="C586" s="3">
        <v>582</v>
      </c>
      <c r="D586" s="3">
        <v>582</v>
      </c>
      <c r="E586" s="10">
        <v>0</v>
      </c>
      <c r="F586" s="24">
        <f t="shared" si="36"/>
        <v>0</v>
      </c>
      <c r="G586" s="24">
        <f t="shared" si="37"/>
        <v>3094.5277777777796</v>
      </c>
      <c r="H586" s="17">
        <f t="shared" si="38"/>
        <v>0</v>
      </c>
      <c r="I586" s="17">
        <f t="shared" si="39"/>
        <v>0</v>
      </c>
    </row>
    <row r="587" spans="2:9" x14ac:dyDescent="0.25">
      <c r="B587" s="3" t="s">
        <v>6</v>
      </c>
      <c r="C587" s="3">
        <v>583</v>
      </c>
      <c r="D587" s="3">
        <v>583</v>
      </c>
      <c r="E587" s="10">
        <v>0</v>
      </c>
      <c r="F587" s="24">
        <f t="shared" si="36"/>
        <v>0</v>
      </c>
      <c r="G587" s="24">
        <f t="shared" si="37"/>
        <v>3094.5277777777796</v>
      </c>
      <c r="H587" s="17">
        <f t="shared" si="38"/>
        <v>0</v>
      </c>
      <c r="I587" s="17">
        <f t="shared" si="39"/>
        <v>0</v>
      </c>
    </row>
    <row r="588" spans="2:9" x14ac:dyDescent="0.25">
      <c r="B588" s="3" t="s">
        <v>6</v>
      </c>
      <c r="C588" s="3">
        <v>584</v>
      </c>
      <c r="D588" s="3">
        <v>584</v>
      </c>
      <c r="E588" s="10">
        <v>0</v>
      </c>
      <c r="F588" s="24">
        <f t="shared" si="36"/>
        <v>0</v>
      </c>
      <c r="G588" s="24">
        <f t="shared" si="37"/>
        <v>3094.5277777777796</v>
      </c>
      <c r="H588" s="17">
        <f t="shared" si="38"/>
        <v>0</v>
      </c>
      <c r="I588" s="17">
        <f t="shared" si="39"/>
        <v>0</v>
      </c>
    </row>
    <row r="589" spans="2:9" x14ac:dyDescent="0.25">
      <c r="B589" s="3" t="s">
        <v>6</v>
      </c>
      <c r="C589" s="3">
        <v>585</v>
      </c>
      <c r="D589" s="3">
        <v>585</v>
      </c>
      <c r="E589" s="10">
        <v>0</v>
      </c>
      <c r="F589" s="24">
        <f t="shared" si="36"/>
        <v>0</v>
      </c>
      <c r="G589" s="24">
        <f t="shared" si="37"/>
        <v>3094.5277777777796</v>
      </c>
      <c r="H589" s="17">
        <f t="shared" si="38"/>
        <v>0</v>
      </c>
      <c r="I589" s="17">
        <f t="shared" si="39"/>
        <v>0</v>
      </c>
    </row>
    <row r="590" spans="2:9" x14ac:dyDescent="0.25">
      <c r="B590" s="3" t="s">
        <v>6</v>
      </c>
      <c r="C590" s="3">
        <v>586</v>
      </c>
      <c r="D590" s="3">
        <v>586</v>
      </c>
      <c r="E590" s="10">
        <v>0</v>
      </c>
      <c r="F590" s="24">
        <f t="shared" si="36"/>
        <v>0</v>
      </c>
      <c r="G590" s="24">
        <f t="shared" si="37"/>
        <v>3094.5277777777796</v>
      </c>
      <c r="H590" s="17">
        <f t="shared" si="38"/>
        <v>0</v>
      </c>
      <c r="I590" s="17">
        <f t="shared" si="39"/>
        <v>0</v>
      </c>
    </row>
    <row r="591" spans="2:9" x14ac:dyDescent="0.25">
      <c r="B591" s="3" t="s">
        <v>6</v>
      </c>
      <c r="C591" s="3">
        <v>587</v>
      </c>
      <c r="D591" s="3">
        <v>587</v>
      </c>
      <c r="E591" s="10">
        <v>0</v>
      </c>
      <c r="F591" s="24">
        <f t="shared" si="36"/>
        <v>0</v>
      </c>
      <c r="G591" s="24">
        <f t="shared" si="37"/>
        <v>3094.5277777777796</v>
      </c>
      <c r="H591" s="17">
        <f t="shared" si="38"/>
        <v>0</v>
      </c>
      <c r="I591" s="17">
        <f t="shared" si="39"/>
        <v>0</v>
      </c>
    </row>
    <row r="592" spans="2:9" x14ac:dyDescent="0.25">
      <c r="B592" s="3" t="s">
        <v>6</v>
      </c>
      <c r="C592" s="3">
        <v>588</v>
      </c>
      <c r="D592" s="3">
        <v>588</v>
      </c>
      <c r="E592" s="10">
        <v>0</v>
      </c>
      <c r="F592" s="24">
        <f t="shared" si="36"/>
        <v>0</v>
      </c>
      <c r="G592" s="24">
        <f t="shared" si="37"/>
        <v>3094.5277777777796</v>
      </c>
      <c r="H592" s="17">
        <f t="shared" si="38"/>
        <v>0</v>
      </c>
      <c r="I592" s="17">
        <f t="shared" si="39"/>
        <v>0</v>
      </c>
    </row>
    <row r="593" spans="2:9" x14ac:dyDescent="0.25">
      <c r="B593" s="3" t="s">
        <v>6</v>
      </c>
      <c r="C593" s="3">
        <v>589</v>
      </c>
      <c r="D593" s="3">
        <v>589</v>
      </c>
      <c r="E593" s="10">
        <v>0</v>
      </c>
      <c r="F593" s="24">
        <f t="shared" si="36"/>
        <v>0</v>
      </c>
      <c r="G593" s="24">
        <f t="shared" si="37"/>
        <v>3094.5277777777796</v>
      </c>
      <c r="H593" s="17">
        <f t="shared" si="38"/>
        <v>0</v>
      </c>
      <c r="I593" s="17">
        <f t="shared" si="39"/>
        <v>0</v>
      </c>
    </row>
    <row r="594" spans="2:9" x14ac:dyDescent="0.25">
      <c r="B594" s="4" t="s">
        <v>7</v>
      </c>
      <c r="C594" s="4">
        <v>590</v>
      </c>
      <c r="D594" s="4">
        <v>1</v>
      </c>
      <c r="E594" s="11">
        <v>0</v>
      </c>
      <c r="F594" s="24">
        <f t="shared" si="36"/>
        <v>0</v>
      </c>
      <c r="G594" s="24">
        <f t="shared" si="37"/>
        <v>3094.5277777777796</v>
      </c>
      <c r="H594" s="17">
        <f t="shared" si="38"/>
        <v>0</v>
      </c>
      <c r="I594" s="17">
        <f t="shared" si="39"/>
        <v>0</v>
      </c>
    </row>
    <row r="595" spans="2:9" x14ac:dyDescent="0.25">
      <c r="B595" s="4" t="s">
        <v>7</v>
      </c>
      <c r="C595" s="4">
        <v>591</v>
      </c>
      <c r="D595" s="4">
        <v>2</v>
      </c>
      <c r="E595" s="11">
        <v>0</v>
      </c>
      <c r="F595" s="24">
        <f t="shared" si="36"/>
        <v>0</v>
      </c>
      <c r="G595" s="24">
        <f t="shared" si="37"/>
        <v>3094.5277777777796</v>
      </c>
      <c r="H595" s="17">
        <f t="shared" si="38"/>
        <v>0</v>
      </c>
      <c r="I595" s="17">
        <f t="shared" si="39"/>
        <v>0</v>
      </c>
    </row>
    <row r="596" spans="2:9" x14ac:dyDescent="0.25">
      <c r="B596" s="4" t="s">
        <v>7</v>
      </c>
      <c r="C596" s="4">
        <v>592</v>
      </c>
      <c r="D596" s="4">
        <v>3</v>
      </c>
      <c r="E596" s="11">
        <v>0</v>
      </c>
      <c r="F596" s="24">
        <f t="shared" si="36"/>
        <v>0</v>
      </c>
      <c r="G596" s="24">
        <f t="shared" si="37"/>
        <v>3094.5277777777796</v>
      </c>
      <c r="H596" s="17">
        <f t="shared" si="38"/>
        <v>0</v>
      </c>
      <c r="I596" s="17">
        <f t="shared" si="39"/>
        <v>0</v>
      </c>
    </row>
    <row r="597" spans="2:9" x14ac:dyDescent="0.25">
      <c r="B597" s="4" t="s">
        <v>7</v>
      </c>
      <c r="C597" s="4">
        <v>593</v>
      </c>
      <c r="D597" s="4">
        <v>4</v>
      </c>
      <c r="E597" s="11">
        <v>0</v>
      </c>
      <c r="F597" s="24">
        <f t="shared" si="36"/>
        <v>0</v>
      </c>
      <c r="G597" s="24">
        <f t="shared" si="37"/>
        <v>3094.5277777777796</v>
      </c>
      <c r="H597" s="17">
        <f t="shared" si="38"/>
        <v>0</v>
      </c>
      <c r="I597" s="17">
        <f t="shared" si="39"/>
        <v>0</v>
      </c>
    </row>
    <row r="598" spans="2:9" x14ac:dyDescent="0.25">
      <c r="B598" s="4" t="s">
        <v>7</v>
      </c>
      <c r="C598" s="4">
        <v>594</v>
      </c>
      <c r="D598" s="4">
        <v>5</v>
      </c>
      <c r="E598" s="11">
        <v>0</v>
      </c>
      <c r="F598" s="24">
        <f t="shared" si="36"/>
        <v>0</v>
      </c>
      <c r="G598" s="24">
        <f t="shared" si="37"/>
        <v>3094.5277777777796</v>
      </c>
      <c r="H598" s="17">
        <f t="shared" si="38"/>
        <v>0</v>
      </c>
      <c r="I598" s="17">
        <f t="shared" si="39"/>
        <v>0</v>
      </c>
    </row>
    <row r="599" spans="2:9" x14ac:dyDescent="0.25">
      <c r="B599" s="4" t="s">
        <v>7</v>
      </c>
      <c r="C599" s="4">
        <v>595</v>
      </c>
      <c r="D599" s="4">
        <v>6</v>
      </c>
      <c r="E599" s="11">
        <v>0</v>
      </c>
      <c r="F599" s="24">
        <f t="shared" si="36"/>
        <v>0</v>
      </c>
      <c r="G599" s="24">
        <f t="shared" si="37"/>
        <v>3094.5277777777796</v>
      </c>
      <c r="H599" s="17">
        <f t="shared" si="38"/>
        <v>0</v>
      </c>
      <c r="I599" s="17">
        <f t="shared" si="39"/>
        <v>0</v>
      </c>
    </row>
    <row r="600" spans="2:9" x14ac:dyDescent="0.25">
      <c r="B600" s="4" t="s">
        <v>7</v>
      </c>
      <c r="C600" s="4">
        <v>596</v>
      </c>
      <c r="D600" s="4">
        <v>7</v>
      </c>
      <c r="E600" s="11">
        <v>0</v>
      </c>
      <c r="F600" s="24">
        <f t="shared" si="36"/>
        <v>0</v>
      </c>
      <c r="G600" s="24">
        <f t="shared" si="37"/>
        <v>3094.5277777777796</v>
      </c>
      <c r="H600" s="17">
        <f t="shared" si="38"/>
        <v>0</v>
      </c>
      <c r="I600" s="17">
        <f t="shared" si="39"/>
        <v>0</v>
      </c>
    </row>
    <row r="601" spans="2:9" x14ac:dyDescent="0.25">
      <c r="B601" s="4" t="s">
        <v>7</v>
      </c>
      <c r="C601" s="4">
        <v>597</v>
      </c>
      <c r="D601" s="4">
        <v>8</v>
      </c>
      <c r="E601" s="11">
        <v>0</v>
      </c>
      <c r="F601" s="24">
        <f t="shared" si="36"/>
        <v>0</v>
      </c>
      <c r="G601" s="24">
        <f t="shared" si="37"/>
        <v>3094.5277777777796</v>
      </c>
      <c r="H601" s="17">
        <f t="shared" si="38"/>
        <v>0</v>
      </c>
      <c r="I601" s="17">
        <f t="shared" si="39"/>
        <v>0</v>
      </c>
    </row>
    <row r="602" spans="2:9" x14ac:dyDescent="0.25">
      <c r="B602" s="4" t="s">
        <v>7</v>
      </c>
      <c r="C602" s="4">
        <v>598</v>
      </c>
      <c r="D602" s="4">
        <v>9</v>
      </c>
      <c r="E602" s="11">
        <v>0</v>
      </c>
      <c r="F602" s="24">
        <f t="shared" si="36"/>
        <v>0</v>
      </c>
      <c r="G602" s="24">
        <f t="shared" si="37"/>
        <v>3094.5277777777796</v>
      </c>
      <c r="H602" s="17">
        <f t="shared" si="38"/>
        <v>0</v>
      </c>
      <c r="I602" s="17">
        <f t="shared" si="39"/>
        <v>0</v>
      </c>
    </row>
    <row r="603" spans="2:9" x14ac:dyDescent="0.25">
      <c r="B603" s="4" t="s">
        <v>7</v>
      </c>
      <c r="C603" s="4">
        <v>599</v>
      </c>
      <c r="D603" s="4">
        <v>10</v>
      </c>
      <c r="E603" s="11">
        <v>0</v>
      </c>
      <c r="F603" s="24">
        <f t="shared" si="36"/>
        <v>0</v>
      </c>
      <c r="G603" s="24">
        <f t="shared" si="37"/>
        <v>3094.5277777777796</v>
      </c>
      <c r="H603" s="17">
        <f t="shared" si="38"/>
        <v>0</v>
      </c>
      <c r="I603" s="17">
        <f t="shared" si="39"/>
        <v>0</v>
      </c>
    </row>
    <row r="604" spans="2:9" x14ac:dyDescent="0.25">
      <c r="B604" s="4" t="s">
        <v>7</v>
      </c>
      <c r="C604" s="4">
        <v>600</v>
      </c>
      <c r="D604" s="4">
        <v>11</v>
      </c>
      <c r="E604" s="11">
        <v>0</v>
      </c>
      <c r="F604" s="24">
        <f t="shared" si="36"/>
        <v>0</v>
      </c>
      <c r="G604" s="24">
        <f t="shared" si="37"/>
        <v>3094.5277777777796</v>
      </c>
      <c r="H604" s="17">
        <f t="shared" si="38"/>
        <v>0.1388888888888889</v>
      </c>
      <c r="I604" s="17">
        <f t="shared" si="39"/>
        <v>0.5</v>
      </c>
    </row>
    <row r="605" spans="2:9" x14ac:dyDescent="0.25">
      <c r="B605" s="4" t="s">
        <v>7</v>
      </c>
      <c r="C605" s="4">
        <v>601</v>
      </c>
      <c r="D605" s="4">
        <v>12</v>
      </c>
      <c r="E605" s="11">
        <v>1</v>
      </c>
      <c r="F605" s="24">
        <f t="shared" si="36"/>
        <v>0.27777777777777779</v>
      </c>
      <c r="G605" s="24">
        <f t="shared" si="37"/>
        <v>3094.8055555555575</v>
      </c>
      <c r="H605" s="17">
        <f t="shared" si="38"/>
        <v>0.29166666666666669</v>
      </c>
      <c r="I605" s="17">
        <f t="shared" si="39"/>
        <v>1.05</v>
      </c>
    </row>
    <row r="606" spans="2:9" x14ac:dyDescent="0.25">
      <c r="B606" s="4" t="s">
        <v>7</v>
      </c>
      <c r="C606" s="4">
        <v>602</v>
      </c>
      <c r="D606" s="4">
        <v>13</v>
      </c>
      <c r="E606" s="11">
        <v>2.1</v>
      </c>
      <c r="F606" s="24">
        <f t="shared" si="36"/>
        <v>0.58333333333333337</v>
      </c>
      <c r="G606" s="24">
        <f t="shared" si="37"/>
        <v>3095.388888888891</v>
      </c>
      <c r="H606" s="17">
        <f t="shared" si="38"/>
        <v>0.52777777777777779</v>
      </c>
      <c r="I606" s="17">
        <f t="shared" si="39"/>
        <v>1.9</v>
      </c>
    </row>
    <row r="607" spans="2:9" x14ac:dyDescent="0.25">
      <c r="B607" s="4" t="s">
        <v>7</v>
      </c>
      <c r="C607" s="4">
        <v>603</v>
      </c>
      <c r="D607" s="4">
        <v>14</v>
      </c>
      <c r="E607" s="11">
        <v>4.8</v>
      </c>
      <c r="F607" s="24">
        <f t="shared" si="36"/>
        <v>1.3333333333333333</v>
      </c>
      <c r="G607" s="24">
        <f t="shared" si="37"/>
        <v>3096.7222222222244</v>
      </c>
      <c r="H607" s="17">
        <f t="shared" si="38"/>
        <v>0.97222222222222221</v>
      </c>
      <c r="I607" s="17">
        <f t="shared" si="39"/>
        <v>3.5</v>
      </c>
    </row>
    <row r="608" spans="2:9" x14ac:dyDescent="0.25">
      <c r="B608" s="4" t="s">
        <v>7</v>
      </c>
      <c r="C608" s="4">
        <v>604</v>
      </c>
      <c r="D608" s="4">
        <v>15</v>
      </c>
      <c r="E608" s="11">
        <v>9.1</v>
      </c>
      <c r="F608" s="24">
        <f t="shared" si="36"/>
        <v>2.5277777777777777</v>
      </c>
      <c r="G608" s="24">
        <f t="shared" si="37"/>
        <v>3099.2500000000023</v>
      </c>
      <c r="H608" s="17">
        <f t="shared" si="38"/>
        <v>1.3055555555555554</v>
      </c>
      <c r="I608" s="17">
        <f t="shared" si="39"/>
        <v>4.6999999999999993</v>
      </c>
    </row>
    <row r="609" spans="2:9" x14ac:dyDescent="0.25">
      <c r="B609" s="4" t="s">
        <v>7</v>
      </c>
      <c r="C609" s="4">
        <v>605</v>
      </c>
      <c r="D609" s="4">
        <v>16</v>
      </c>
      <c r="E609" s="11">
        <v>14.2</v>
      </c>
      <c r="F609" s="24">
        <f t="shared" si="36"/>
        <v>3.9444444444444446</v>
      </c>
      <c r="G609" s="24">
        <f t="shared" si="37"/>
        <v>3103.1944444444466</v>
      </c>
      <c r="H609" s="17">
        <f t="shared" si="38"/>
        <v>1.4861111111111112</v>
      </c>
      <c r="I609" s="17">
        <f t="shared" si="39"/>
        <v>5.3500000000000005</v>
      </c>
    </row>
    <row r="610" spans="2:9" x14ac:dyDescent="0.25">
      <c r="B610" s="4" t="s">
        <v>7</v>
      </c>
      <c r="C610" s="4">
        <v>606</v>
      </c>
      <c r="D610" s="4">
        <v>17</v>
      </c>
      <c r="E610" s="11">
        <v>19.8</v>
      </c>
      <c r="F610" s="24">
        <f t="shared" si="36"/>
        <v>5.5</v>
      </c>
      <c r="G610" s="24">
        <f t="shared" si="37"/>
        <v>3108.6944444444466</v>
      </c>
      <c r="H610" s="17">
        <f t="shared" si="38"/>
        <v>1.5694444444444444</v>
      </c>
      <c r="I610" s="17">
        <f t="shared" si="39"/>
        <v>5.65</v>
      </c>
    </row>
    <row r="611" spans="2:9" x14ac:dyDescent="0.25">
      <c r="B611" s="4" t="s">
        <v>7</v>
      </c>
      <c r="C611" s="4">
        <v>607</v>
      </c>
      <c r="D611" s="4">
        <v>18</v>
      </c>
      <c r="E611" s="11">
        <v>25.5</v>
      </c>
      <c r="F611" s="24">
        <f t="shared" si="36"/>
        <v>7.083333333333333</v>
      </c>
      <c r="G611" s="24">
        <f t="shared" si="37"/>
        <v>3115.7777777777801</v>
      </c>
      <c r="H611" s="17">
        <f t="shared" si="38"/>
        <v>1.4861111111111109</v>
      </c>
      <c r="I611" s="17">
        <f t="shared" si="39"/>
        <v>5.35</v>
      </c>
    </row>
    <row r="612" spans="2:9" x14ac:dyDescent="0.25">
      <c r="B612" s="4" t="s">
        <v>7</v>
      </c>
      <c r="C612" s="4">
        <v>608</v>
      </c>
      <c r="D612" s="4">
        <v>19</v>
      </c>
      <c r="E612" s="11">
        <v>30.5</v>
      </c>
      <c r="F612" s="24">
        <f t="shared" si="36"/>
        <v>8.4722222222222214</v>
      </c>
      <c r="G612" s="24">
        <f t="shared" si="37"/>
        <v>3124.2500000000023</v>
      </c>
      <c r="H612" s="17">
        <f t="shared" si="38"/>
        <v>1.2916666666666663</v>
      </c>
      <c r="I612" s="17">
        <f t="shared" si="39"/>
        <v>4.6499999999999986</v>
      </c>
    </row>
    <row r="613" spans="2:9" x14ac:dyDescent="0.25">
      <c r="B613" s="4" t="s">
        <v>7</v>
      </c>
      <c r="C613" s="4">
        <v>609</v>
      </c>
      <c r="D613" s="4">
        <v>20</v>
      </c>
      <c r="E613" s="11">
        <v>34.799999999999997</v>
      </c>
      <c r="F613" s="24">
        <f t="shared" si="36"/>
        <v>9.6666666666666661</v>
      </c>
      <c r="G613" s="24">
        <f t="shared" si="37"/>
        <v>3133.9166666666688</v>
      </c>
      <c r="H613" s="17">
        <f t="shared" si="38"/>
        <v>1.1527777777777775</v>
      </c>
      <c r="I613" s="17">
        <f t="shared" si="39"/>
        <v>4.1499999999999986</v>
      </c>
    </row>
    <row r="614" spans="2:9" x14ac:dyDescent="0.25">
      <c r="B614" s="4" t="s">
        <v>7</v>
      </c>
      <c r="C614" s="4">
        <v>610</v>
      </c>
      <c r="D614" s="4">
        <v>21</v>
      </c>
      <c r="E614" s="11">
        <v>38.799999999999997</v>
      </c>
      <c r="F614" s="24">
        <f t="shared" si="36"/>
        <v>10.777777777777779</v>
      </c>
      <c r="G614" s="24">
        <f t="shared" si="37"/>
        <v>3144.6944444444466</v>
      </c>
      <c r="H614" s="17">
        <f t="shared" si="38"/>
        <v>1.1250000000000002</v>
      </c>
      <c r="I614" s="17">
        <f t="shared" si="39"/>
        <v>4.0500000000000007</v>
      </c>
    </row>
    <row r="615" spans="2:9" x14ac:dyDescent="0.25">
      <c r="B615" s="4" t="s">
        <v>7</v>
      </c>
      <c r="C615" s="4">
        <v>611</v>
      </c>
      <c r="D615" s="4">
        <v>22</v>
      </c>
      <c r="E615" s="11">
        <v>42.9</v>
      </c>
      <c r="F615" s="24">
        <f t="shared" si="36"/>
        <v>11.916666666666666</v>
      </c>
      <c r="G615" s="24">
        <f t="shared" si="37"/>
        <v>3156.6111111111131</v>
      </c>
      <c r="H615" s="17">
        <f t="shared" si="38"/>
        <v>1.0555555555555558</v>
      </c>
      <c r="I615" s="17">
        <f t="shared" si="39"/>
        <v>3.8000000000000007</v>
      </c>
    </row>
    <row r="616" spans="2:9" x14ac:dyDescent="0.25">
      <c r="B616" s="4" t="s">
        <v>7</v>
      </c>
      <c r="C616" s="4">
        <v>612</v>
      </c>
      <c r="D616" s="4">
        <v>23</v>
      </c>
      <c r="E616" s="11">
        <v>46.4</v>
      </c>
      <c r="F616" s="24">
        <f t="shared" si="36"/>
        <v>12.888888888888889</v>
      </c>
      <c r="G616" s="24">
        <f t="shared" si="37"/>
        <v>3169.5000000000018</v>
      </c>
      <c r="H616" s="17">
        <f t="shared" si="38"/>
        <v>0.74999999999999978</v>
      </c>
      <c r="I616" s="17">
        <f t="shared" si="39"/>
        <v>2.6999999999999993</v>
      </c>
    </row>
    <row r="617" spans="2:9" x14ac:dyDescent="0.25">
      <c r="B617" s="4" t="s">
        <v>7</v>
      </c>
      <c r="C617" s="4">
        <v>613</v>
      </c>
      <c r="D617" s="4">
        <v>24</v>
      </c>
      <c r="E617" s="11">
        <v>48.3</v>
      </c>
      <c r="F617" s="24">
        <f t="shared" si="36"/>
        <v>13.416666666666666</v>
      </c>
      <c r="G617" s="24">
        <f t="shared" si="37"/>
        <v>3182.9166666666683</v>
      </c>
      <c r="H617" s="17">
        <f t="shared" si="38"/>
        <v>0.31944444444444503</v>
      </c>
      <c r="I617" s="17">
        <f t="shared" si="39"/>
        <v>1.1500000000000021</v>
      </c>
    </row>
    <row r="618" spans="2:9" x14ac:dyDescent="0.25">
      <c r="B618" s="4" t="s">
        <v>7</v>
      </c>
      <c r="C618" s="4">
        <v>614</v>
      </c>
      <c r="D618" s="4">
        <v>25</v>
      </c>
      <c r="E618" s="11">
        <v>48.7</v>
      </c>
      <c r="F618" s="24">
        <f t="shared" si="36"/>
        <v>13.527777777777779</v>
      </c>
      <c r="G618" s="24">
        <f t="shared" si="37"/>
        <v>3196.4444444444462</v>
      </c>
      <c r="H618" s="17">
        <f t="shared" si="38"/>
        <v>2.7777777777778172E-2</v>
      </c>
      <c r="I618" s="17">
        <f t="shared" si="39"/>
        <v>0.10000000000000142</v>
      </c>
    </row>
    <row r="619" spans="2:9" x14ac:dyDescent="0.25">
      <c r="B619" s="4" t="s">
        <v>7</v>
      </c>
      <c r="C619" s="4">
        <v>615</v>
      </c>
      <c r="D619" s="4">
        <v>26</v>
      </c>
      <c r="E619" s="11">
        <v>48.5</v>
      </c>
      <c r="F619" s="24">
        <f t="shared" si="36"/>
        <v>13.472222222222221</v>
      </c>
      <c r="G619" s="24">
        <f t="shared" si="37"/>
        <v>3209.9166666666683</v>
      </c>
      <c r="H619" s="17">
        <f t="shared" si="38"/>
        <v>-4.1666666666667261E-2</v>
      </c>
      <c r="I619" s="17">
        <f t="shared" si="39"/>
        <v>-0.15000000000000213</v>
      </c>
    </row>
    <row r="620" spans="2:9" x14ac:dyDescent="0.25">
      <c r="B620" s="4" t="s">
        <v>7</v>
      </c>
      <c r="C620" s="4">
        <v>616</v>
      </c>
      <c r="D620" s="4">
        <v>27</v>
      </c>
      <c r="E620" s="11">
        <v>48.4</v>
      </c>
      <c r="F620" s="24">
        <f t="shared" si="36"/>
        <v>13.444444444444445</v>
      </c>
      <c r="G620" s="24">
        <f t="shared" si="37"/>
        <v>3223.3611111111127</v>
      </c>
      <c r="H620" s="17">
        <f t="shared" si="38"/>
        <v>-4.1666666666666269E-2</v>
      </c>
      <c r="I620" s="17">
        <f t="shared" si="39"/>
        <v>-0.14999999999999858</v>
      </c>
    </row>
    <row r="621" spans="2:9" x14ac:dyDescent="0.25">
      <c r="B621" s="4" t="s">
        <v>7</v>
      </c>
      <c r="C621" s="4">
        <v>617</v>
      </c>
      <c r="D621" s="4">
        <v>28</v>
      </c>
      <c r="E621" s="11">
        <v>48.2</v>
      </c>
      <c r="F621" s="24">
        <f t="shared" si="36"/>
        <v>13.388888888888889</v>
      </c>
      <c r="G621" s="24">
        <f t="shared" si="37"/>
        <v>3236.7500000000014</v>
      </c>
      <c r="H621" s="17">
        <f t="shared" si="38"/>
        <v>-8.3333333333333523E-2</v>
      </c>
      <c r="I621" s="17">
        <f t="shared" si="39"/>
        <v>-0.30000000000000071</v>
      </c>
    </row>
    <row r="622" spans="2:9" x14ac:dyDescent="0.25">
      <c r="B622" s="4" t="s">
        <v>7</v>
      </c>
      <c r="C622" s="4">
        <v>618</v>
      </c>
      <c r="D622" s="4">
        <v>29</v>
      </c>
      <c r="E622" s="11">
        <v>47.8</v>
      </c>
      <c r="F622" s="24">
        <f t="shared" si="36"/>
        <v>13.277777777777779</v>
      </c>
      <c r="G622" s="24">
        <f t="shared" si="37"/>
        <v>3250.0277777777792</v>
      </c>
      <c r="H622" s="17">
        <f t="shared" si="38"/>
        <v>-0.16666666666666705</v>
      </c>
      <c r="I622" s="17">
        <f t="shared" si="39"/>
        <v>-0.60000000000000142</v>
      </c>
    </row>
    <row r="623" spans="2:9" x14ac:dyDescent="0.25">
      <c r="B623" s="4" t="s">
        <v>7</v>
      </c>
      <c r="C623" s="4">
        <v>619</v>
      </c>
      <c r="D623" s="4">
        <v>30</v>
      </c>
      <c r="E623" s="11">
        <v>47</v>
      </c>
      <c r="F623" s="24">
        <f t="shared" si="36"/>
        <v>13.055555555555555</v>
      </c>
      <c r="G623" s="24">
        <f t="shared" si="37"/>
        <v>3263.0833333333348</v>
      </c>
      <c r="H623" s="17">
        <f t="shared" si="38"/>
        <v>-0.26388888888888867</v>
      </c>
      <c r="I623" s="17">
        <f t="shared" si="39"/>
        <v>-0.94999999999999929</v>
      </c>
    </row>
    <row r="624" spans="2:9" x14ac:dyDescent="0.25">
      <c r="B624" s="4" t="s">
        <v>7</v>
      </c>
      <c r="C624" s="4">
        <v>620</v>
      </c>
      <c r="D624" s="4">
        <v>31</v>
      </c>
      <c r="E624" s="11">
        <v>45.9</v>
      </c>
      <c r="F624" s="24">
        <f t="shared" si="36"/>
        <v>12.75</v>
      </c>
      <c r="G624" s="24">
        <f t="shared" si="37"/>
        <v>3275.8333333333348</v>
      </c>
      <c r="H624" s="17">
        <f t="shared" si="38"/>
        <v>-0.29166666666666685</v>
      </c>
      <c r="I624" s="17">
        <f t="shared" si="39"/>
        <v>-1.0500000000000007</v>
      </c>
    </row>
    <row r="625" spans="2:9" x14ac:dyDescent="0.25">
      <c r="B625" s="4" t="s">
        <v>7</v>
      </c>
      <c r="C625" s="4">
        <v>621</v>
      </c>
      <c r="D625" s="4">
        <v>32</v>
      </c>
      <c r="E625" s="11">
        <v>44.9</v>
      </c>
      <c r="F625" s="24">
        <f t="shared" si="36"/>
        <v>12.472222222222221</v>
      </c>
      <c r="G625" s="24">
        <f t="shared" si="37"/>
        <v>3288.305555555557</v>
      </c>
      <c r="H625" s="17">
        <f t="shared" si="38"/>
        <v>-0.20833333333333331</v>
      </c>
      <c r="I625" s="17">
        <f t="shared" si="39"/>
        <v>-0.75</v>
      </c>
    </row>
    <row r="626" spans="2:9" x14ac:dyDescent="0.25">
      <c r="B626" s="4" t="s">
        <v>7</v>
      </c>
      <c r="C626" s="4">
        <v>622</v>
      </c>
      <c r="D626" s="4">
        <v>33</v>
      </c>
      <c r="E626" s="11">
        <v>44.4</v>
      </c>
      <c r="F626" s="24">
        <f t="shared" si="36"/>
        <v>12.333333333333334</v>
      </c>
      <c r="G626" s="24">
        <f t="shared" si="37"/>
        <v>3300.6388888888905</v>
      </c>
      <c r="H626" s="17">
        <f t="shared" si="38"/>
        <v>-8.3333333333333523E-2</v>
      </c>
      <c r="I626" s="17">
        <f t="shared" si="39"/>
        <v>-0.30000000000000071</v>
      </c>
    </row>
    <row r="627" spans="2:9" x14ac:dyDescent="0.25">
      <c r="B627" s="4" t="s">
        <v>7</v>
      </c>
      <c r="C627" s="4">
        <v>623</v>
      </c>
      <c r="D627" s="4">
        <v>34</v>
      </c>
      <c r="E627" s="11">
        <v>44.3</v>
      </c>
      <c r="F627" s="24">
        <f t="shared" si="36"/>
        <v>12.305555555555555</v>
      </c>
      <c r="G627" s="24">
        <f t="shared" si="37"/>
        <v>3312.9444444444462</v>
      </c>
      <c r="H627" s="17">
        <f t="shared" si="38"/>
        <v>1.3888888888889086E-2</v>
      </c>
      <c r="I627" s="17">
        <f t="shared" si="39"/>
        <v>5.0000000000000711E-2</v>
      </c>
    </row>
    <row r="628" spans="2:9" x14ac:dyDescent="0.25">
      <c r="B628" s="4" t="s">
        <v>7</v>
      </c>
      <c r="C628" s="4">
        <v>624</v>
      </c>
      <c r="D628" s="4">
        <v>35</v>
      </c>
      <c r="E628" s="11">
        <v>44.5</v>
      </c>
      <c r="F628" s="24">
        <f t="shared" si="36"/>
        <v>12.361111111111111</v>
      </c>
      <c r="G628" s="24">
        <f t="shared" si="37"/>
        <v>3325.3055555555575</v>
      </c>
      <c r="H628" s="17">
        <f t="shared" si="38"/>
        <v>0.1111111111111117</v>
      </c>
      <c r="I628" s="17">
        <f t="shared" si="39"/>
        <v>0.40000000000000213</v>
      </c>
    </row>
    <row r="629" spans="2:9" x14ac:dyDescent="0.25">
      <c r="B629" s="4" t="s">
        <v>7</v>
      </c>
      <c r="C629" s="4">
        <v>625</v>
      </c>
      <c r="D629" s="4">
        <v>36</v>
      </c>
      <c r="E629" s="11">
        <v>45.1</v>
      </c>
      <c r="F629" s="24">
        <f t="shared" si="36"/>
        <v>12.527777777777779</v>
      </c>
      <c r="G629" s="24">
        <f t="shared" si="37"/>
        <v>3337.8333333333353</v>
      </c>
      <c r="H629" s="17">
        <f t="shared" si="38"/>
        <v>0.16666666666666705</v>
      </c>
      <c r="I629" s="17">
        <f t="shared" si="39"/>
        <v>0.60000000000000142</v>
      </c>
    </row>
    <row r="630" spans="2:9" x14ac:dyDescent="0.25">
      <c r="B630" s="4" t="s">
        <v>7</v>
      </c>
      <c r="C630" s="4">
        <v>626</v>
      </c>
      <c r="D630" s="4">
        <v>37</v>
      </c>
      <c r="E630" s="11">
        <v>45.7</v>
      </c>
      <c r="F630" s="24">
        <f t="shared" si="36"/>
        <v>12.694444444444445</v>
      </c>
      <c r="G630" s="24">
        <f t="shared" si="37"/>
        <v>3350.5277777777796</v>
      </c>
      <c r="H630" s="17">
        <f t="shared" si="38"/>
        <v>0.12499999999999981</v>
      </c>
      <c r="I630" s="17">
        <f t="shared" si="39"/>
        <v>0.44999999999999929</v>
      </c>
    </row>
    <row r="631" spans="2:9" x14ac:dyDescent="0.25">
      <c r="B631" s="4" t="s">
        <v>7</v>
      </c>
      <c r="C631" s="4">
        <v>627</v>
      </c>
      <c r="D631" s="4">
        <v>38</v>
      </c>
      <c r="E631" s="11">
        <v>46</v>
      </c>
      <c r="F631" s="24">
        <f t="shared" si="36"/>
        <v>12.777777777777779</v>
      </c>
      <c r="G631" s="24">
        <f t="shared" si="37"/>
        <v>3363.3055555555575</v>
      </c>
      <c r="H631" s="17">
        <f t="shared" si="38"/>
        <v>4.1666666666666269E-2</v>
      </c>
      <c r="I631" s="17">
        <f t="shared" si="39"/>
        <v>0.14999999999999858</v>
      </c>
    </row>
    <row r="632" spans="2:9" x14ac:dyDescent="0.25">
      <c r="B632" s="4" t="s">
        <v>7</v>
      </c>
      <c r="C632" s="4">
        <v>628</v>
      </c>
      <c r="D632" s="4">
        <v>39</v>
      </c>
      <c r="E632" s="11">
        <v>46</v>
      </c>
      <c r="F632" s="24">
        <f t="shared" si="36"/>
        <v>12.777777777777779</v>
      </c>
      <c r="G632" s="24">
        <f t="shared" si="37"/>
        <v>3376.0833333333353</v>
      </c>
      <c r="H632" s="17">
        <f t="shared" si="38"/>
        <v>0</v>
      </c>
      <c r="I632" s="17">
        <f t="shared" si="39"/>
        <v>0</v>
      </c>
    </row>
    <row r="633" spans="2:9" x14ac:dyDescent="0.25">
      <c r="B633" s="4" t="s">
        <v>7</v>
      </c>
      <c r="C633" s="4">
        <v>629</v>
      </c>
      <c r="D633" s="4">
        <v>40</v>
      </c>
      <c r="E633" s="11">
        <v>46</v>
      </c>
      <c r="F633" s="24">
        <f t="shared" si="36"/>
        <v>12.777777777777779</v>
      </c>
      <c r="G633" s="24">
        <f t="shared" si="37"/>
        <v>3388.8611111111131</v>
      </c>
      <c r="H633" s="17">
        <f t="shared" si="38"/>
        <v>1.3888888888889086E-2</v>
      </c>
      <c r="I633" s="17">
        <f t="shared" si="39"/>
        <v>5.0000000000000711E-2</v>
      </c>
    </row>
    <row r="634" spans="2:9" x14ac:dyDescent="0.25">
      <c r="B634" s="4" t="s">
        <v>7</v>
      </c>
      <c r="C634" s="4">
        <v>630</v>
      </c>
      <c r="D634" s="4">
        <v>41</v>
      </c>
      <c r="E634" s="11">
        <v>46.1</v>
      </c>
      <c r="F634" s="24">
        <f t="shared" si="36"/>
        <v>12.805555555555555</v>
      </c>
      <c r="G634" s="24">
        <f t="shared" si="37"/>
        <v>3401.6666666666688</v>
      </c>
      <c r="H634" s="17">
        <f t="shared" si="38"/>
        <v>9.7222222222222612E-2</v>
      </c>
      <c r="I634" s="17">
        <f t="shared" si="39"/>
        <v>0.35000000000000142</v>
      </c>
    </row>
    <row r="635" spans="2:9" x14ac:dyDescent="0.25">
      <c r="B635" s="4" t="s">
        <v>7</v>
      </c>
      <c r="C635" s="4">
        <v>631</v>
      </c>
      <c r="D635" s="4">
        <v>42</v>
      </c>
      <c r="E635" s="11">
        <v>46.7</v>
      </c>
      <c r="F635" s="24">
        <f t="shared" si="36"/>
        <v>12.972222222222221</v>
      </c>
      <c r="G635" s="24">
        <f t="shared" si="37"/>
        <v>3414.638888888891</v>
      </c>
      <c r="H635" s="17">
        <f t="shared" si="38"/>
        <v>0.2222222222222224</v>
      </c>
      <c r="I635" s="17">
        <f t="shared" si="39"/>
        <v>0.80000000000000071</v>
      </c>
    </row>
    <row r="636" spans="2:9" x14ac:dyDescent="0.25">
      <c r="B636" s="4" t="s">
        <v>7</v>
      </c>
      <c r="C636" s="4">
        <v>632</v>
      </c>
      <c r="D636" s="4">
        <v>43</v>
      </c>
      <c r="E636" s="11">
        <v>47.7</v>
      </c>
      <c r="F636" s="24">
        <f t="shared" si="36"/>
        <v>13.25</v>
      </c>
      <c r="G636" s="24">
        <f t="shared" si="37"/>
        <v>3427.888888888891</v>
      </c>
      <c r="H636" s="17">
        <f t="shared" si="38"/>
        <v>0.30555555555555497</v>
      </c>
      <c r="I636" s="17">
        <f t="shared" si="39"/>
        <v>1.0999999999999979</v>
      </c>
    </row>
    <row r="637" spans="2:9" x14ac:dyDescent="0.25">
      <c r="B637" s="4" t="s">
        <v>7</v>
      </c>
      <c r="C637" s="4">
        <v>633</v>
      </c>
      <c r="D637" s="4">
        <v>44</v>
      </c>
      <c r="E637" s="11">
        <v>48.9</v>
      </c>
      <c r="F637" s="24">
        <f t="shared" si="36"/>
        <v>13.583333333333334</v>
      </c>
      <c r="G637" s="24">
        <f t="shared" si="37"/>
        <v>3441.4722222222244</v>
      </c>
      <c r="H637" s="17">
        <f t="shared" si="38"/>
        <v>0.36111111111111033</v>
      </c>
      <c r="I637" s="17">
        <f t="shared" si="39"/>
        <v>1.2999999999999972</v>
      </c>
    </row>
    <row r="638" spans="2:9" x14ac:dyDescent="0.25">
      <c r="B638" s="4" t="s">
        <v>7</v>
      </c>
      <c r="C638" s="4">
        <v>634</v>
      </c>
      <c r="D638" s="4">
        <v>45</v>
      </c>
      <c r="E638" s="11">
        <v>50.3</v>
      </c>
      <c r="F638" s="24">
        <f t="shared" si="36"/>
        <v>13.972222222222221</v>
      </c>
      <c r="G638" s="24">
        <f t="shared" si="37"/>
        <v>3455.4444444444466</v>
      </c>
      <c r="H638" s="17">
        <f t="shared" si="38"/>
        <v>0.37500000000000039</v>
      </c>
      <c r="I638" s="17">
        <f t="shared" si="39"/>
        <v>1.3500000000000014</v>
      </c>
    </row>
    <row r="639" spans="2:9" x14ac:dyDescent="0.25">
      <c r="B639" s="4" t="s">
        <v>7</v>
      </c>
      <c r="C639" s="4">
        <v>635</v>
      </c>
      <c r="D639" s="4">
        <v>46</v>
      </c>
      <c r="E639" s="11">
        <v>51.6</v>
      </c>
      <c r="F639" s="24">
        <f t="shared" si="36"/>
        <v>14.333333333333334</v>
      </c>
      <c r="G639" s="24">
        <f t="shared" si="37"/>
        <v>3469.7777777777801</v>
      </c>
      <c r="H639" s="17">
        <f t="shared" si="38"/>
        <v>0.31944444444444503</v>
      </c>
      <c r="I639" s="17">
        <f t="shared" si="39"/>
        <v>1.1500000000000021</v>
      </c>
    </row>
    <row r="640" spans="2:9" x14ac:dyDescent="0.25">
      <c r="B640" s="4" t="s">
        <v>7</v>
      </c>
      <c r="C640" s="4">
        <v>636</v>
      </c>
      <c r="D640" s="4">
        <v>47</v>
      </c>
      <c r="E640" s="11">
        <v>52.6</v>
      </c>
      <c r="F640" s="24">
        <f t="shared" si="36"/>
        <v>14.611111111111111</v>
      </c>
      <c r="G640" s="24">
        <f t="shared" si="37"/>
        <v>3484.3888888888914</v>
      </c>
      <c r="H640" s="17">
        <f t="shared" si="38"/>
        <v>0.19444444444444425</v>
      </c>
      <c r="I640" s="17">
        <f t="shared" si="39"/>
        <v>0.69999999999999929</v>
      </c>
    </row>
    <row r="641" spans="2:9" x14ac:dyDescent="0.25">
      <c r="B641" s="4" t="s">
        <v>7</v>
      </c>
      <c r="C641" s="4">
        <v>637</v>
      </c>
      <c r="D641" s="4">
        <v>48</v>
      </c>
      <c r="E641" s="11">
        <v>53</v>
      </c>
      <c r="F641" s="24">
        <f t="shared" si="36"/>
        <v>14.722222222222221</v>
      </c>
      <c r="G641" s="24">
        <f t="shared" si="37"/>
        <v>3499.1111111111136</v>
      </c>
      <c r="H641" s="17">
        <f t="shared" si="38"/>
        <v>5.5555555555555358E-2</v>
      </c>
      <c r="I641" s="17">
        <f t="shared" si="39"/>
        <v>0.19999999999999929</v>
      </c>
    </row>
    <row r="642" spans="2:9" x14ac:dyDescent="0.25">
      <c r="B642" s="4" t="s">
        <v>7</v>
      </c>
      <c r="C642" s="4">
        <v>638</v>
      </c>
      <c r="D642" s="4">
        <v>49</v>
      </c>
      <c r="E642" s="11">
        <v>53</v>
      </c>
      <c r="F642" s="24">
        <f t="shared" si="36"/>
        <v>14.722222222222221</v>
      </c>
      <c r="G642" s="24">
        <f t="shared" si="37"/>
        <v>3513.8333333333358</v>
      </c>
      <c r="H642" s="17">
        <f t="shared" si="38"/>
        <v>-1.3888888888889086E-2</v>
      </c>
      <c r="I642" s="17">
        <f t="shared" si="39"/>
        <v>-5.0000000000000711E-2</v>
      </c>
    </row>
    <row r="643" spans="2:9" x14ac:dyDescent="0.25">
      <c r="B643" s="4" t="s">
        <v>7</v>
      </c>
      <c r="C643" s="4">
        <v>639</v>
      </c>
      <c r="D643" s="4">
        <v>50</v>
      </c>
      <c r="E643" s="11">
        <v>52.9</v>
      </c>
      <c r="F643" s="24">
        <f t="shared" si="36"/>
        <v>14.694444444444445</v>
      </c>
      <c r="G643" s="24">
        <f t="shared" si="37"/>
        <v>3528.5277777777801</v>
      </c>
      <c r="H643" s="17">
        <f t="shared" si="38"/>
        <v>-4.1666666666666269E-2</v>
      </c>
      <c r="I643" s="17">
        <f t="shared" si="39"/>
        <v>-0.14999999999999858</v>
      </c>
    </row>
    <row r="644" spans="2:9" x14ac:dyDescent="0.25">
      <c r="B644" s="4" t="s">
        <v>7</v>
      </c>
      <c r="C644" s="4">
        <v>640</v>
      </c>
      <c r="D644" s="4">
        <v>51</v>
      </c>
      <c r="E644" s="11">
        <v>52.7</v>
      </c>
      <c r="F644" s="24">
        <f t="shared" ref="F644:F707" si="40">SUM(E644*1000/3600)</f>
        <v>14.638888888888889</v>
      </c>
      <c r="G644" s="24">
        <f t="shared" si="37"/>
        <v>3543.1666666666688</v>
      </c>
      <c r="H644" s="17">
        <f t="shared" si="38"/>
        <v>-4.1666666666666269E-2</v>
      </c>
      <c r="I644" s="17">
        <f t="shared" si="39"/>
        <v>-0.14999999999999858</v>
      </c>
    </row>
    <row r="645" spans="2:9" x14ac:dyDescent="0.25">
      <c r="B645" s="4" t="s">
        <v>7</v>
      </c>
      <c r="C645" s="4">
        <v>641</v>
      </c>
      <c r="D645" s="4">
        <v>52</v>
      </c>
      <c r="E645" s="11">
        <v>52.6</v>
      </c>
      <c r="F645" s="24">
        <f t="shared" si="40"/>
        <v>14.611111111111111</v>
      </c>
      <c r="G645" s="24">
        <f t="shared" si="37"/>
        <v>3557.7777777777801</v>
      </c>
      <c r="H645" s="17">
        <f t="shared" si="38"/>
        <v>5.5555555555555358E-2</v>
      </c>
      <c r="I645" s="17">
        <f t="shared" si="39"/>
        <v>0.19999999999999929</v>
      </c>
    </row>
    <row r="646" spans="2:9" x14ac:dyDescent="0.25">
      <c r="B646" s="4" t="s">
        <v>7</v>
      </c>
      <c r="C646" s="4">
        <v>642</v>
      </c>
      <c r="D646" s="4">
        <v>53</v>
      </c>
      <c r="E646" s="11">
        <v>53.1</v>
      </c>
      <c r="F646" s="24">
        <f t="shared" si="40"/>
        <v>14.75</v>
      </c>
      <c r="G646" s="24">
        <f t="shared" ref="G646:G709" si="41">SUM(G645+F646)</f>
        <v>3572.5277777777801</v>
      </c>
      <c r="H646" s="17">
        <f t="shared" ref="H646:H709" si="42">($E647-$E645)/2/3.6</f>
        <v>0.23611111111111052</v>
      </c>
      <c r="I646" s="17">
        <f t="shared" ref="I646:I709" si="43">($E647-$E645)/2</f>
        <v>0.84999999999999787</v>
      </c>
    </row>
    <row r="647" spans="2:9" x14ac:dyDescent="0.25">
      <c r="B647" s="4" t="s">
        <v>7</v>
      </c>
      <c r="C647" s="4">
        <v>643</v>
      </c>
      <c r="D647" s="4">
        <v>54</v>
      </c>
      <c r="E647" s="11">
        <v>54.3</v>
      </c>
      <c r="F647" s="24">
        <f t="shared" si="40"/>
        <v>15.083333333333334</v>
      </c>
      <c r="G647" s="24">
        <f t="shared" si="41"/>
        <v>3587.6111111111136</v>
      </c>
      <c r="H647" s="17">
        <f t="shared" si="42"/>
        <v>0.29166666666666685</v>
      </c>
      <c r="I647" s="17">
        <f t="shared" si="43"/>
        <v>1.0500000000000007</v>
      </c>
    </row>
    <row r="648" spans="2:9" x14ac:dyDescent="0.25">
      <c r="B648" s="4" t="s">
        <v>7</v>
      </c>
      <c r="C648" s="4">
        <v>644</v>
      </c>
      <c r="D648" s="4">
        <v>55</v>
      </c>
      <c r="E648" s="11">
        <v>55.2</v>
      </c>
      <c r="F648" s="24">
        <f t="shared" si="40"/>
        <v>15.333333333333334</v>
      </c>
      <c r="G648" s="24">
        <f t="shared" si="41"/>
        <v>3602.9444444444471</v>
      </c>
      <c r="H648" s="17">
        <f t="shared" si="42"/>
        <v>0.16666666666666705</v>
      </c>
      <c r="I648" s="17">
        <f t="shared" si="43"/>
        <v>0.60000000000000142</v>
      </c>
    </row>
    <row r="649" spans="2:9" x14ac:dyDescent="0.25">
      <c r="B649" s="4" t="s">
        <v>7</v>
      </c>
      <c r="C649" s="4">
        <v>645</v>
      </c>
      <c r="D649" s="4">
        <v>56</v>
      </c>
      <c r="E649" s="11">
        <v>55.5</v>
      </c>
      <c r="F649" s="24">
        <f t="shared" si="40"/>
        <v>15.416666666666666</v>
      </c>
      <c r="G649" s="24">
        <f t="shared" si="41"/>
        <v>3618.3611111111136</v>
      </c>
      <c r="H649" s="17">
        <f t="shared" si="42"/>
        <v>9.7222222222221627E-2</v>
      </c>
      <c r="I649" s="17">
        <f t="shared" si="43"/>
        <v>0.34999999999999787</v>
      </c>
    </row>
    <row r="650" spans="2:9" x14ac:dyDescent="0.25">
      <c r="B650" s="4" t="s">
        <v>7</v>
      </c>
      <c r="C650" s="4">
        <v>646</v>
      </c>
      <c r="D650" s="4">
        <v>57</v>
      </c>
      <c r="E650" s="11">
        <v>55.9</v>
      </c>
      <c r="F650" s="24">
        <f t="shared" si="40"/>
        <v>15.527777777777779</v>
      </c>
      <c r="G650" s="24">
        <f t="shared" si="41"/>
        <v>3633.8888888888914</v>
      </c>
      <c r="H650" s="17">
        <f t="shared" si="42"/>
        <v>0.11111111111111072</v>
      </c>
      <c r="I650" s="17">
        <f t="shared" si="43"/>
        <v>0.39999999999999858</v>
      </c>
    </row>
    <row r="651" spans="2:9" x14ac:dyDescent="0.25">
      <c r="B651" s="4" t="s">
        <v>7</v>
      </c>
      <c r="C651" s="4">
        <v>647</v>
      </c>
      <c r="D651" s="4">
        <v>58</v>
      </c>
      <c r="E651" s="11">
        <v>56.3</v>
      </c>
      <c r="F651" s="24">
        <f t="shared" si="40"/>
        <v>15.638888888888889</v>
      </c>
      <c r="G651" s="24">
        <f t="shared" si="41"/>
        <v>3649.5277777777801</v>
      </c>
      <c r="H651" s="17">
        <f t="shared" si="42"/>
        <v>0.1111111111111117</v>
      </c>
      <c r="I651" s="17">
        <f t="shared" si="43"/>
        <v>0.40000000000000213</v>
      </c>
    </row>
    <row r="652" spans="2:9" x14ac:dyDescent="0.25">
      <c r="B652" s="4" t="s">
        <v>7</v>
      </c>
      <c r="C652" s="4">
        <v>648</v>
      </c>
      <c r="D652" s="4">
        <v>59</v>
      </c>
      <c r="E652" s="11">
        <v>56.7</v>
      </c>
      <c r="F652" s="24">
        <f t="shared" si="40"/>
        <v>15.75</v>
      </c>
      <c r="G652" s="24">
        <f t="shared" si="41"/>
        <v>3665.2777777777801</v>
      </c>
      <c r="H652" s="17">
        <f t="shared" si="42"/>
        <v>8.3333333333333523E-2</v>
      </c>
      <c r="I652" s="17">
        <f t="shared" si="43"/>
        <v>0.30000000000000071</v>
      </c>
    </row>
    <row r="653" spans="2:9" x14ac:dyDescent="0.25">
      <c r="B653" s="4" t="s">
        <v>7</v>
      </c>
      <c r="C653" s="4">
        <v>649</v>
      </c>
      <c r="D653" s="4">
        <v>60</v>
      </c>
      <c r="E653" s="11">
        <v>56.9</v>
      </c>
      <c r="F653" s="24">
        <f t="shared" si="40"/>
        <v>15.805555555555555</v>
      </c>
      <c r="G653" s="24">
        <f t="shared" si="41"/>
        <v>3681.0833333333358</v>
      </c>
      <c r="H653" s="17">
        <f t="shared" si="42"/>
        <v>1.3888888888888099E-2</v>
      </c>
      <c r="I653" s="17">
        <f t="shared" si="43"/>
        <v>4.9999999999997158E-2</v>
      </c>
    </row>
    <row r="654" spans="2:9" x14ac:dyDescent="0.25">
      <c r="B654" s="4" t="s">
        <v>7</v>
      </c>
      <c r="C654" s="4">
        <v>650</v>
      </c>
      <c r="D654" s="4">
        <v>61</v>
      </c>
      <c r="E654" s="11">
        <v>56.8</v>
      </c>
      <c r="F654" s="24">
        <f t="shared" si="40"/>
        <v>15.777777777777779</v>
      </c>
      <c r="G654" s="24">
        <f t="shared" si="41"/>
        <v>3696.8611111111136</v>
      </c>
      <c r="H654" s="17">
        <f t="shared" si="42"/>
        <v>-0.12499999999999981</v>
      </c>
      <c r="I654" s="17">
        <f t="shared" si="43"/>
        <v>-0.44999999999999929</v>
      </c>
    </row>
    <row r="655" spans="2:9" x14ac:dyDescent="0.25">
      <c r="B655" s="4" t="s">
        <v>7</v>
      </c>
      <c r="C655" s="4">
        <v>651</v>
      </c>
      <c r="D655" s="4">
        <v>62</v>
      </c>
      <c r="E655" s="11">
        <v>56</v>
      </c>
      <c r="F655" s="24">
        <f t="shared" si="40"/>
        <v>15.555555555555555</v>
      </c>
      <c r="G655" s="24">
        <f t="shared" si="41"/>
        <v>3712.4166666666692</v>
      </c>
      <c r="H655" s="17">
        <f t="shared" si="42"/>
        <v>-0.36111111111111033</v>
      </c>
      <c r="I655" s="17">
        <f t="shared" si="43"/>
        <v>-1.2999999999999972</v>
      </c>
    </row>
    <row r="656" spans="2:9" x14ac:dyDescent="0.25">
      <c r="B656" s="4" t="s">
        <v>7</v>
      </c>
      <c r="C656" s="4">
        <v>652</v>
      </c>
      <c r="D656" s="4">
        <v>63</v>
      </c>
      <c r="E656" s="11">
        <v>54.2</v>
      </c>
      <c r="F656" s="24">
        <f t="shared" si="40"/>
        <v>15.055555555555555</v>
      </c>
      <c r="G656" s="24">
        <f t="shared" si="41"/>
        <v>3727.4722222222249</v>
      </c>
      <c r="H656" s="17">
        <f t="shared" si="42"/>
        <v>-0.54166666666666641</v>
      </c>
      <c r="I656" s="17">
        <f t="shared" si="43"/>
        <v>-1.9499999999999993</v>
      </c>
    </row>
    <row r="657" spans="2:9" x14ac:dyDescent="0.25">
      <c r="B657" s="4" t="s">
        <v>7</v>
      </c>
      <c r="C657" s="4">
        <v>653</v>
      </c>
      <c r="D657" s="4">
        <v>64</v>
      </c>
      <c r="E657" s="11">
        <v>52.1</v>
      </c>
      <c r="F657" s="24">
        <f t="shared" si="40"/>
        <v>14.472222222222221</v>
      </c>
      <c r="G657" s="24">
        <f t="shared" si="41"/>
        <v>3741.9444444444471</v>
      </c>
      <c r="H657" s="17">
        <f t="shared" si="42"/>
        <v>-0.56944444444444464</v>
      </c>
      <c r="I657" s="17">
        <f t="shared" si="43"/>
        <v>-2.0500000000000007</v>
      </c>
    </row>
    <row r="658" spans="2:9" x14ac:dyDescent="0.25">
      <c r="B658" s="4" t="s">
        <v>7</v>
      </c>
      <c r="C658" s="4">
        <v>654</v>
      </c>
      <c r="D658" s="4">
        <v>65</v>
      </c>
      <c r="E658" s="11">
        <v>50.1</v>
      </c>
      <c r="F658" s="24">
        <f t="shared" si="40"/>
        <v>13.916666666666666</v>
      </c>
      <c r="G658" s="24">
        <f t="shared" si="41"/>
        <v>3755.8611111111136</v>
      </c>
      <c r="H658" s="17">
        <f t="shared" si="42"/>
        <v>-0.68055555555555536</v>
      </c>
      <c r="I658" s="17">
        <f t="shared" si="43"/>
        <v>-2.4499999999999993</v>
      </c>
    </row>
    <row r="659" spans="2:9" x14ac:dyDescent="0.25">
      <c r="B659" s="4" t="s">
        <v>7</v>
      </c>
      <c r="C659" s="4">
        <v>655</v>
      </c>
      <c r="D659" s="4">
        <v>66</v>
      </c>
      <c r="E659" s="11">
        <v>47.2</v>
      </c>
      <c r="F659" s="24">
        <f t="shared" si="40"/>
        <v>13.111111111111111</v>
      </c>
      <c r="G659" s="24">
        <f t="shared" si="41"/>
        <v>3768.9722222222249</v>
      </c>
      <c r="H659" s="17">
        <f t="shared" si="42"/>
        <v>-0.95833333333333315</v>
      </c>
      <c r="I659" s="17">
        <f t="shared" si="43"/>
        <v>-3.4499999999999993</v>
      </c>
    </row>
    <row r="660" spans="2:9" x14ac:dyDescent="0.25">
      <c r="B660" s="4" t="s">
        <v>7</v>
      </c>
      <c r="C660" s="4">
        <v>656</v>
      </c>
      <c r="D660" s="4">
        <v>67</v>
      </c>
      <c r="E660" s="11">
        <v>43.2</v>
      </c>
      <c r="F660" s="24">
        <f t="shared" si="40"/>
        <v>12</v>
      </c>
      <c r="G660" s="24">
        <f t="shared" si="41"/>
        <v>3780.9722222222249</v>
      </c>
      <c r="H660" s="17">
        <f t="shared" si="42"/>
        <v>-1.1111111111111112</v>
      </c>
      <c r="I660" s="17">
        <f t="shared" si="43"/>
        <v>-4</v>
      </c>
    </row>
    <row r="661" spans="2:9" x14ac:dyDescent="0.25">
      <c r="B661" s="4" t="s">
        <v>7</v>
      </c>
      <c r="C661" s="4">
        <v>657</v>
      </c>
      <c r="D661" s="4">
        <v>68</v>
      </c>
      <c r="E661" s="11">
        <v>39.200000000000003</v>
      </c>
      <c r="F661" s="24">
        <f t="shared" si="40"/>
        <v>10.888888888888889</v>
      </c>
      <c r="G661" s="24">
        <f t="shared" si="41"/>
        <v>3791.8611111111136</v>
      </c>
      <c r="H661" s="17">
        <f t="shared" si="42"/>
        <v>-0.93055555555555591</v>
      </c>
      <c r="I661" s="17">
        <f t="shared" si="43"/>
        <v>-3.3500000000000014</v>
      </c>
    </row>
    <row r="662" spans="2:9" x14ac:dyDescent="0.25">
      <c r="B662" s="4" t="s">
        <v>7</v>
      </c>
      <c r="C662" s="4">
        <v>658</v>
      </c>
      <c r="D662" s="4">
        <v>69</v>
      </c>
      <c r="E662" s="11">
        <v>36.5</v>
      </c>
      <c r="F662" s="24">
        <f t="shared" si="40"/>
        <v>10.138888888888889</v>
      </c>
      <c r="G662" s="24">
        <f t="shared" si="41"/>
        <v>3802.0000000000023</v>
      </c>
      <c r="H662" s="17">
        <f t="shared" si="42"/>
        <v>-0.68055555555555636</v>
      </c>
      <c r="I662" s="17">
        <f t="shared" si="43"/>
        <v>-2.4500000000000028</v>
      </c>
    </row>
    <row r="663" spans="2:9" x14ac:dyDescent="0.25">
      <c r="B663" s="4" t="s">
        <v>7</v>
      </c>
      <c r="C663" s="4">
        <v>659</v>
      </c>
      <c r="D663" s="4">
        <v>70</v>
      </c>
      <c r="E663" s="11">
        <v>34.299999999999997</v>
      </c>
      <c r="F663" s="24">
        <f t="shared" si="40"/>
        <v>9.5277777777777786</v>
      </c>
      <c r="G663" s="24">
        <f t="shared" si="41"/>
        <v>3811.5277777777801</v>
      </c>
      <c r="H663" s="17">
        <f t="shared" si="42"/>
        <v>-0.76388888888888884</v>
      </c>
      <c r="I663" s="17">
        <f t="shared" si="43"/>
        <v>-2.75</v>
      </c>
    </row>
    <row r="664" spans="2:9" x14ac:dyDescent="0.25">
      <c r="B664" s="4" t="s">
        <v>7</v>
      </c>
      <c r="C664" s="4">
        <v>660</v>
      </c>
      <c r="D664" s="4">
        <v>71</v>
      </c>
      <c r="E664" s="11">
        <v>31</v>
      </c>
      <c r="F664" s="24">
        <f t="shared" si="40"/>
        <v>8.6111111111111107</v>
      </c>
      <c r="G664" s="24">
        <f t="shared" si="41"/>
        <v>3820.1388888888914</v>
      </c>
      <c r="H664" s="17">
        <f t="shared" si="42"/>
        <v>-1.1527777777777775</v>
      </c>
      <c r="I664" s="17">
        <f t="shared" si="43"/>
        <v>-4.1499999999999986</v>
      </c>
    </row>
    <row r="665" spans="2:9" x14ac:dyDescent="0.25">
      <c r="B665" s="4" t="s">
        <v>7</v>
      </c>
      <c r="C665" s="4">
        <v>661</v>
      </c>
      <c r="D665" s="4">
        <v>72</v>
      </c>
      <c r="E665" s="11">
        <v>26</v>
      </c>
      <c r="F665" s="24">
        <f t="shared" si="40"/>
        <v>7.2222222222222223</v>
      </c>
      <c r="G665" s="24">
        <f t="shared" si="41"/>
        <v>3827.3611111111136</v>
      </c>
      <c r="H665" s="17">
        <f t="shared" si="42"/>
        <v>-1.4305555555555556</v>
      </c>
      <c r="I665" s="17">
        <f t="shared" si="43"/>
        <v>-5.15</v>
      </c>
    </row>
    <row r="666" spans="2:9" x14ac:dyDescent="0.25">
      <c r="B666" s="4" t="s">
        <v>7</v>
      </c>
      <c r="C666" s="4">
        <v>662</v>
      </c>
      <c r="D666" s="4">
        <v>73</v>
      </c>
      <c r="E666" s="11">
        <v>20.7</v>
      </c>
      <c r="F666" s="24">
        <f t="shared" si="40"/>
        <v>5.75</v>
      </c>
      <c r="G666" s="24">
        <f t="shared" si="41"/>
        <v>3833.1111111111136</v>
      </c>
      <c r="H666" s="17">
        <f t="shared" si="42"/>
        <v>-1.4722222222222221</v>
      </c>
      <c r="I666" s="17">
        <f t="shared" si="43"/>
        <v>-5.3</v>
      </c>
    </row>
    <row r="667" spans="2:9" x14ac:dyDescent="0.25">
      <c r="B667" s="4" t="s">
        <v>7</v>
      </c>
      <c r="C667" s="4">
        <v>663</v>
      </c>
      <c r="D667" s="4">
        <v>74</v>
      </c>
      <c r="E667" s="11">
        <v>15.4</v>
      </c>
      <c r="F667" s="24">
        <f t="shared" si="40"/>
        <v>4.2777777777777777</v>
      </c>
      <c r="G667" s="24">
        <f t="shared" si="41"/>
        <v>3837.3888888888914</v>
      </c>
      <c r="H667" s="17">
        <f t="shared" si="42"/>
        <v>-1.0555555555555556</v>
      </c>
      <c r="I667" s="17">
        <f t="shared" si="43"/>
        <v>-3.8</v>
      </c>
    </row>
    <row r="668" spans="2:9" x14ac:dyDescent="0.25">
      <c r="B668" s="4" t="s">
        <v>7</v>
      </c>
      <c r="C668" s="4">
        <v>664</v>
      </c>
      <c r="D668" s="4">
        <v>75</v>
      </c>
      <c r="E668" s="11">
        <v>13.1</v>
      </c>
      <c r="F668" s="24">
        <f t="shared" si="40"/>
        <v>3.6388888888888888</v>
      </c>
      <c r="G668" s="24">
        <f t="shared" si="41"/>
        <v>3841.0277777777801</v>
      </c>
      <c r="H668" s="17">
        <f t="shared" si="42"/>
        <v>-0.47222222222222227</v>
      </c>
      <c r="I668" s="17">
        <f t="shared" si="43"/>
        <v>-1.7000000000000002</v>
      </c>
    </row>
    <row r="669" spans="2:9" x14ac:dyDescent="0.25">
      <c r="B669" s="4" t="s">
        <v>7</v>
      </c>
      <c r="C669" s="4">
        <v>665</v>
      </c>
      <c r="D669" s="4">
        <v>76</v>
      </c>
      <c r="E669" s="11">
        <v>12</v>
      </c>
      <c r="F669" s="24">
        <f t="shared" si="40"/>
        <v>3.3333333333333335</v>
      </c>
      <c r="G669" s="24">
        <f t="shared" si="41"/>
        <v>3844.3611111111136</v>
      </c>
      <c r="H669" s="17">
        <f t="shared" si="42"/>
        <v>-8.3333333333333287E-2</v>
      </c>
      <c r="I669" s="17">
        <f t="shared" si="43"/>
        <v>-0.29999999999999982</v>
      </c>
    </row>
    <row r="670" spans="2:9" x14ac:dyDescent="0.25">
      <c r="B670" s="4" t="s">
        <v>7</v>
      </c>
      <c r="C670" s="4">
        <v>666</v>
      </c>
      <c r="D670" s="4">
        <v>77</v>
      </c>
      <c r="E670" s="11">
        <v>12.5</v>
      </c>
      <c r="F670" s="24">
        <f t="shared" si="40"/>
        <v>3.4722222222222223</v>
      </c>
      <c r="G670" s="24">
        <f t="shared" si="41"/>
        <v>3847.8333333333358</v>
      </c>
      <c r="H670" s="17">
        <f t="shared" si="42"/>
        <v>0.27777777777777779</v>
      </c>
      <c r="I670" s="17">
        <f t="shared" si="43"/>
        <v>1</v>
      </c>
    </row>
    <row r="671" spans="2:9" x14ac:dyDescent="0.25">
      <c r="B671" s="4" t="s">
        <v>7</v>
      </c>
      <c r="C671" s="4">
        <v>667</v>
      </c>
      <c r="D671" s="4">
        <v>78</v>
      </c>
      <c r="E671" s="11">
        <v>14</v>
      </c>
      <c r="F671" s="24">
        <f t="shared" si="40"/>
        <v>3.8888888888888888</v>
      </c>
      <c r="G671" s="24">
        <f t="shared" si="41"/>
        <v>3851.7222222222244</v>
      </c>
      <c r="H671" s="17">
        <f t="shared" si="42"/>
        <v>0.90277777777777779</v>
      </c>
      <c r="I671" s="17">
        <f t="shared" si="43"/>
        <v>3.25</v>
      </c>
    </row>
    <row r="672" spans="2:9" x14ac:dyDescent="0.25">
      <c r="B672" s="4" t="s">
        <v>7</v>
      </c>
      <c r="C672" s="4">
        <v>668</v>
      </c>
      <c r="D672" s="4">
        <v>79</v>
      </c>
      <c r="E672" s="11">
        <v>19</v>
      </c>
      <c r="F672" s="24">
        <f t="shared" si="40"/>
        <v>5.2777777777777777</v>
      </c>
      <c r="G672" s="24">
        <f t="shared" si="41"/>
        <v>3857.0000000000023</v>
      </c>
      <c r="H672" s="17">
        <f t="shared" si="42"/>
        <v>1.2777777777777777</v>
      </c>
      <c r="I672" s="17">
        <f t="shared" si="43"/>
        <v>4.5999999999999996</v>
      </c>
    </row>
    <row r="673" spans="2:9" x14ac:dyDescent="0.25">
      <c r="B673" s="4" t="s">
        <v>7</v>
      </c>
      <c r="C673" s="4">
        <v>669</v>
      </c>
      <c r="D673" s="4">
        <v>80</v>
      </c>
      <c r="E673" s="11">
        <v>23.2</v>
      </c>
      <c r="F673" s="24">
        <f t="shared" si="40"/>
        <v>6.4444444444444446</v>
      </c>
      <c r="G673" s="24">
        <f t="shared" si="41"/>
        <v>3863.4444444444466</v>
      </c>
      <c r="H673" s="17">
        <f t="shared" si="42"/>
        <v>1.25</v>
      </c>
      <c r="I673" s="17">
        <f t="shared" si="43"/>
        <v>4.5</v>
      </c>
    </row>
    <row r="674" spans="2:9" x14ac:dyDescent="0.25">
      <c r="B674" s="4" t="s">
        <v>7</v>
      </c>
      <c r="C674" s="4">
        <v>670</v>
      </c>
      <c r="D674" s="4">
        <v>81</v>
      </c>
      <c r="E674" s="11">
        <v>28</v>
      </c>
      <c r="F674" s="24">
        <f t="shared" si="40"/>
        <v>7.7777777777777777</v>
      </c>
      <c r="G674" s="24">
        <f t="shared" si="41"/>
        <v>3871.2222222222244</v>
      </c>
      <c r="H674" s="17">
        <f t="shared" si="42"/>
        <v>1.2222222222222223</v>
      </c>
      <c r="I674" s="17">
        <f t="shared" si="43"/>
        <v>4.4000000000000004</v>
      </c>
    </row>
    <row r="675" spans="2:9" x14ac:dyDescent="0.25">
      <c r="B675" s="4" t="s">
        <v>7</v>
      </c>
      <c r="C675" s="4">
        <v>671</v>
      </c>
      <c r="D675" s="4">
        <v>82</v>
      </c>
      <c r="E675" s="11">
        <v>32</v>
      </c>
      <c r="F675" s="24">
        <f t="shared" si="40"/>
        <v>8.8888888888888893</v>
      </c>
      <c r="G675" s="24">
        <f t="shared" si="41"/>
        <v>3880.1111111111131</v>
      </c>
      <c r="H675" s="17">
        <f t="shared" si="42"/>
        <v>0.83333333333333326</v>
      </c>
      <c r="I675" s="17">
        <f t="shared" si="43"/>
        <v>3</v>
      </c>
    </row>
    <row r="676" spans="2:9" x14ac:dyDescent="0.25">
      <c r="B676" s="4" t="s">
        <v>7</v>
      </c>
      <c r="C676" s="4">
        <v>672</v>
      </c>
      <c r="D676" s="4">
        <v>83</v>
      </c>
      <c r="E676" s="11">
        <v>34</v>
      </c>
      <c r="F676" s="24">
        <f t="shared" si="40"/>
        <v>9.4444444444444446</v>
      </c>
      <c r="G676" s="24">
        <f t="shared" si="41"/>
        <v>3889.5555555555575</v>
      </c>
      <c r="H676" s="17">
        <f t="shared" si="42"/>
        <v>0.55555555555555558</v>
      </c>
      <c r="I676" s="17">
        <f t="shared" si="43"/>
        <v>2</v>
      </c>
    </row>
    <row r="677" spans="2:9" x14ac:dyDescent="0.25">
      <c r="B677" s="4" t="s">
        <v>7</v>
      </c>
      <c r="C677" s="4">
        <v>673</v>
      </c>
      <c r="D677" s="4">
        <v>84</v>
      </c>
      <c r="E677" s="11">
        <v>36</v>
      </c>
      <c r="F677" s="24">
        <f t="shared" si="40"/>
        <v>10</v>
      </c>
      <c r="G677" s="24">
        <f t="shared" si="41"/>
        <v>3899.5555555555575</v>
      </c>
      <c r="H677" s="17">
        <f t="shared" si="42"/>
        <v>0.55555555555555558</v>
      </c>
      <c r="I677" s="17">
        <f t="shared" si="43"/>
        <v>2</v>
      </c>
    </row>
    <row r="678" spans="2:9" x14ac:dyDescent="0.25">
      <c r="B678" s="4" t="s">
        <v>7</v>
      </c>
      <c r="C678" s="4">
        <v>674</v>
      </c>
      <c r="D678" s="4">
        <v>85</v>
      </c>
      <c r="E678" s="11">
        <v>38</v>
      </c>
      <c r="F678" s="24">
        <f t="shared" si="40"/>
        <v>10.555555555555555</v>
      </c>
      <c r="G678" s="24">
        <f t="shared" si="41"/>
        <v>3910.1111111111131</v>
      </c>
      <c r="H678" s="17">
        <f t="shared" si="42"/>
        <v>0.55555555555555558</v>
      </c>
      <c r="I678" s="17">
        <f t="shared" si="43"/>
        <v>2</v>
      </c>
    </row>
    <row r="679" spans="2:9" x14ac:dyDescent="0.25">
      <c r="B679" s="4" t="s">
        <v>7</v>
      </c>
      <c r="C679" s="4">
        <v>675</v>
      </c>
      <c r="D679" s="4">
        <v>86</v>
      </c>
      <c r="E679" s="11">
        <v>40</v>
      </c>
      <c r="F679" s="24">
        <f t="shared" si="40"/>
        <v>11.111111111111111</v>
      </c>
      <c r="G679" s="24">
        <f t="shared" si="41"/>
        <v>3921.2222222222244</v>
      </c>
      <c r="H679" s="17">
        <f t="shared" si="42"/>
        <v>0.31944444444444403</v>
      </c>
      <c r="I679" s="17">
        <f t="shared" si="43"/>
        <v>1.1499999999999986</v>
      </c>
    </row>
    <row r="680" spans="2:9" x14ac:dyDescent="0.25">
      <c r="B680" s="4" t="s">
        <v>7</v>
      </c>
      <c r="C680" s="4">
        <v>676</v>
      </c>
      <c r="D680" s="4">
        <v>87</v>
      </c>
      <c r="E680" s="11">
        <v>40.299999999999997</v>
      </c>
      <c r="F680" s="24">
        <f t="shared" si="40"/>
        <v>11.194444444444445</v>
      </c>
      <c r="G680" s="24">
        <f t="shared" si="41"/>
        <v>3932.4166666666688</v>
      </c>
      <c r="H680" s="17">
        <f t="shared" si="42"/>
        <v>6.9444444444444448E-2</v>
      </c>
      <c r="I680" s="17">
        <f t="shared" si="43"/>
        <v>0.25</v>
      </c>
    </row>
    <row r="681" spans="2:9" x14ac:dyDescent="0.25">
      <c r="B681" s="4" t="s">
        <v>7</v>
      </c>
      <c r="C681" s="4">
        <v>677</v>
      </c>
      <c r="D681" s="4">
        <v>88</v>
      </c>
      <c r="E681" s="11">
        <v>40.5</v>
      </c>
      <c r="F681" s="24">
        <f t="shared" si="40"/>
        <v>11.25</v>
      </c>
      <c r="G681" s="24">
        <f t="shared" si="41"/>
        <v>3943.6666666666688</v>
      </c>
      <c r="H681" s="17">
        <f t="shared" si="42"/>
        <v>-0.18055555555555516</v>
      </c>
      <c r="I681" s="17">
        <f t="shared" si="43"/>
        <v>-0.64999999999999858</v>
      </c>
    </row>
    <row r="682" spans="2:9" x14ac:dyDescent="0.25">
      <c r="B682" s="4" t="s">
        <v>7</v>
      </c>
      <c r="C682" s="4">
        <v>678</v>
      </c>
      <c r="D682" s="4">
        <v>89</v>
      </c>
      <c r="E682" s="11">
        <v>39</v>
      </c>
      <c r="F682" s="24">
        <f t="shared" si="40"/>
        <v>10.833333333333334</v>
      </c>
      <c r="G682" s="24">
        <f t="shared" si="41"/>
        <v>3954.5000000000023</v>
      </c>
      <c r="H682" s="17">
        <f t="shared" si="42"/>
        <v>-0.6666666666666663</v>
      </c>
      <c r="I682" s="17">
        <f t="shared" si="43"/>
        <v>-2.3999999999999986</v>
      </c>
    </row>
    <row r="683" spans="2:9" x14ac:dyDescent="0.25">
      <c r="B683" s="4" t="s">
        <v>7</v>
      </c>
      <c r="C683" s="4">
        <v>679</v>
      </c>
      <c r="D683" s="4">
        <v>90</v>
      </c>
      <c r="E683" s="11">
        <v>35.700000000000003</v>
      </c>
      <c r="F683" s="24">
        <f t="shared" si="40"/>
        <v>9.9166666666666661</v>
      </c>
      <c r="G683" s="24">
        <f t="shared" si="41"/>
        <v>3964.4166666666688</v>
      </c>
      <c r="H683" s="17">
        <f t="shared" si="42"/>
        <v>-0.99999999999999989</v>
      </c>
      <c r="I683" s="17">
        <f t="shared" si="43"/>
        <v>-3.5999999999999996</v>
      </c>
    </row>
    <row r="684" spans="2:9" x14ac:dyDescent="0.25">
      <c r="B684" s="4" t="s">
        <v>7</v>
      </c>
      <c r="C684" s="4">
        <v>680</v>
      </c>
      <c r="D684" s="4">
        <v>91</v>
      </c>
      <c r="E684" s="11">
        <v>31.8</v>
      </c>
      <c r="F684" s="24">
        <f t="shared" si="40"/>
        <v>8.8333333333333339</v>
      </c>
      <c r="G684" s="24">
        <f t="shared" si="41"/>
        <v>3973.2500000000023</v>
      </c>
      <c r="H684" s="17">
        <f t="shared" si="42"/>
        <v>-1.1944444444444446</v>
      </c>
      <c r="I684" s="17">
        <f t="shared" si="43"/>
        <v>-4.3000000000000007</v>
      </c>
    </row>
    <row r="685" spans="2:9" x14ac:dyDescent="0.25">
      <c r="B685" s="4" t="s">
        <v>7</v>
      </c>
      <c r="C685" s="4">
        <v>681</v>
      </c>
      <c r="D685" s="4">
        <v>92</v>
      </c>
      <c r="E685" s="11">
        <v>27.1</v>
      </c>
      <c r="F685" s="24">
        <f t="shared" si="40"/>
        <v>7.5277777777777777</v>
      </c>
      <c r="G685" s="24">
        <f t="shared" si="41"/>
        <v>3980.7777777777801</v>
      </c>
      <c r="H685" s="17">
        <f t="shared" si="42"/>
        <v>-1.25</v>
      </c>
      <c r="I685" s="17">
        <f t="shared" si="43"/>
        <v>-4.5</v>
      </c>
    </row>
    <row r="686" spans="2:9" x14ac:dyDescent="0.25">
      <c r="B686" s="4" t="s">
        <v>7</v>
      </c>
      <c r="C686" s="4">
        <v>682</v>
      </c>
      <c r="D686" s="4">
        <v>93</v>
      </c>
      <c r="E686" s="11">
        <v>22.8</v>
      </c>
      <c r="F686" s="24">
        <f t="shared" si="40"/>
        <v>6.333333333333333</v>
      </c>
      <c r="G686" s="24">
        <f t="shared" si="41"/>
        <v>3987.1111111111136</v>
      </c>
      <c r="H686" s="17">
        <f t="shared" si="42"/>
        <v>-0.83333333333333326</v>
      </c>
      <c r="I686" s="17">
        <f t="shared" si="43"/>
        <v>-3</v>
      </c>
    </row>
    <row r="687" spans="2:9" x14ac:dyDescent="0.25">
      <c r="B687" s="4" t="s">
        <v>7</v>
      </c>
      <c r="C687" s="4">
        <v>683</v>
      </c>
      <c r="D687" s="4">
        <v>94</v>
      </c>
      <c r="E687" s="11">
        <v>21.1</v>
      </c>
      <c r="F687" s="24">
        <f t="shared" si="40"/>
        <v>5.8611111111111107</v>
      </c>
      <c r="G687" s="24">
        <f t="shared" si="41"/>
        <v>3992.9722222222249</v>
      </c>
      <c r="H687" s="17">
        <f t="shared" si="42"/>
        <v>-0.54166666666666696</v>
      </c>
      <c r="I687" s="17">
        <f t="shared" si="43"/>
        <v>-1.9500000000000011</v>
      </c>
    </row>
    <row r="688" spans="2:9" x14ac:dyDescent="0.25">
      <c r="B688" s="4" t="s">
        <v>7</v>
      </c>
      <c r="C688" s="4">
        <v>684</v>
      </c>
      <c r="D688" s="4">
        <v>95</v>
      </c>
      <c r="E688" s="11">
        <v>18.899999999999999</v>
      </c>
      <c r="F688" s="24">
        <f t="shared" si="40"/>
        <v>5.25</v>
      </c>
      <c r="G688" s="24">
        <f t="shared" si="41"/>
        <v>3998.2222222222249</v>
      </c>
      <c r="H688" s="17">
        <f t="shared" si="42"/>
        <v>-0.30555555555555597</v>
      </c>
      <c r="I688" s="17">
        <f t="shared" si="43"/>
        <v>-1.1000000000000014</v>
      </c>
    </row>
    <row r="689" spans="2:9" x14ac:dyDescent="0.25">
      <c r="B689" s="4" t="s">
        <v>7</v>
      </c>
      <c r="C689" s="4">
        <v>685</v>
      </c>
      <c r="D689" s="4">
        <v>96</v>
      </c>
      <c r="E689" s="11">
        <v>18.899999999999999</v>
      </c>
      <c r="F689" s="24">
        <f t="shared" si="40"/>
        <v>5.25</v>
      </c>
      <c r="G689" s="24">
        <f t="shared" si="41"/>
        <v>4003.4722222222249</v>
      </c>
      <c r="H689" s="17">
        <f t="shared" si="42"/>
        <v>0.33333333333333365</v>
      </c>
      <c r="I689" s="17">
        <f t="shared" si="43"/>
        <v>1.2000000000000011</v>
      </c>
    </row>
    <row r="690" spans="2:9" x14ac:dyDescent="0.25">
      <c r="B690" s="4" t="s">
        <v>7</v>
      </c>
      <c r="C690" s="4">
        <v>686</v>
      </c>
      <c r="D690" s="4">
        <v>97</v>
      </c>
      <c r="E690" s="11">
        <v>21.3</v>
      </c>
      <c r="F690" s="24">
        <f t="shared" si="40"/>
        <v>5.916666666666667</v>
      </c>
      <c r="G690" s="24">
        <f t="shared" si="41"/>
        <v>4009.3888888888914</v>
      </c>
      <c r="H690" s="17">
        <f t="shared" si="42"/>
        <v>0.69444444444444442</v>
      </c>
      <c r="I690" s="17">
        <f t="shared" si="43"/>
        <v>2.5</v>
      </c>
    </row>
    <row r="691" spans="2:9" x14ac:dyDescent="0.25">
      <c r="B691" s="4" t="s">
        <v>7</v>
      </c>
      <c r="C691" s="4">
        <v>687</v>
      </c>
      <c r="D691" s="4">
        <v>98</v>
      </c>
      <c r="E691" s="11">
        <v>23.9</v>
      </c>
      <c r="F691" s="24">
        <f t="shared" si="40"/>
        <v>6.6388888888888893</v>
      </c>
      <c r="G691" s="24">
        <f t="shared" si="41"/>
        <v>4016.0277777777801</v>
      </c>
      <c r="H691" s="17">
        <f t="shared" si="42"/>
        <v>0.63888888888888862</v>
      </c>
      <c r="I691" s="17">
        <f t="shared" si="43"/>
        <v>2.2999999999999989</v>
      </c>
    </row>
    <row r="692" spans="2:9" x14ac:dyDescent="0.25">
      <c r="B692" s="4" t="s">
        <v>7</v>
      </c>
      <c r="C692" s="4">
        <v>688</v>
      </c>
      <c r="D692" s="4">
        <v>99</v>
      </c>
      <c r="E692" s="11">
        <v>25.9</v>
      </c>
      <c r="F692" s="24">
        <f t="shared" si="40"/>
        <v>7.1944444444444446</v>
      </c>
      <c r="G692" s="24">
        <f t="shared" si="41"/>
        <v>4023.2222222222244</v>
      </c>
      <c r="H692" s="17">
        <f t="shared" si="42"/>
        <v>0.625</v>
      </c>
      <c r="I692" s="17">
        <f t="shared" si="43"/>
        <v>2.25</v>
      </c>
    </row>
    <row r="693" spans="2:9" x14ac:dyDescent="0.25">
      <c r="B693" s="4" t="s">
        <v>7</v>
      </c>
      <c r="C693" s="4">
        <v>689</v>
      </c>
      <c r="D693" s="4">
        <v>100</v>
      </c>
      <c r="E693" s="11">
        <v>28.4</v>
      </c>
      <c r="F693" s="24">
        <f t="shared" si="40"/>
        <v>7.8888888888888893</v>
      </c>
      <c r="G693" s="24">
        <f t="shared" si="41"/>
        <v>4031.1111111111131</v>
      </c>
      <c r="H693" s="17">
        <f t="shared" si="42"/>
        <v>0.61111111111111138</v>
      </c>
      <c r="I693" s="17">
        <f t="shared" si="43"/>
        <v>2.2000000000000011</v>
      </c>
    </row>
    <row r="694" spans="2:9" x14ac:dyDescent="0.25">
      <c r="B694" s="4" t="s">
        <v>7</v>
      </c>
      <c r="C694" s="4">
        <v>690</v>
      </c>
      <c r="D694" s="4">
        <v>101</v>
      </c>
      <c r="E694" s="11">
        <v>30.3</v>
      </c>
      <c r="F694" s="24">
        <f t="shared" si="40"/>
        <v>8.4166666666666661</v>
      </c>
      <c r="G694" s="24">
        <f t="shared" si="41"/>
        <v>4039.5277777777796</v>
      </c>
      <c r="H694" s="17">
        <f t="shared" si="42"/>
        <v>0.34722222222222221</v>
      </c>
      <c r="I694" s="17">
        <f t="shared" si="43"/>
        <v>1.25</v>
      </c>
    </row>
    <row r="695" spans="2:9" x14ac:dyDescent="0.25">
      <c r="B695" s="4" t="s">
        <v>7</v>
      </c>
      <c r="C695" s="4">
        <v>691</v>
      </c>
      <c r="D695" s="4">
        <v>102</v>
      </c>
      <c r="E695" s="11">
        <v>30.9</v>
      </c>
      <c r="F695" s="24">
        <f t="shared" si="40"/>
        <v>8.5833333333333339</v>
      </c>
      <c r="G695" s="24">
        <f t="shared" si="41"/>
        <v>4048.1111111111131</v>
      </c>
      <c r="H695" s="17">
        <f t="shared" si="42"/>
        <v>0.1111111111111112</v>
      </c>
      <c r="I695" s="17">
        <f t="shared" si="43"/>
        <v>0.40000000000000036</v>
      </c>
    </row>
    <row r="696" spans="2:9" x14ac:dyDescent="0.25">
      <c r="B696" s="4" t="s">
        <v>7</v>
      </c>
      <c r="C696" s="4">
        <v>692</v>
      </c>
      <c r="D696" s="4">
        <v>103</v>
      </c>
      <c r="E696" s="11">
        <v>31.1</v>
      </c>
      <c r="F696" s="24">
        <f t="shared" si="40"/>
        <v>8.6388888888888893</v>
      </c>
      <c r="G696" s="24">
        <f t="shared" si="41"/>
        <v>4056.7500000000018</v>
      </c>
      <c r="H696" s="17">
        <f t="shared" si="42"/>
        <v>0.12500000000000031</v>
      </c>
      <c r="I696" s="17">
        <f t="shared" si="43"/>
        <v>0.45000000000000107</v>
      </c>
    </row>
    <row r="697" spans="2:9" x14ac:dyDescent="0.25">
      <c r="B697" s="4" t="s">
        <v>7</v>
      </c>
      <c r="C697" s="4">
        <v>693</v>
      </c>
      <c r="D697" s="4">
        <v>104</v>
      </c>
      <c r="E697" s="11">
        <v>31.8</v>
      </c>
      <c r="F697" s="24">
        <f t="shared" si="40"/>
        <v>8.8333333333333339</v>
      </c>
      <c r="G697" s="24">
        <f t="shared" si="41"/>
        <v>4065.5833333333353</v>
      </c>
      <c r="H697" s="17">
        <f t="shared" si="42"/>
        <v>0.2222222222222224</v>
      </c>
      <c r="I697" s="17">
        <f t="shared" si="43"/>
        <v>0.80000000000000071</v>
      </c>
    </row>
    <row r="698" spans="2:9" x14ac:dyDescent="0.25">
      <c r="B698" s="4" t="s">
        <v>7</v>
      </c>
      <c r="C698" s="4">
        <v>694</v>
      </c>
      <c r="D698" s="4">
        <v>105</v>
      </c>
      <c r="E698" s="11">
        <v>32.700000000000003</v>
      </c>
      <c r="F698" s="24">
        <f t="shared" si="40"/>
        <v>9.0833333333333339</v>
      </c>
      <c r="G698" s="24">
        <f t="shared" si="41"/>
        <v>4074.6666666666688</v>
      </c>
      <c r="H698" s="17">
        <f t="shared" si="42"/>
        <v>0.19444444444444473</v>
      </c>
      <c r="I698" s="17">
        <f t="shared" si="43"/>
        <v>0.70000000000000107</v>
      </c>
    </row>
    <row r="699" spans="2:9" x14ac:dyDescent="0.25">
      <c r="B699" s="4" t="s">
        <v>7</v>
      </c>
      <c r="C699" s="4">
        <v>695</v>
      </c>
      <c r="D699" s="4">
        <v>106</v>
      </c>
      <c r="E699" s="11">
        <v>33.200000000000003</v>
      </c>
      <c r="F699" s="24">
        <f t="shared" si="40"/>
        <v>9.2222222222222214</v>
      </c>
      <c r="G699" s="24">
        <f t="shared" si="41"/>
        <v>4083.888888888891</v>
      </c>
      <c r="H699" s="17">
        <f t="shared" si="42"/>
        <v>-4.1666666666667261E-2</v>
      </c>
      <c r="I699" s="17">
        <f t="shared" si="43"/>
        <v>-0.15000000000000213</v>
      </c>
    </row>
    <row r="700" spans="2:9" x14ac:dyDescent="0.25">
      <c r="B700" s="4" t="s">
        <v>7</v>
      </c>
      <c r="C700" s="4">
        <v>696</v>
      </c>
      <c r="D700" s="4">
        <v>107</v>
      </c>
      <c r="E700" s="11">
        <v>32.4</v>
      </c>
      <c r="F700" s="24">
        <f t="shared" si="40"/>
        <v>9</v>
      </c>
      <c r="G700" s="24">
        <f t="shared" si="41"/>
        <v>4092.888888888891</v>
      </c>
      <c r="H700" s="17">
        <f t="shared" si="42"/>
        <v>-0.6805555555555558</v>
      </c>
      <c r="I700" s="17">
        <f t="shared" si="43"/>
        <v>-2.4500000000000011</v>
      </c>
    </row>
    <row r="701" spans="2:9" x14ac:dyDescent="0.25">
      <c r="B701" s="4" t="s">
        <v>7</v>
      </c>
      <c r="C701" s="4">
        <v>697</v>
      </c>
      <c r="D701" s="4">
        <v>108</v>
      </c>
      <c r="E701" s="11">
        <v>28.3</v>
      </c>
      <c r="F701" s="24">
        <f t="shared" si="40"/>
        <v>7.8611111111111107</v>
      </c>
      <c r="G701" s="24">
        <f t="shared" si="41"/>
        <v>4100.7500000000018</v>
      </c>
      <c r="H701" s="17">
        <f t="shared" si="42"/>
        <v>-0.9166666666666663</v>
      </c>
      <c r="I701" s="17">
        <f t="shared" si="43"/>
        <v>-3.2999999999999989</v>
      </c>
    </row>
    <row r="702" spans="2:9" x14ac:dyDescent="0.25">
      <c r="B702" s="4" t="s">
        <v>7</v>
      </c>
      <c r="C702" s="4">
        <v>698</v>
      </c>
      <c r="D702" s="4">
        <v>109</v>
      </c>
      <c r="E702" s="11">
        <v>25.8</v>
      </c>
      <c r="F702" s="24">
        <f t="shared" si="40"/>
        <v>7.166666666666667</v>
      </c>
      <c r="G702" s="24">
        <f t="shared" si="41"/>
        <v>4107.9166666666688</v>
      </c>
      <c r="H702" s="17">
        <f t="shared" si="42"/>
        <v>-0.7222222222222221</v>
      </c>
      <c r="I702" s="17">
        <f t="shared" si="43"/>
        <v>-2.5999999999999996</v>
      </c>
    </row>
    <row r="703" spans="2:9" x14ac:dyDescent="0.25">
      <c r="B703" s="4" t="s">
        <v>7</v>
      </c>
      <c r="C703" s="4">
        <v>699</v>
      </c>
      <c r="D703" s="4">
        <v>110</v>
      </c>
      <c r="E703" s="11">
        <v>23.1</v>
      </c>
      <c r="F703" s="24">
        <f t="shared" si="40"/>
        <v>6.416666666666667</v>
      </c>
      <c r="G703" s="24">
        <f t="shared" si="41"/>
        <v>4114.3333333333358</v>
      </c>
      <c r="H703" s="17">
        <f t="shared" si="42"/>
        <v>-0.55555555555555558</v>
      </c>
      <c r="I703" s="17">
        <f t="shared" si="43"/>
        <v>-2</v>
      </c>
    </row>
    <row r="704" spans="2:9" x14ac:dyDescent="0.25">
      <c r="B704" s="4" t="s">
        <v>7</v>
      </c>
      <c r="C704" s="4">
        <v>700</v>
      </c>
      <c r="D704" s="4">
        <v>111</v>
      </c>
      <c r="E704" s="11">
        <v>21.8</v>
      </c>
      <c r="F704" s="24">
        <f t="shared" si="40"/>
        <v>6.0555555555555554</v>
      </c>
      <c r="G704" s="24">
        <f t="shared" si="41"/>
        <v>4120.3888888888914</v>
      </c>
      <c r="H704" s="17">
        <f t="shared" si="42"/>
        <v>-0.26388888888888917</v>
      </c>
      <c r="I704" s="17">
        <f t="shared" si="43"/>
        <v>-0.95000000000000107</v>
      </c>
    </row>
    <row r="705" spans="2:9" x14ac:dyDescent="0.25">
      <c r="B705" s="4" t="s">
        <v>7</v>
      </c>
      <c r="C705" s="4">
        <v>701</v>
      </c>
      <c r="D705" s="4">
        <v>112</v>
      </c>
      <c r="E705" s="11">
        <v>21.2</v>
      </c>
      <c r="F705" s="24">
        <f t="shared" si="40"/>
        <v>5.8888888888888893</v>
      </c>
      <c r="G705" s="24">
        <f t="shared" si="41"/>
        <v>4126.2777777777801</v>
      </c>
      <c r="H705" s="17">
        <f t="shared" si="42"/>
        <v>-0.1111111111111112</v>
      </c>
      <c r="I705" s="17">
        <f t="shared" si="43"/>
        <v>-0.40000000000000036</v>
      </c>
    </row>
    <row r="706" spans="2:9" x14ac:dyDescent="0.25">
      <c r="B706" s="4" t="s">
        <v>7</v>
      </c>
      <c r="C706" s="4">
        <v>702</v>
      </c>
      <c r="D706" s="4">
        <v>113</v>
      </c>
      <c r="E706" s="11">
        <v>21</v>
      </c>
      <c r="F706" s="24">
        <f t="shared" si="40"/>
        <v>5.833333333333333</v>
      </c>
      <c r="G706" s="24">
        <f t="shared" si="41"/>
        <v>4132.1111111111131</v>
      </c>
      <c r="H706" s="17">
        <f t="shared" si="42"/>
        <v>-2.7777777777777679E-2</v>
      </c>
      <c r="I706" s="17">
        <f t="shared" si="43"/>
        <v>-9.9999999999999645E-2</v>
      </c>
    </row>
    <row r="707" spans="2:9" x14ac:dyDescent="0.25">
      <c r="B707" s="4" t="s">
        <v>7</v>
      </c>
      <c r="C707" s="4">
        <v>703</v>
      </c>
      <c r="D707" s="4">
        <v>114</v>
      </c>
      <c r="E707" s="11">
        <v>21</v>
      </c>
      <c r="F707" s="24">
        <f t="shared" si="40"/>
        <v>5.833333333333333</v>
      </c>
      <c r="G707" s="24">
        <f t="shared" si="41"/>
        <v>4137.9444444444462</v>
      </c>
      <c r="H707" s="17">
        <f t="shared" si="42"/>
        <v>-1.3888888888889086E-2</v>
      </c>
      <c r="I707" s="17">
        <f t="shared" si="43"/>
        <v>-5.0000000000000711E-2</v>
      </c>
    </row>
    <row r="708" spans="2:9" x14ac:dyDescent="0.25">
      <c r="B708" s="4" t="s">
        <v>7</v>
      </c>
      <c r="C708" s="4">
        <v>704</v>
      </c>
      <c r="D708" s="4">
        <v>115</v>
      </c>
      <c r="E708" s="11">
        <v>20.9</v>
      </c>
      <c r="F708" s="24">
        <f t="shared" ref="F708:F771" si="44">SUM(E708*1000/3600)</f>
        <v>5.8055555555555554</v>
      </c>
      <c r="G708" s="24">
        <f t="shared" si="41"/>
        <v>4143.7500000000018</v>
      </c>
      <c r="H708" s="17">
        <f t="shared" si="42"/>
        <v>-0.15277777777777798</v>
      </c>
      <c r="I708" s="17">
        <f t="shared" si="43"/>
        <v>-0.55000000000000071</v>
      </c>
    </row>
    <row r="709" spans="2:9" x14ac:dyDescent="0.25">
      <c r="B709" s="4" t="s">
        <v>7</v>
      </c>
      <c r="C709" s="4">
        <v>705</v>
      </c>
      <c r="D709" s="4">
        <v>116</v>
      </c>
      <c r="E709" s="11">
        <v>19.899999999999999</v>
      </c>
      <c r="F709" s="24">
        <f t="shared" si="44"/>
        <v>5.5277777777777777</v>
      </c>
      <c r="G709" s="24">
        <f t="shared" si="41"/>
        <v>4149.2777777777792</v>
      </c>
      <c r="H709" s="17">
        <f t="shared" si="42"/>
        <v>-0.41666666666666663</v>
      </c>
      <c r="I709" s="17">
        <f t="shared" si="43"/>
        <v>-1.5</v>
      </c>
    </row>
    <row r="710" spans="2:9" x14ac:dyDescent="0.25">
      <c r="B710" s="4" t="s">
        <v>7</v>
      </c>
      <c r="C710" s="4">
        <v>706</v>
      </c>
      <c r="D710" s="4">
        <v>117</v>
      </c>
      <c r="E710" s="11">
        <v>17.899999999999999</v>
      </c>
      <c r="F710" s="24">
        <f t="shared" si="44"/>
        <v>4.9722222222222223</v>
      </c>
      <c r="G710" s="24">
        <f t="shared" ref="G710:G773" si="45">SUM(G709+F710)</f>
        <v>4154.2500000000018</v>
      </c>
      <c r="H710" s="17">
        <f t="shared" ref="H710:H773" si="46">($E711-$E709)/2/3.6</f>
        <v>-0.66666666666666652</v>
      </c>
      <c r="I710" s="17">
        <f t="shared" ref="I710:I773" si="47">($E711-$E709)/2</f>
        <v>-2.3999999999999995</v>
      </c>
    </row>
    <row r="711" spans="2:9" x14ac:dyDescent="0.25">
      <c r="B711" s="4" t="s">
        <v>7</v>
      </c>
      <c r="C711" s="4">
        <v>707</v>
      </c>
      <c r="D711" s="4">
        <v>118</v>
      </c>
      <c r="E711" s="11">
        <v>15.1</v>
      </c>
      <c r="F711" s="24">
        <f t="shared" si="44"/>
        <v>4.1944444444444446</v>
      </c>
      <c r="G711" s="24">
        <f t="shared" si="45"/>
        <v>4158.4444444444462</v>
      </c>
      <c r="H711" s="17">
        <f t="shared" si="46"/>
        <v>-0.70833333333333304</v>
      </c>
      <c r="I711" s="17">
        <f t="shared" si="47"/>
        <v>-2.5499999999999989</v>
      </c>
    </row>
    <row r="712" spans="2:9" x14ac:dyDescent="0.25">
      <c r="B712" s="4" t="s">
        <v>7</v>
      </c>
      <c r="C712" s="4">
        <v>708</v>
      </c>
      <c r="D712" s="4">
        <v>119</v>
      </c>
      <c r="E712" s="11">
        <v>12.8</v>
      </c>
      <c r="F712" s="24">
        <f t="shared" si="44"/>
        <v>3.5555555555555554</v>
      </c>
      <c r="G712" s="24">
        <f t="shared" si="45"/>
        <v>4162.0000000000018</v>
      </c>
      <c r="H712" s="17">
        <f t="shared" si="46"/>
        <v>-0.43055555555555547</v>
      </c>
      <c r="I712" s="17">
        <f t="shared" si="47"/>
        <v>-1.5499999999999998</v>
      </c>
    </row>
    <row r="713" spans="2:9" x14ac:dyDescent="0.25">
      <c r="B713" s="4" t="s">
        <v>7</v>
      </c>
      <c r="C713" s="4">
        <v>709</v>
      </c>
      <c r="D713" s="4">
        <v>120</v>
      </c>
      <c r="E713" s="11">
        <v>12</v>
      </c>
      <c r="F713" s="24">
        <f t="shared" si="44"/>
        <v>3.3333333333333335</v>
      </c>
      <c r="G713" s="24">
        <f t="shared" si="45"/>
        <v>4165.3333333333348</v>
      </c>
      <c r="H713" s="17">
        <f t="shared" si="46"/>
        <v>5.5555555555555358E-2</v>
      </c>
      <c r="I713" s="17">
        <f t="shared" si="47"/>
        <v>0.19999999999999929</v>
      </c>
    </row>
    <row r="714" spans="2:9" x14ac:dyDescent="0.25">
      <c r="B714" s="4" t="s">
        <v>7</v>
      </c>
      <c r="C714" s="4">
        <v>710</v>
      </c>
      <c r="D714" s="4">
        <v>121</v>
      </c>
      <c r="E714" s="11">
        <v>13.2</v>
      </c>
      <c r="F714" s="24">
        <f t="shared" si="44"/>
        <v>3.6666666666666665</v>
      </c>
      <c r="G714" s="24">
        <f t="shared" si="45"/>
        <v>4169.0000000000018</v>
      </c>
      <c r="H714" s="17">
        <f t="shared" si="46"/>
        <v>0.70833333333333348</v>
      </c>
      <c r="I714" s="17">
        <f t="shared" si="47"/>
        <v>2.5500000000000007</v>
      </c>
    </row>
    <row r="715" spans="2:9" x14ac:dyDescent="0.25">
      <c r="B715" s="4" t="s">
        <v>7</v>
      </c>
      <c r="C715" s="4">
        <v>711</v>
      </c>
      <c r="D715" s="4">
        <v>122</v>
      </c>
      <c r="E715" s="11">
        <v>17.100000000000001</v>
      </c>
      <c r="F715" s="24">
        <f t="shared" si="44"/>
        <v>4.75</v>
      </c>
      <c r="G715" s="24">
        <f t="shared" si="45"/>
        <v>4173.7500000000018</v>
      </c>
      <c r="H715" s="17">
        <f t="shared" si="46"/>
        <v>1.0972222222222225</v>
      </c>
      <c r="I715" s="17">
        <f t="shared" si="47"/>
        <v>3.9500000000000011</v>
      </c>
    </row>
    <row r="716" spans="2:9" x14ac:dyDescent="0.25">
      <c r="B716" s="4" t="s">
        <v>7</v>
      </c>
      <c r="C716" s="4">
        <v>712</v>
      </c>
      <c r="D716" s="4">
        <v>123</v>
      </c>
      <c r="E716" s="11">
        <v>21.1</v>
      </c>
      <c r="F716" s="24">
        <f t="shared" si="44"/>
        <v>5.8611111111111107</v>
      </c>
      <c r="G716" s="24">
        <f t="shared" si="45"/>
        <v>4179.6111111111131</v>
      </c>
      <c r="H716" s="17">
        <f t="shared" si="46"/>
        <v>0.65277777777777768</v>
      </c>
      <c r="I716" s="17">
        <f t="shared" si="47"/>
        <v>2.3499999999999996</v>
      </c>
    </row>
    <row r="717" spans="2:9" x14ac:dyDescent="0.25">
      <c r="B717" s="4" t="s">
        <v>7</v>
      </c>
      <c r="C717" s="4">
        <v>713</v>
      </c>
      <c r="D717" s="4">
        <v>124</v>
      </c>
      <c r="E717" s="11">
        <v>21.8</v>
      </c>
      <c r="F717" s="24">
        <f t="shared" si="44"/>
        <v>6.0555555555555554</v>
      </c>
      <c r="G717" s="24">
        <f t="shared" si="45"/>
        <v>4185.6666666666688</v>
      </c>
      <c r="H717" s="17">
        <f t="shared" si="46"/>
        <v>1.3888888888888593E-2</v>
      </c>
      <c r="I717" s="17">
        <f t="shared" si="47"/>
        <v>4.9999999999998934E-2</v>
      </c>
    </row>
    <row r="718" spans="2:9" x14ac:dyDescent="0.25">
      <c r="B718" s="4" t="s">
        <v>7</v>
      </c>
      <c r="C718" s="4">
        <v>714</v>
      </c>
      <c r="D718" s="4">
        <v>125</v>
      </c>
      <c r="E718" s="11">
        <v>21.2</v>
      </c>
      <c r="F718" s="24">
        <f t="shared" si="44"/>
        <v>5.8888888888888893</v>
      </c>
      <c r="G718" s="24">
        <f t="shared" si="45"/>
        <v>4191.5555555555575</v>
      </c>
      <c r="H718" s="17">
        <f t="shared" si="46"/>
        <v>-0.45833333333333343</v>
      </c>
      <c r="I718" s="17">
        <f t="shared" si="47"/>
        <v>-1.6500000000000004</v>
      </c>
    </row>
    <row r="719" spans="2:9" x14ac:dyDescent="0.25">
      <c r="B719" s="4" t="s">
        <v>7</v>
      </c>
      <c r="C719" s="4">
        <v>715</v>
      </c>
      <c r="D719" s="4">
        <v>126</v>
      </c>
      <c r="E719" s="11">
        <v>18.5</v>
      </c>
      <c r="F719" s="24">
        <f t="shared" si="44"/>
        <v>5.1388888888888893</v>
      </c>
      <c r="G719" s="24">
        <f t="shared" si="45"/>
        <v>4196.6944444444462</v>
      </c>
      <c r="H719" s="17">
        <f t="shared" si="46"/>
        <v>-1.0138888888888886</v>
      </c>
      <c r="I719" s="17">
        <f t="shared" si="47"/>
        <v>-3.6499999999999995</v>
      </c>
    </row>
    <row r="720" spans="2:9" x14ac:dyDescent="0.25">
      <c r="B720" s="4" t="s">
        <v>7</v>
      </c>
      <c r="C720" s="4">
        <v>716</v>
      </c>
      <c r="D720" s="4">
        <v>127</v>
      </c>
      <c r="E720" s="11">
        <v>13.9</v>
      </c>
      <c r="F720" s="24">
        <f t="shared" si="44"/>
        <v>3.8611111111111112</v>
      </c>
      <c r="G720" s="24">
        <f t="shared" si="45"/>
        <v>4200.5555555555575</v>
      </c>
      <c r="H720" s="17">
        <f t="shared" si="46"/>
        <v>-0.90277777777777779</v>
      </c>
      <c r="I720" s="17">
        <f t="shared" si="47"/>
        <v>-3.25</v>
      </c>
    </row>
    <row r="721" spans="2:9" x14ac:dyDescent="0.25">
      <c r="B721" s="4" t="s">
        <v>7</v>
      </c>
      <c r="C721" s="4">
        <v>717</v>
      </c>
      <c r="D721" s="4">
        <v>128</v>
      </c>
      <c r="E721" s="11">
        <v>12</v>
      </c>
      <c r="F721" s="24">
        <f t="shared" si="44"/>
        <v>3.3333333333333335</v>
      </c>
      <c r="G721" s="24">
        <f t="shared" si="45"/>
        <v>4203.8888888888905</v>
      </c>
      <c r="H721" s="17">
        <f t="shared" si="46"/>
        <v>-0.26388888888888895</v>
      </c>
      <c r="I721" s="17">
        <f t="shared" si="47"/>
        <v>-0.95000000000000018</v>
      </c>
    </row>
    <row r="722" spans="2:9" x14ac:dyDescent="0.25">
      <c r="B722" s="4" t="s">
        <v>7</v>
      </c>
      <c r="C722" s="4">
        <v>718</v>
      </c>
      <c r="D722" s="4">
        <v>129</v>
      </c>
      <c r="E722" s="11">
        <v>12</v>
      </c>
      <c r="F722" s="24">
        <f t="shared" si="44"/>
        <v>3.3333333333333335</v>
      </c>
      <c r="G722" s="24">
        <f t="shared" si="45"/>
        <v>4207.2222222222235</v>
      </c>
      <c r="H722" s="17">
        <f t="shared" si="46"/>
        <v>0.1388888888888889</v>
      </c>
      <c r="I722" s="17">
        <f t="shared" si="47"/>
        <v>0.5</v>
      </c>
    </row>
    <row r="723" spans="2:9" x14ac:dyDescent="0.25">
      <c r="B723" s="4" t="s">
        <v>7</v>
      </c>
      <c r="C723" s="4">
        <v>719</v>
      </c>
      <c r="D723" s="4">
        <v>130</v>
      </c>
      <c r="E723" s="11">
        <v>13</v>
      </c>
      <c r="F723" s="24">
        <f t="shared" si="44"/>
        <v>3.6111111111111112</v>
      </c>
      <c r="G723" s="24">
        <f t="shared" si="45"/>
        <v>4210.8333333333348</v>
      </c>
      <c r="H723" s="17">
        <f t="shared" si="46"/>
        <v>0.55555555555555558</v>
      </c>
      <c r="I723" s="17">
        <f t="shared" si="47"/>
        <v>2</v>
      </c>
    </row>
    <row r="724" spans="2:9" x14ac:dyDescent="0.25">
      <c r="B724" s="4" t="s">
        <v>7</v>
      </c>
      <c r="C724" s="4">
        <v>720</v>
      </c>
      <c r="D724" s="4">
        <v>131</v>
      </c>
      <c r="E724" s="11">
        <v>16</v>
      </c>
      <c r="F724" s="24">
        <f t="shared" si="44"/>
        <v>4.4444444444444446</v>
      </c>
      <c r="G724" s="24">
        <f t="shared" si="45"/>
        <v>4215.2777777777792</v>
      </c>
      <c r="H724" s="17">
        <f t="shared" si="46"/>
        <v>0.76388888888888884</v>
      </c>
      <c r="I724" s="17">
        <f t="shared" si="47"/>
        <v>2.75</v>
      </c>
    </row>
    <row r="725" spans="2:9" x14ac:dyDescent="0.25">
      <c r="B725" s="4" t="s">
        <v>7</v>
      </c>
      <c r="C725" s="4">
        <v>721</v>
      </c>
      <c r="D725" s="4">
        <v>132</v>
      </c>
      <c r="E725" s="11">
        <v>18.5</v>
      </c>
      <c r="F725" s="24">
        <f t="shared" si="44"/>
        <v>5.1388888888888893</v>
      </c>
      <c r="G725" s="24">
        <f t="shared" si="45"/>
        <v>4220.4166666666679</v>
      </c>
      <c r="H725" s="17">
        <f t="shared" si="46"/>
        <v>0.63888888888888906</v>
      </c>
      <c r="I725" s="17">
        <f t="shared" si="47"/>
        <v>2.3000000000000007</v>
      </c>
    </row>
    <row r="726" spans="2:9" x14ac:dyDescent="0.25">
      <c r="B726" s="4" t="s">
        <v>7</v>
      </c>
      <c r="C726" s="4">
        <v>722</v>
      </c>
      <c r="D726" s="4">
        <v>133</v>
      </c>
      <c r="E726" s="11">
        <v>20.6</v>
      </c>
      <c r="F726" s="24">
        <f t="shared" si="44"/>
        <v>5.7222222222222223</v>
      </c>
      <c r="G726" s="24">
        <f t="shared" si="45"/>
        <v>4226.1388888888905</v>
      </c>
      <c r="H726" s="17">
        <f t="shared" si="46"/>
        <v>0.55555555555555558</v>
      </c>
      <c r="I726" s="17">
        <f t="shared" si="47"/>
        <v>2</v>
      </c>
    </row>
    <row r="727" spans="2:9" x14ac:dyDescent="0.25">
      <c r="B727" s="4" t="s">
        <v>7</v>
      </c>
      <c r="C727" s="4">
        <v>723</v>
      </c>
      <c r="D727" s="4">
        <v>134</v>
      </c>
      <c r="E727" s="11">
        <v>22.5</v>
      </c>
      <c r="F727" s="24">
        <f t="shared" si="44"/>
        <v>6.25</v>
      </c>
      <c r="G727" s="24">
        <f t="shared" si="45"/>
        <v>4232.3888888888905</v>
      </c>
      <c r="H727" s="17">
        <f t="shared" si="46"/>
        <v>0.47222222222222199</v>
      </c>
      <c r="I727" s="17">
        <f t="shared" si="47"/>
        <v>1.6999999999999993</v>
      </c>
    </row>
    <row r="728" spans="2:9" x14ac:dyDescent="0.25">
      <c r="B728" s="4" t="s">
        <v>7</v>
      </c>
      <c r="C728" s="4">
        <v>724</v>
      </c>
      <c r="D728" s="4">
        <v>135</v>
      </c>
      <c r="E728" s="11">
        <v>24</v>
      </c>
      <c r="F728" s="24">
        <f t="shared" si="44"/>
        <v>6.666666666666667</v>
      </c>
      <c r="G728" s="24">
        <f t="shared" si="45"/>
        <v>4239.0555555555575</v>
      </c>
      <c r="H728" s="17">
        <f t="shared" si="46"/>
        <v>0.56944444444444464</v>
      </c>
      <c r="I728" s="17">
        <f t="shared" si="47"/>
        <v>2.0500000000000007</v>
      </c>
    </row>
    <row r="729" spans="2:9" x14ac:dyDescent="0.25">
      <c r="B729" s="4" t="s">
        <v>7</v>
      </c>
      <c r="C729" s="4">
        <v>725</v>
      </c>
      <c r="D729" s="4">
        <v>136</v>
      </c>
      <c r="E729" s="11">
        <v>26.6</v>
      </c>
      <c r="F729" s="24">
        <f t="shared" si="44"/>
        <v>7.3888888888888893</v>
      </c>
      <c r="G729" s="24">
        <f t="shared" si="45"/>
        <v>4246.4444444444462</v>
      </c>
      <c r="H729" s="17">
        <f t="shared" si="46"/>
        <v>0.8194444444444442</v>
      </c>
      <c r="I729" s="17">
        <f t="shared" si="47"/>
        <v>2.9499999999999993</v>
      </c>
    </row>
    <row r="730" spans="2:9" x14ac:dyDescent="0.25">
      <c r="B730" s="4" t="s">
        <v>7</v>
      </c>
      <c r="C730" s="4">
        <v>726</v>
      </c>
      <c r="D730" s="4">
        <v>137</v>
      </c>
      <c r="E730" s="11">
        <v>29.9</v>
      </c>
      <c r="F730" s="24">
        <f t="shared" si="44"/>
        <v>8.3055555555555554</v>
      </c>
      <c r="G730" s="24">
        <f t="shared" si="45"/>
        <v>4254.7500000000018</v>
      </c>
      <c r="H730" s="17">
        <f t="shared" si="46"/>
        <v>1.1388888888888882</v>
      </c>
      <c r="I730" s="17">
        <f t="shared" si="47"/>
        <v>4.0999999999999979</v>
      </c>
    </row>
    <row r="731" spans="2:9" x14ac:dyDescent="0.25">
      <c r="B731" s="4" t="s">
        <v>7</v>
      </c>
      <c r="C731" s="4">
        <v>727</v>
      </c>
      <c r="D731" s="4">
        <v>138</v>
      </c>
      <c r="E731" s="11">
        <v>34.799999999999997</v>
      </c>
      <c r="F731" s="24">
        <f t="shared" si="44"/>
        <v>9.6666666666666661</v>
      </c>
      <c r="G731" s="24">
        <f t="shared" si="45"/>
        <v>4264.4166666666688</v>
      </c>
      <c r="H731" s="17">
        <f t="shared" si="46"/>
        <v>1.0972222222222221</v>
      </c>
      <c r="I731" s="17">
        <f t="shared" si="47"/>
        <v>3.9499999999999993</v>
      </c>
    </row>
    <row r="732" spans="2:9" x14ac:dyDescent="0.25">
      <c r="B732" s="4" t="s">
        <v>7</v>
      </c>
      <c r="C732" s="4">
        <v>728</v>
      </c>
      <c r="D732" s="4">
        <v>139</v>
      </c>
      <c r="E732" s="11">
        <v>37.799999999999997</v>
      </c>
      <c r="F732" s="24">
        <f t="shared" si="44"/>
        <v>10.5</v>
      </c>
      <c r="G732" s="24">
        <f t="shared" si="45"/>
        <v>4274.9166666666688</v>
      </c>
      <c r="H732" s="17">
        <f t="shared" si="46"/>
        <v>0.75000000000000078</v>
      </c>
      <c r="I732" s="17">
        <f t="shared" si="47"/>
        <v>2.7000000000000028</v>
      </c>
    </row>
    <row r="733" spans="2:9" x14ac:dyDescent="0.25">
      <c r="B733" s="4" t="s">
        <v>7</v>
      </c>
      <c r="C733" s="4">
        <v>729</v>
      </c>
      <c r="D733" s="4">
        <v>140</v>
      </c>
      <c r="E733" s="11">
        <v>40.200000000000003</v>
      </c>
      <c r="F733" s="24">
        <f t="shared" si="44"/>
        <v>11.166666666666666</v>
      </c>
      <c r="G733" s="24">
        <f t="shared" si="45"/>
        <v>4286.0833333333358</v>
      </c>
      <c r="H733" s="17">
        <f t="shared" si="46"/>
        <v>0.52777777777777835</v>
      </c>
      <c r="I733" s="17">
        <f t="shared" si="47"/>
        <v>1.9000000000000021</v>
      </c>
    </row>
    <row r="734" spans="2:9" x14ac:dyDescent="0.25">
      <c r="B734" s="4" t="s">
        <v>7</v>
      </c>
      <c r="C734" s="4">
        <v>730</v>
      </c>
      <c r="D734" s="4">
        <v>141</v>
      </c>
      <c r="E734" s="11">
        <v>41.6</v>
      </c>
      <c r="F734" s="24">
        <f t="shared" si="44"/>
        <v>11.555555555555555</v>
      </c>
      <c r="G734" s="24">
        <f t="shared" si="45"/>
        <v>4297.6388888888914</v>
      </c>
      <c r="H734" s="17">
        <f t="shared" si="46"/>
        <v>0.23611111111111052</v>
      </c>
      <c r="I734" s="17">
        <f t="shared" si="47"/>
        <v>0.84999999999999787</v>
      </c>
    </row>
    <row r="735" spans="2:9" x14ac:dyDescent="0.25">
      <c r="B735" s="4" t="s">
        <v>7</v>
      </c>
      <c r="C735" s="4">
        <v>731</v>
      </c>
      <c r="D735" s="4">
        <v>142</v>
      </c>
      <c r="E735" s="11">
        <v>41.9</v>
      </c>
      <c r="F735" s="24">
        <f t="shared" si="44"/>
        <v>11.638888888888889</v>
      </c>
      <c r="G735" s="24">
        <f t="shared" si="45"/>
        <v>4309.2777777777801</v>
      </c>
      <c r="H735" s="17">
        <f t="shared" si="46"/>
        <v>5.5555555555555358E-2</v>
      </c>
      <c r="I735" s="17">
        <f t="shared" si="47"/>
        <v>0.19999999999999929</v>
      </c>
    </row>
    <row r="736" spans="2:9" x14ac:dyDescent="0.25">
      <c r="B736" s="4" t="s">
        <v>7</v>
      </c>
      <c r="C736" s="4">
        <v>732</v>
      </c>
      <c r="D736" s="4">
        <v>143</v>
      </c>
      <c r="E736" s="11">
        <v>42</v>
      </c>
      <c r="F736" s="24">
        <f t="shared" si="44"/>
        <v>11.666666666666666</v>
      </c>
      <c r="G736" s="24">
        <f t="shared" si="45"/>
        <v>4320.9444444444471</v>
      </c>
      <c r="H736" s="17">
        <f t="shared" si="46"/>
        <v>4.1666666666667261E-2</v>
      </c>
      <c r="I736" s="17">
        <f t="shared" si="47"/>
        <v>0.15000000000000213</v>
      </c>
    </row>
    <row r="737" spans="2:9" x14ac:dyDescent="0.25">
      <c r="B737" s="4" t="s">
        <v>7</v>
      </c>
      <c r="C737" s="4">
        <v>733</v>
      </c>
      <c r="D737" s="4">
        <v>144</v>
      </c>
      <c r="E737" s="11">
        <v>42.2</v>
      </c>
      <c r="F737" s="24">
        <f t="shared" si="44"/>
        <v>11.722222222222221</v>
      </c>
      <c r="G737" s="24">
        <f t="shared" si="45"/>
        <v>4332.6666666666697</v>
      </c>
      <c r="H737" s="17">
        <f t="shared" si="46"/>
        <v>5.5555555555555358E-2</v>
      </c>
      <c r="I737" s="17">
        <f t="shared" si="47"/>
        <v>0.19999999999999929</v>
      </c>
    </row>
    <row r="738" spans="2:9" x14ac:dyDescent="0.25">
      <c r="B738" s="4" t="s">
        <v>7</v>
      </c>
      <c r="C738" s="4">
        <v>734</v>
      </c>
      <c r="D738" s="4">
        <v>145</v>
      </c>
      <c r="E738" s="11">
        <v>42.4</v>
      </c>
      <c r="F738" s="24">
        <f t="shared" si="44"/>
        <v>11.777777777777779</v>
      </c>
      <c r="G738" s="24">
        <f t="shared" si="45"/>
        <v>4344.4444444444471</v>
      </c>
      <c r="H738" s="17">
        <f t="shared" si="46"/>
        <v>6.9444444444444448E-2</v>
      </c>
      <c r="I738" s="17">
        <f t="shared" si="47"/>
        <v>0.25</v>
      </c>
    </row>
    <row r="739" spans="2:9" x14ac:dyDescent="0.25">
      <c r="B739" s="4" t="s">
        <v>7</v>
      </c>
      <c r="C739" s="4">
        <v>735</v>
      </c>
      <c r="D739" s="4">
        <v>146</v>
      </c>
      <c r="E739" s="11">
        <v>42.7</v>
      </c>
      <c r="F739" s="24">
        <f t="shared" si="44"/>
        <v>11.861111111111111</v>
      </c>
      <c r="G739" s="24">
        <f t="shared" si="45"/>
        <v>4356.3055555555584</v>
      </c>
      <c r="H739" s="17">
        <f t="shared" si="46"/>
        <v>9.7222222222222612E-2</v>
      </c>
      <c r="I739" s="17">
        <f t="shared" si="47"/>
        <v>0.35000000000000142</v>
      </c>
    </row>
    <row r="740" spans="2:9" x14ac:dyDescent="0.25">
      <c r="B740" s="4" t="s">
        <v>7</v>
      </c>
      <c r="C740" s="4">
        <v>736</v>
      </c>
      <c r="D740" s="4">
        <v>147</v>
      </c>
      <c r="E740" s="11">
        <v>43.1</v>
      </c>
      <c r="F740" s="24">
        <f t="shared" si="44"/>
        <v>11.972222222222221</v>
      </c>
      <c r="G740" s="24">
        <f t="shared" si="45"/>
        <v>4368.277777777781</v>
      </c>
      <c r="H740" s="17">
        <f t="shared" si="46"/>
        <v>0.1388888888888889</v>
      </c>
      <c r="I740" s="17">
        <f t="shared" si="47"/>
        <v>0.5</v>
      </c>
    </row>
    <row r="741" spans="2:9" x14ac:dyDescent="0.25">
      <c r="B741" s="4" t="s">
        <v>7</v>
      </c>
      <c r="C741" s="4">
        <v>737</v>
      </c>
      <c r="D741" s="4">
        <v>148</v>
      </c>
      <c r="E741" s="11">
        <v>43.7</v>
      </c>
      <c r="F741" s="24">
        <f t="shared" si="44"/>
        <v>12.138888888888889</v>
      </c>
      <c r="G741" s="24">
        <f t="shared" si="45"/>
        <v>4380.4166666666697</v>
      </c>
      <c r="H741" s="17">
        <f t="shared" si="46"/>
        <v>0.12499999999999981</v>
      </c>
      <c r="I741" s="17">
        <f t="shared" si="47"/>
        <v>0.44999999999999929</v>
      </c>
    </row>
    <row r="742" spans="2:9" x14ac:dyDescent="0.25">
      <c r="B742" s="4" t="s">
        <v>7</v>
      </c>
      <c r="C742" s="4">
        <v>738</v>
      </c>
      <c r="D742" s="4">
        <v>149</v>
      </c>
      <c r="E742" s="11">
        <v>44</v>
      </c>
      <c r="F742" s="24">
        <f t="shared" si="44"/>
        <v>12.222222222222221</v>
      </c>
      <c r="G742" s="24">
        <f t="shared" si="45"/>
        <v>4392.6388888888923</v>
      </c>
      <c r="H742" s="17">
        <f t="shared" si="46"/>
        <v>5.5555555555555358E-2</v>
      </c>
      <c r="I742" s="17">
        <f t="shared" si="47"/>
        <v>0.19999999999999929</v>
      </c>
    </row>
    <row r="743" spans="2:9" x14ac:dyDescent="0.25">
      <c r="B743" s="4" t="s">
        <v>7</v>
      </c>
      <c r="C743" s="4">
        <v>739</v>
      </c>
      <c r="D743" s="4">
        <v>150</v>
      </c>
      <c r="E743" s="11">
        <v>44.1</v>
      </c>
      <c r="F743" s="24">
        <f t="shared" si="44"/>
        <v>12.25</v>
      </c>
      <c r="G743" s="24">
        <f t="shared" si="45"/>
        <v>4404.8888888888923</v>
      </c>
      <c r="H743" s="17">
        <f t="shared" si="46"/>
        <v>0.18055555555555516</v>
      </c>
      <c r="I743" s="17">
        <f t="shared" si="47"/>
        <v>0.64999999999999858</v>
      </c>
    </row>
    <row r="744" spans="2:9" x14ac:dyDescent="0.25">
      <c r="B744" s="4" t="s">
        <v>7</v>
      </c>
      <c r="C744" s="4">
        <v>740</v>
      </c>
      <c r="D744" s="4">
        <v>151</v>
      </c>
      <c r="E744" s="11">
        <v>45.3</v>
      </c>
      <c r="F744" s="24">
        <f t="shared" si="44"/>
        <v>12.583333333333334</v>
      </c>
      <c r="G744" s="24">
        <f t="shared" si="45"/>
        <v>4417.4722222222254</v>
      </c>
      <c r="H744" s="17">
        <f t="shared" si="46"/>
        <v>0.31944444444444403</v>
      </c>
      <c r="I744" s="17">
        <f t="shared" si="47"/>
        <v>1.1499999999999986</v>
      </c>
    </row>
    <row r="745" spans="2:9" x14ac:dyDescent="0.25">
      <c r="B745" s="4" t="s">
        <v>7</v>
      </c>
      <c r="C745" s="4">
        <v>741</v>
      </c>
      <c r="D745" s="4">
        <v>152</v>
      </c>
      <c r="E745" s="11">
        <v>46.4</v>
      </c>
      <c r="F745" s="24">
        <f t="shared" si="44"/>
        <v>12.888888888888889</v>
      </c>
      <c r="G745" s="24">
        <f t="shared" si="45"/>
        <v>4430.361111111114</v>
      </c>
      <c r="H745" s="17">
        <f t="shared" si="46"/>
        <v>0.26388888888888967</v>
      </c>
      <c r="I745" s="17">
        <f t="shared" si="47"/>
        <v>0.95000000000000284</v>
      </c>
    </row>
    <row r="746" spans="2:9" x14ac:dyDescent="0.25">
      <c r="B746" s="4" t="s">
        <v>7</v>
      </c>
      <c r="C746" s="4">
        <v>742</v>
      </c>
      <c r="D746" s="4">
        <v>153</v>
      </c>
      <c r="E746" s="11">
        <v>47.2</v>
      </c>
      <c r="F746" s="24">
        <f t="shared" si="44"/>
        <v>13.111111111111111</v>
      </c>
      <c r="G746" s="24">
        <f t="shared" si="45"/>
        <v>4443.4722222222254</v>
      </c>
      <c r="H746" s="17">
        <f t="shared" si="46"/>
        <v>0.12499999999999981</v>
      </c>
      <c r="I746" s="17">
        <f t="shared" si="47"/>
        <v>0.44999999999999929</v>
      </c>
    </row>
    <row r="747" spans="2:9" x14ac:dyDescent="0.25">
      <c r="B747" s="4" t="s">
        <v>7</v>
      </c>
      <c r="C747" s="4">
        <v>743</v>
      </c>
      <c r="D747" s="4">
        <v>154</v>
      </c>
      <c r="E747" s="11">
        <v>47.3</v>
      </c>
      <c r="F747" s="24">
        <f t="shared" si="44"/>
        <v>13.138888888888889</v>
      </c>
      <c r="G747" s="24">
        <f t="shared" si="45"/>
        <v>4456.611111111114</v>
      </c>
      <c r="H747" s="17">
        <f t="shared" si="46"/>
        <v>2.7777777777777186E-2</v>
      </c>
      <c r="I747" s="17">
        <f t="shared" si="47"/>
        <v>9.9999999999997868E-2</v>
      </c>
    </row>
    <row r="748" spans="2:9" x14ac:dyDescent="0.25">
      <c r="B748" s="4" t="s">
        <v>7</v>
      </c>
      <c r="C748" s="4">
        <v>744</v>
      </c>
      <c r="D748" s="4">
        <v>155</v>
      </c>
      <c r="E748" s="11">
        <v>47.4</v>
      </c>
      <c r="F748" s="24">
        <f t="shared" si="44"/>
        <v>13.166666666666666</v>
      </c>
      <c r="G748" s="24">
        <f t="shared" si="45"/>
        <v>4469.777777777781</v>
      </c>
      <c r="H748" s="17">
        <f t="shared" si="46"/>
        <v>1.3888888888889086E-2</v>
      </c>
      <c r="I748" s="17">
        <f t="shared" si="47"/>
        <v>5.0000000000000711E-2</v>
      </c>
    </row>
    <row r="749" spans="2:9" x14ac:dyDescent="0.25">
      <c r="B749" s="4" t="s">
        <v>7</v>
      </c>
      <c r="C749" s="4">
        <v>745</v>
      </c>
      <c r="D749" s="4">
        <v>156</v>
      </c>
      <c r="E749" s="11">
        <v>47.4</v>
      </c>
      <c r="F749" s="24">
        <f t="shared" si="44"/>
        <v>13.166666666666666</v>
      </c>
      <c r="G749" s="24">
        <f t="shared" si="45"/>
        <v>4482.944444444448</v>
      </c>
      <c r="H749" s="17">
        <f t="shared" si="46"/>
        <v>1.3888888888889086E-2</v>
      </c>
      <c r="I749" s="17">
        <f t="shared" si="47"/>
        <v>5.0000000000000711E-2</v>
      </c>
    </row>
    <row r="750" spans="2:9" x14ac:dyDescent="0.25">
      <c r="B750" s="4" t="s">
        <v>7</v>
      </c>
      <c r="C750" s="4">
        <v>746</v>
      </c>
      <c r="D750" s="4">
        <v>157</v>
      </c>
      <c r="E750" s="11">
        <v>47.5</v>
      </c>
      <c r="F750" s="24">
        <f t="shared" si="44"/>
        <v>13.194444444444445</v>
      </c>
      <c r="G750" s="24">
        <f t="shared" si="45"/>
        <v>4496.1388888888923</v>
      </c>
      <c r="H750" s="17">
        <f t="shared" si="46"/>
        <v>6.9444444444444448E-2</v>
      </c>
      <c r="I750" s="17">
        <f t="shared" si="47"/>
        <v>0.25</v>
      </c>
    </row>
    <row r="751" spans="2:9" x14ac:dyDescent="0.25">
      <c r="B751" s="4" t="s">
        <v>7</v>
      </c>
      <c r="C751" s="4">
        <v>747</v>
      </c>
      <c r="D751" s="4">
        <v>158</v>
      </c>
      <c r="E751" s="11">
        <v>47.9</v>
      </c>
      <c r="F751" s="24">
        <f t="shared" si="44"/>
        <v>13.305555555555555</v>
      </c>
      <c r="G751" s="24">
        <f t="shared" si="45"/>
        <v>4509.444444444448</v>
      </c>
      <c r="H751" s="17">
        <f t="shared" si="46"/>
        <v>0.15277777777777798</v>
      </c>
      <c r="I751" s="17">
        <f t="shared" si="47"/>
        <v>0.55000000000000071</v>
      </c>
    </row>
    <row r="752" spans="2:9" x14ac:dyDescent="0.25">
      <c r="B752" s="4" t="s">
        <v>7</v>
      </c>
      <c r="C752" s="4">
        <v>748</v>
      </c>
      <c r="D752" s="4">
        <v>159</v>
      </c>
      <c r="E752" s="11">
        <v>48.6</v>
      </c>
      <c r="F752" s="24">
        <f t="shared" si="44"/>
        <v>13.5</v>
      </c>
      <c r="G752" s="24">
        <f t="shared" si="45"/>
        <v>4522.944444444448</v>
      </c>
      <c r="H752" s="17">
        <f t="shared" si="46"/>
        <v>0.20833333333333331</v>
      </c>
      <c r="I752" s="17">
        <f t="shared" si="47"/>
        <v>0.75</v>
      </c>
    </row>
    <row r="753" spans="2:9" x14ac:dyDescent="0.25">
      <c r="B753" s="4" t="s">
        <v>7</v>
      </c>
      <c r="C753" s="4">
        <v>749</v>
      </c>
      <c r="D753" s="4">
        <v>160</v>
      </c>
      <c r="E753" s="11">
        <v>49.4</v>
      </c>
      <c r="F753" s="24">
        <f t="shared" si="44"/>
        <v>13.722222222222221</v>
      </c>
      <c r="G753" s="24">
        <f t="shared" si="45"/>
        <v>4536.6666666666706</v>
      </c>
      <c r="H753" s="17">
        <f t="shared" si="46"/>
        <v>0.16666666666666607</v>
      </c>
      <c r="I753" s="17">
        <f t="shared" si="47"/>
        <v>0.59999999999999787</v>
      </c>
    </row>
    <row r="754" spans="2:9" x14ac:dyDescent="0.25">
      <c r="B754" s="4" t="s">
        <v>7</v>
      </c>
      <c r="C754" s="4">
        <v>750</v>
      </c>
      <c r="D754" s="4">
        <v>161</v>
      </c>
      <c r="E754" s="11">
        <v>49.8</v>
      </c>
      <c r="F754" s="24">
        <f t="shared" si="44"/>
        <v>13.833333333333334</v>
      </c>
      <c r="G754" s="24">
        <f t="shared" si="45"/>
        <v>4550.5000000000036</v>
      </c>
      <c r="H754" s="17">
        <f t="shared" si="46"/>
        <v>5.5555555555555358E-2</v>
      </c>
      <c r="I754" s="17">
        <f t="shared" si="47"/>
        <v>0.19999999999999929</v>
      </c>
    </row>
    <row r="755" spans="2:9" x14ac:dyDescent="0.25">
      <c r="B755" s="4" t="s">
        <v>7</v>
      </c>
      <c r="C755" s="4">
        <v>751</v>
      </c>
      <c r="D755" s="4">
        <v>162</v>
      </c>
      <c r="E755" s="11">
        <v>49.8</v>
      </c>
      <c r="F755" s="24">
        <f t="shared" si="44"/>
        <v>13.833333333333334</v>
      </c>
      <c r="G755" s="24">
        <f t="shared" si="45"/>
        <v>4564.3333333333367</v>
      </c>
      <c r="H755" s="17">
        <f t="shared" si="46"/>
        <v>-1.3888888888888099E-2</v>
      </c>
      <c r="I755" s="17">
        <f t="shared" si="47"/>
        <v>-4.9999999999997158E-2</v>
      </c>
    </row>
    <row r="756" spans="2:9" x14ac:dyDescent="0.25">
      <c r="B756" s="4" t="s">
        <v>7</v>
      </c>
      <c r="C756" s="4">
        <v>752</v>
      </c>
      <c r="D756" s="4">
        <v>163</v>
      </c>
      <c r="E756" s="11">
        <v>49.7</v>
      </c>
      <c r="F756" s="24">
        <f t="shared" si="44"/>
        <v>13.805555555555555</v>
      </c>
      <c r="G756" s="24">
        <f t="shared" si="45"/>
        <v>4578.1388888888923</v>
      </c>
      <c r="H756" s="17">
        <f t="shared" si="46"/>
        <v>-6.9444444444444448E-2</v>
      </c>
      <c r="I756" s="17">
        <f t="shared" si="47"/>
        <v>-0.25</v>
      </c>
    </row>
    <row r="757" spans="2:9" x14ac:dyDescent="0.25">
      <c r="B757" s="4" t="s">
        <v>7</v>
      </c>
      <c r="C757" s="4">
        <v>753</v>
      </c>
      <c r="D757" s="4">
        <v>164</v>
      </c>
      <c r="E757" s="11">
        <v>49.3</v>
      </c>
      <c r="F757" s="24">
        <f t="shared" si="44"/>
        <v>13.694444444444445</v>
      </c>
      <c r="G757" s="24">
        <f t="shared" si="45"/>
        <v>4591.8333333333367</v>
      </c>
      <c r="H757" s="17">
        <f t="shared" si="46"/>
        <v>-0.16666666666666705</v>
      </c>
      <c r="I757" s="17">
        <f t="shared" si="47"/>
        <v>-0.60000000000000142</v>
      </c>
    </row>
    <row r="758" spans="2:9" x14ac:dyDescent="0.25">
      <c r="B758" s="4" t="s">
        <v>7</v>
      </c>
      <c r="C758" s="4">
        <v>754</v>
      </c>
      <c r="D758" s="4">
        <v>165</v>
      </c>
      <c r="E758" s="11">
        <v>48.5</v>
      </c>
      <c r="F758" s="24">
        <f t="shared" si="44"/>
        <v>13.472222222222221</v>
      </c>
      <c r="G758" s="24">
        <f t="shared" si="45"/>
        <v>4605.3055555555593</v>
      </c>
      <c r="H758" s="17">
        <f t="shared" si="46"/>
        <v>-0.23611111111111052</v>
      </c>
      <c r="I758" s="17">
        <f t="shared" si="47"/>
        <v>-0.84999999999999787</v>
      </c>
    </row>
    <row r="759" spans="2:9" x14ac:dyDescent="0.25">
      <c r="B759" s="4" t="s">
        <v>7</v>
      </c>
      <c r="C759" s="4">
        <v>755</v>
      </c>
      <c r="D759" s="4">
        <v>166</v>
      </c>
      <c r="E759" s="11">
        <v>47.6</v>
      </c>
      <c r="F759" s="24">
        <f t="shared" si="44"/>
        <v>13.222222222222221</v>
      </c>
      <c r="G759" s="24">
        <f t="shared" si="45"/>
        <v>4618.5277777777819</v>
      </c>
      <c r="H759" s="17">
        <f t="shared" si="46"/>
        <v>-0.30555555555555597</v>
      </c>
      <c r="I759" s="17">
        <f t="shared" si="47"/>
        <v>-1.1000000000000014</v>
      </c>
    </row>
    <row r="760" spans="2:9" x14ac:dyDescent="0.25">
      <c r="B760" s="4" t="s">
        <v>7</v>
      </c>
      <c r="C760" s="4">
        <v>756</v>
      </c>
      <c r="D760" s="4">
        <v>167</v>
      </c>
      <c r="E760" s="11">
        <v>46.3</v>
      </c>
      <c r="F760" s="24">
        <f t="shared" si="44"/>
        <v>12.861111111111111</v>
      </c>
      <c r="G760" s="24">
        <f t="shared" si="45"/>
        <v>4631.3888888888932</v>
      </c>
      <c r="H760" s="17">
        <f t="shared" si="46"/>
        <v>-0.54166666666666641</v>
      </c>
      <c r="I760" s="17">
        <f t="shared" si="47"/>
        <v>-1.9499999999999993</v>
      </c>
    </row>
    <row r="761" spans="2:9" x14ac:dyDescent="0.25">
      <c r="B761" s="4" t="s">
        <v>7</v>
      </c>
      <c r="C761" s="4">
        <v>757</v>
      </c>
      <c r="D761" s="4">
        <v>168</v>
      </c>
      <c r="E761" s="11">
        <v>43.7</v>
      </c>
      <c r="F761" s="24">
        <f t="shared" si="44"/>
        <v>12.138888888888889</v>
      </c>
      <c r="G761" s="24">
        <f t="shared" si="45"/>
        <v>4643.5277777777819</v>
      </c>
      <c r="H761" s="17">
        <f t="shared" si="46"/>
        <v>-0.97222222222222221</v>
      </c>
      <c r="I761" s="17">
        <f t="shared" si="47"/>
        <v>-3.5</v>
      </c>
    </row>
    <row r="762" spans="2:9" x14ac:dyDescent="0.25">
      <c r="B762" s="4" t="s">
        <v>7</v>
      </c>
      <c r="C762" s="4">
        <v>758</v>
      </c>
      <c r="D762" s="4">
        <v>169</v>
      </c>
      <c r="E762" s="11">
        <v>39.299999999999997</v>
      </c>
      <c r="F762" s="24">
        <f t="shared" si="44"/>
        <v>10.916666666666666</v>
      </c>
      <c r="G762" s="24">
        <f t="shared" si="45"/>
        <v>4654.4444444444489</v>
      </c>
      <c r="H762" s="17">
        <f t="shared" si="46"/>
        <v>-1.3333333333333335</v>
      </c>
      <c r="I762" s="17">
        <f t="shared" si="47"/>
        <v>-4.8000000000000007</v>
      </c>
    </row>
    <row r="763" spans="2:9" x14ac:dyDescent="0.25">
      <c r="B763" s="4" t="s">
        <v>7</v>
      </c>
      <c r="C763" s="4">
        <v>759</v>
      </c>
      <c r="D763" s="4">
        <v>170</v>
      </c>
      <c r="E763" s="11">
        <v>34.1</v>
      </c>
      <c r="F763" s="24">
        <f t="shared" si="44"/>
        <v>9.4722222222222214</v>
      </c>
      <c r="G763" s="24">
        <f t="shared" si="45"/>
        <v>4663.9166666666715</v>
      </c>
      <c r="H763" s="17">
        <f t="shared" si="46"/>
        <v>-1.4305555555555551</v>
      </c>
      <c r="I763" s="17">
        <f t="shared" si="47"/>
        <v>-5.1499999999999986</v>
      </c>
    </row>
    <row r="764" spans="2:9" x14ac:dyDescent="0.25">
      <c r="B764" s="4" t="s">
        <v>7</v>
      </c>
      <c r="C764" s="4">
        <v>760</v>
      </c>
      <c r="D764" s="4">
        <v>171</v>
      </c>
      <c r="E764" s="11">
        <v>29</v>
      </c>
      <c r="F764" s="24">
        <f t="shared" si="44"/>
        <v>8.0555555555555554</v>
      </c>
      <c r="G764" s="24">
        <f t="shared" si="45"/>
        <v>4671.9722222222272</v>
      </c>
      <c r="H764" s="17">
        <f t="shared" si="46"/>
        <v>-1.4444444444444446</v>
      </c>
      <c r="I764" s="17">
        <f t="shared" si="47"/>
        <v>-5.2000000000000011</v>
      </c>
    </row>
    <row r="765" spans="2:9" x14ac:dyDescent="0.25">
      <c r="B765" s="4" t="s">
        <v>7</v>
      </c>
      <c r="C765" s="4">
        <v>761</v>
      </c>
      <c r="D765" s="4">
        <v>172</v>
      </c>
      <c r="E765" s="11">
        <v>23.7</v>
      </c>
      <c r="F765" s="24">
        <f t="shared" si="44"/>
        <v>6.583333333333333</v>
      </c>
      <c r="G765" s="24">
        <f t="shared" si="45"/>
        <v>4678.5555555555602</v>
      </c>
      <c r="H765" s="17">
        <f t="shared" si="46"/>
        <v>-1.4722222222222223</v>
      </c>
      <c r="I765" s="17">
        <f t="shared" si="47"/>
        <v>-5.3000000000000007</v>
      </c>
    </row>
    <row r="766" spans="2:9" x14ac:dyDescent="0.25">
      <c r="B766" s="4" t="s">
        <v>7</v>
      </c>
      <c r="C766" s="4">
        <v>762</v>
      </c>
      <c r="D766" s="4">
        <v>173</v>
      </c>
      <c r="E766" s="11">
        <v>18.399999999999999</v>
      </c>
      <c r="F766" s="24">
        <f t="shared" si="44"/>
        <v>5.1111111111111107</v>
      </c>
      <c r="G766" s="24">
        <f t="shared" si="45"/>
        <v>4683.6666666666715</v>
      </c>
      <c r="H766" s="17">
        <f t="shared" si="46"/>
        <v>-1.3055555555555554</v>
      </c>
      <c r="I766" s="17">
        <f t="shared" si="47"/>
        <v>-4.6999999999999993</v>
      </c>
    </row>
    <row r="767" spans="2:9" x14ac:dyDescent="0.25">
      <c r="B767" s="4" t="s">
        <v>7</v>
      </c>
      <c r="C767" s="4">
        <v>763</v>
      </c>
      <c r="D767" s="4">
        <v>174</v>
      </c>
      <c r="E767" s="11">
        <v>14.3</v>
      </c>
      <c r="F767" s="24">
        <f t="shared" si="44"/>
        <v>3.9722222222222223</v>
      </c>
      <c r="G767" s="24">
        <f t="shared" si="45"/>
        <v>4687.6388888888941</v>
      </c>
      <c r="H767" s="17">
        <f t="shared" si="46"/>
        <v>-0.88888888888888862</v>
      </c>
      <c r="I767" s="17">
        <f t="shared" si="47"/>
        <v>-3.1999999999999993</v>
      </c>
    </row>
    <row r="768" spans="2:9" x14ac:dyDescent="0.25">
      <c r="B768" s="4" t="s">
        <v>7</v>
      </c>
      <c r="C768" s="4">
        <v>764</v>
      </c>
      <c r="D768" s="4">
        <v>175</v>
      </c>
      <c r="E768" s="11">
        <v>12</v>
      </c>
      <c r="F768" s="24">
        <f t="shared" si="44"/>
        <v>3.3333333333333335</v>
      </c>
      <c r="G768" s="24">
        <f t="shared" si="45"/>
        <v>4690.9722222222272</v>
      </c>
      <c r="H768" s="17">
        <f t="shared" si="46"/>
        <v>-0.20833333333333331</v>
      </c>
      <c r="I768" s="17">
        <f t="shared" si="47"/>
        <v>-0.75</v>
      </c>
    </row>
    <row r="769" spans="2:9" x14ac:dyDescent="0.25">
      <c r="B769" s="4" t="s">
        <v>7</v>
      </c>
      <c r="C769" s="4">
        <v>765</v>
      </c>
      <c r="D769" s="4">
        <v>176</v>
      </c>
      <c r="E769" s="11">
        <v>12.8</v>
      </c>
      <c r="F769" s="24">
        <f t="shared" si="44"/>
        <v>3.5555555555555554</v>
      </c>
      <c r="G769" s="24">
        <f t="shared" si="45"/>
        <v>4694.5277777777828</v>
      </c>
      <c r="H769" s="17">
        <f t="shared" si="46"/>
        <v>0.55555555555555558</v>
      </c>
      <c r="I769" s="17">
        <f t="shared" si="47"/>
        <v>2</v>
      </c>
    </row>
    <row r="770" spans="2:9" x14ac:dyDescent="0.25">
      <c r="B770" s="4" t="s">
        <v>7</v>
      </c>
      <c r="C770" s="4">
        <v>766</v>
      </c>
      <c r="D770" s="4">
        <v>177</v>
      </c>
      <c r="E770" s="11">
        <v>16</v>
      </c>
      <c r="F770" s="24">
        <f t="shared" si="44"/>
        <v>4.4444444444444446</v>
      </c>
      <c r="G770" s="24">
        <f t="shared" si="45"/>
        <v>4698.9722222222272</v>
      </c>
      <c r="H770" s="17">
        <f t="shared" si="46"/>
        <v>0.87500000000000011</v>
      </c>
      <c r="I770" s="17">
        <f t="shared" si="47"/>
        <v>3.1500000000000004</v>
      </c>
    </row>
    <row r="771" spans="2:9" x14ac:dyDescent="0.25">
      <c r="B771" s="4" t="s">
        <v>7</v>
      </c>
      <c r="C771" s="4">
        <v>767</v>
      </c>
      <c r="D771" s="4">
        <v>178</v>
      </c>
      <c r="E771" s="11">
        <v>19.100000000000001</v>
      </c>
      <c r="F771" s="24">
        <f t="shared" si="44"/>
        <v>5.3055555555555554</v>
      </c>
      <c r="G771" s="24">
        <f t="shared" si="45"/>
        <v>4704.2777777777828</v>
      </c>
      <c r="H771" s="17">
        <f t="shared" si="46"/>
        <v>0.88888888888888862</v>
      </c>
      <c r="I771" s="17">
        <f t="shared" si="47"/>
        <v>3.1999999999999993</v>
      </c>
    </row>
    <row r="772" spans="2:9" x14ac:dyDescent="0.25">
      <c r="B772" s="4" t="s">
        <v>7</v>
      </c>
      <c r="C772" s="4">
        <v>768</v>
      </c>
      <c r="D772" s="4">
        <v>179</v>
      </c>
      <c r="E772" s="11">
        <v>22.4</v>
      </c>
      <c r="F772" s="24">
        <f t="shared" ref="F772:F835" si="48">SUM(E772*1000/3600)</f>
        <v>6.2222222222222223</v>
      </c>
      <c r="G772" s="24">
        <f t="shared" si="45"/>
        <v>4710.5000000000055</v>
      </c>
      <c r="H772" s="17">
        <f t="shared" si="46"/>
        <v>0.90277777777777779</v>
      </c>
      <c r="I772" s="17">
        <f t="shared" si="47"/>
        <v>3.25</v>
      </c>
    </row>
    <row r="773" spans="2:9" x14ac:dyDescent="0.25">
      <c r="B773" s="4" t="s">
        <v>7</v>
      </c>
      <c r="C773" s="4">
        <v>769</v>
      </c>
      <c r="D773" s="4">
        <v>180</v>
      </c>
      <c r="E773" s="11">
        <v>25.6</v>
      </c>
      <c r="F773" s="24">
        <f t="shared" si="48"/>
        <v>7.1111111111111107</v>
      </c>
      <c r="G773" s="24">
        <f t="shared" si="45"/>
        <v>4717.6111111111168</v>
      </c>
      <c r="H773" s="17">
        <f t="shared" si="46"/>
        <v>1.0694444444444449</v>
      </c>
      <c r="I773" s="17">
        <f t="shared" si="47"/>
        <v>3.8500000000000014</v>
      </c>
    </row>
    <row r="774" spans="2:9" x14ac:dyDescent="0.25">
      <c r="B774" s="4" t="s">
        <v>7</v>
      </c>
      <c r="C774" s="4">
        <v>770</v>
      </c>
      <c r="D774" s="4">
        <v>181</v>
      </c>
      <c r="E774" s="11">
        <v>30.1</v>
      </c>
      <c r="F774" s="24">
        <f t="shared" si="48"/>
        <v>8.3611111111111107</v>
      </c>
      <c r="G774" s="24">
        <f t="shared" ref="G774:G837" si="49">SUM(G773+F774)</f>
        <v>4725.9722222222281</v>
      </c>
      <c r="H774" s="17">
        <f t="shared" ref="H774:H837" si="50">($E775-$E773)/2/3.6</f>
        <v>1.3472222222222217</v>
      </c>
      <c r="I774" s="17">
        <f t="shared" ref="I774:I837" si="51">($E775-$E773)/2</f>
        <v>4.8499999999999979</v>
      </c>
    </row>
    <row r="775" spans="2:9" x14ac:dyDescent="0.25">
      <c r="B775" s="4" t="s">
        <v>7</v>
      </c>
      <c r="C775" s="4">
        <v>771</v>
      </c>
      <c r="D775" s="4">
        <v>182</v>
      </c>
      <c r="E775" s="11">
        <v>35.299999999999997</v>
      </c>
      <c r="F775" s="24">
        <f t="shared" si="48"/>
        <v>9.8055555555555554</v>
      </c>
      <c r="G775" s="24">
        <f t="shared" si="49"/>
        <v>4735.7777777777837</v>
      </c>
      <c r="H775" s="17">
        <f t="shared" si="50"/>
        <v>1.3611111111111107</v>
      </c>
      <c r="I775" s="17">
        <f t="shared" si="51"/>
        <v>4.8999999999999986</v>
      </c>
    </row>
    <row r="776" spans="2:9" x14ac:dyDescent="0.25">
      <c r="B776" s="4" t="s">
        <v>7</v>
      </c>
      <c r="C776" s="4">
        <v>772</v>
      </c>
      <c r="D776" s="4">
        <v>183</v>
      </c>
      <c r="E776" s="11">
        <v>39.9</v>
      </c>
      <c r="F776" s="24">
        <f t="shared" si="48"/>
        <v>11.083333333333334</v>
      </c>
      <c r="G776" s="24">
        <f t="shared" si="49"/>
        <v>4746.8611111111168</v>
      </c>
      <c r="H776" s="17">
        <f t="shared" si="50"/>
        <v>1.2777777777777781</v>
      </c>
      <c r="I776" s="17">
        <f t="shared" si="51"/>
        <v>4.6000000000000014</v>
      </c>
    </row>
    <row r="777" spans="2:9" x14ac:dyDescent="0.25">
      <c r="B777" s="4" t="s">
        <v>7</v>
      </c>
      <c r="C777" s="4">
        <v>773</v>
      </c>
      <c r="D777" s="4">
        <v>184</v>
      </c>
      <c r="E777" s="11">
        <v>44.5</v>
      </c>
      <c r="F777" s="24">
        <f t="shared" si="48"/>
        <v>12.361111111111111</v>
      </c>
      <c r="G777" s="24">
        <f t="shared" si="49"/>
        <v>4759.2222222222281</v>
      </c>
      <c r="H777" s="17">
        <f t="shared" si="50"/>
        <v>1.0555555555555558</v>
      </c>
      <c r="I777" s="17">
        <f t="shared" si="51"/>
        <v>3.8000000000000007</v>
      </c>
    </row>
    <row r="778" spans="2:9" x14ac:dyDescent="0.25">
      <c r="B778" s="4" t="s">
        <v>7</v>
      </c>
      <c r="C778" s="4">
        <v>774</v>
      </c>
      <c r="D778" s="4">
        <v>185</v>
      </c>
      <c r="E778" s="11">
        <v>47.5</v>
      </c>
      <c r="F778" s="24">
        <f t="shared" si="48"/>
        <v>13.194444444444445</v>
      </c>
      <c r="G778" s="24">
        <f t="shared" si="49"/>
        <v>4772.4166666666724</v>
      </c>
      <c r="H778" s="17">
        <f t="shared" si="50"/>
        <v>0.88888888888888862</v>
      </c>
      <c r="I778" s="17">
        <f t="shared" si="51"/>
        <v>3.1999999999999993</v>
      </c>
    </row>
    <row r="779" spans="2:9" x14ac:dyDescent="0.25">
      <c r="B779" s="4" t="s">
        <v>7</v>
      </c>
      <c r="C779" s="4">
        <v>775</v>
      </c>
      <c r="D779" s="4">
        <v>186</v>
      </c>
      <c r="E779" s="11">
        <v>50.9</v>
      </c>
      <c r="F779" s="24">
        <f t="shared" si="48"/>
        <v>14.138888888888889</v>
      </c>
      <c r="G779" s="24">
        <f t="shared" si="49"/>
        <v>4786.5555555555611</v>
      </c>
      <c r="H779" s="17">
        <f t="shared" si="50"/>
        <v>0.91666666666666685</v>
      </c>
      <c r="I779" s="17">
        <f t="shared" si="51"/>
        <v>3.3000000000000007</v>
      </c>
    </row>
    <row r="780" spans="2:9" x14ac:dyDescent="0.25">
      <c r="B780" s="4" t="s">
        <v>7</v>
      </c>
      <c r="C780" s="4">
        <v>776</v>
      </c>
      <c r="D780" s="4">
        <v>187</v>
      </c>
      <c r="E780" s="11">
        <v>54.1</v>
      </c>
      <c r="F780" s="24">
        <f t="shared" si="48"/>
        <v>15.027777777777779</v>
      </c>
      <c r="G780" s="24">
        <f t="shared" si="49"/>
        <v>4801.5833333333385</v>
      </c>
      <c r="H780" s="17">
        <f t="shared" si="50"/>
        <v>0.74999999999999978</v>
      </c>
      <c r="I780" s="17">
        <f t="shared" si="51"/>
        <v>2.6999999999999993</v>
      </c>
    </row>
    <row r="781" spans="2:9" x14ac:dyDescent="0.25">
      <c r="B781" s="4" t="s">
        <v>7</v>
      </c>
      <c r="C781" s="4">
        <v>777</v>
      </c>
      <c r="D781" s="4">
        <v>188</v>
      </c>
      <c r="E781" s="11">
        <v>56.3</v>
      </c>
      <c r="F781" s="24">
        <f t="shared" si="48"/>
        <v>15.638888888888889</v>
      </c>
      <c r="G781" s="24">
        <f t="shared" si="49"/>
        <v>4817.2222222222272</v>
      </c>
      <c r="H781" s="17">
        <f t="shared" si="50"/>
        <v>0.55555555555555558</v>
      </c>
      <c r="I781" s="17">
        <f t="shared" si="51"/>
        <v>2</v>
      </c>
    </row>
    <row r="782" spans="2:9" x14ac:dyDescent="0.25">
      <c r="B782" s="4" t="s">
        <v>7</v>
      </c>
      <c r="C782" s="4">
        <v>778</v>
      </c>
      <c r="D782" s="4">
        <v>189</v>
      </c>
      <c r="E782" s="11">
        <v>58.1</v>
      </c>
      <c r="F782" s="24">
        <f t="shared" si="48"/>
        <v>16.138888888888889</v>
      </c>
      <c r="G782" s="24">
        <f t="shared" si="49"/>
        <v>4833.3611111111159</v>
      </c>
      <c r="H782" s="17">
        <f t="shared" si="50"/>
        <v>0.4861111111111111</v>
      </c>
      <c r="I782" s="17">
        <f t="shared" si="51"/>
        <v>1.75</v>
      </c>
    </row>
    <row r="783" spans="2:9" x14ac:dyDescent="0.25">
      <c r="B783" s="4" t="s">
        <v>7</v>
      </c>
      <c r="C783" s="4">
        <v>779</v>
      </c>
      <c r="D783" s="4">
        <v>190</v>
      </c>
      <c r="E783" s="11">
        <v>59.8</v>
      </c>
      <c r="F783" s="24">
        <f t="shared" si="48"/>
        <v>16.611111111111111</v>
      </c>
      <c r="G783" s="24">
        <f t="shared" si="49"/>
        <v>4849.9722222222272</v>
      </c>
      <c r="H783" s="17">
        <f t="shared" si="50"/>
        <v>0.41666666666666663</v>
      </c>
      <c r="I783" s="17">
        <f t="shared" si="51"/>
        <v>1.5</v>
      </c>
    </row>
    <row r="784" spans="2:9" x14ac:dyDescent="0.25">
      <c r="B784" s="4" t="s">
        <v>7</v>
      </c>
      <c r="C784" s="4">
        <v>780</v>
      </c>
      <c r="D784" s="4">
        <v>191</v>
      </c>
      <c r="E784" s="11">
        <v>61.1</v>
      </c>
      <c r="F784" s="24">
        <f t="shared" si="48"/>
        <v>16.972222222222221</v>
      </c>
      <c r="G784" s="24">
        <f t="shared" si="49"/>
        <v>4866.9444444444498</v>
      </c>
      <c r="H784" s="17">
        <f t="shared" si="50"/>
        <v>0.31944444444444503</v>
      </c>
      <c r="I784" s="17">
        <f t="shared" si="51"/>
        <v>1.1500000000000021</v>
      </c>
    </row>
    <row r="785" spans="2:9" x14ac:dyDescent="0.25">
      <c r="B785" s="4" t="s">
        <v>7</v>
      </c>
      <c r="C785" s="4">
        <v>781</v>
      </c>
      <c r="D785" s="4">
        <v>192</v>
      </c>
      <c r="E785" s="11">
        <v>62.1</v>
      </c>
      <c r="F785" s="24">
        <f t="shared" si="48"/>
        <v>17.25</v>
      </c>
      <c r="G785" s="24">
        <f t="shared" si="49"/>
        <v>4884.1944444444498</v>
      </c>
      <c r="H785" s="17">
        <f t="shared" si="50"/>
        <v>0.23611111111111052</v>
      </c>
      <c r="I785" s="17">
        <f t="shared" si="51"/>
        <v>0.84999999999999787</v>
      </c>
    </row>
    <row r="786" spans="2:9" x14ac:dyDescent="0.25">
      <c r="B786" s="4" t="s">
        <v>7</v>
      </c>
      <c r="C786" s="4">
        <v>782</v>
      </c>
      <c r="D786" s="4">
        <v>193</v>
      </c>
      <c r="E786" s="11">
        <v>62.8</v>
      </c>
      <c r="F786" s="24">
        <f t="shared" si="48"/>
        <v>17.444444444444443</v>
      </c>
      <c r="G786" s="24">
        <f t="shared" si="49"/>
        <v>4901.6388888888941</v>
      </c>
      <c r="H786" s="17">
        <f t="shared" si="50"/>
        <v>0.16666666666666607</v>
      </c>
      <c r="I786" s="17">
        <f t="shared" si="51"/>
        <v>0.59999999999999787</v>
      </c>
    </row>
    <row r="787" spans="2:9" x14ac:dyDescent="0.25">
      <c r="B787" s="4" t="s">
        <v>7</v>
      </c>
      <c r="C787" s="4">
        <v>783</v>
      </c>
      <c r="D787" s="4">
        <v>194</v>
      </c>
      <c r="E787" s="11">
        <v>63.3</v>
      </c>
      <c r="F787" s="24">
        <f t="shared" si="48"/>
        <v>17.583333333333332</v>
      </c>
      <c r="G787" s="24">
        <f t="shared" si="49"/>
        <v>4919.2222222222272</v>
      </c>
      <c r="H787" s="17">
        <f t="shared" si="50"/>
        <v>0.1111111111111117</v>
      </c>
      <c r="I787" s="17">
        <f t="shared" si="51"/>
        <v>0.40000000000000213</v>
      </c>
    </row>
    <row r="788" spans="2:9" x14ac:dyDescent="0.25">
      <c r="B788" s="4" t="s">
        <v>7</v>
      </c>
      <c r="C788" s="4">
        <v>784</v>
      </c>
      <c r="D788" s="4">
        <v>195</v>
      </c>
      <c r="E788" s="11">
        <v>63.6</v>
      </c>
      <c r="F788" s="24">
        <f t="shared" si="48"/>
        <v>17.666666666666668</v>
      </c>
      <c r="G788" s="24">
        <f t="shared" si="49"/>
        <v>4936.8888888888941</v>
      </c>
      <c r="H788" s="17">
        <f t="shared" si="50"/>
        <v>9.7222222222222612E-2</v>
      </c>
      <c r="I788" s="17">
        <f t="shared" si="51"/>
        <v>0.35000000000000142</v>
      </c>
    </row>
    <row r="789" spans="2:9" x14ac:dyDescent="0.25">
      <c r="B789" s="4" t="s">
        <v>7</v>
      </c>
      <c r="C789" s="4">
        <v>785</v>
      </c>
      <c r="D789" s="4">
        <v>196</v>
      </c>
      <c r="E789" s="11">
        <v>64</v>
      </c>
      <c r="F789" s="24">
        <f t="shared" si="48"/>
        <v>17.777777777777779</v>
      </c>
      <c r="G789" s="24">
        <f t="shared" si="49"/>
        <v>4954.6666666666715</v>
      </c>
      <c r="H789" s="17">
        <f t="shared" si="50"/>
        <v>0.15277777777777798</v>
      </c>
      <c r="I789" s="17">
        <f t="shared" si="51"/>
        <v>0.55000000000000071</v>
      </c>
    </row>
    <row r="790" spans="2:9" x14ac:dyDescent="0.25">
      <c r="B790" s="4" t="s">
        <v>7</v>
      </c>
      <c r="C790" s="4">
        <v>786</v>
      </c>
      <c r="D790" s="4">
        <v>197</v>
      </c>
      <c r="E790" s="11">
        <v>64.7</v>
      </c>
      <c r="F790" s="24">
        <f t="shared" si="48"/>
        <v>17.972222222222221</v>
      </c>
      <c r="G790" s="24">
        <f t="shared" si="49"/>
        <v>4972.6388888888941</v>
      </c>
      <c r="H790" s="17">
        <f t="shared" si="50"/>
        <v>0.16666666666666705</v>
      </c>
      <c r="I790" s="17">
        <f t="shared" si="51"/>
        <v>0.60000000000000142</v>
      </c>
    </row>
    <row r="791" spans="2:9" x14ac:dyDescent="0.25">
      <c r="B791" s="4" t="s">
        <v>7</v>
      </c>
      <c r="C791" s="4">
        <v>787</v>
      </c>
      <c r="D791" s="4">
        <v>198</v>
      </c>
      <c r="E791" s="11">
        <v>65.2</v>
      </c>
      <c r="F791" s="24">
        <f t="shared" si="48"/>
        <v>18.111111111111111</v>
      </c>
      <c r="G791" s="24">
        <f t="shared" si="49"/>
        <v>4990.7500000000055</v>
      </c>
      <c r="H791" s="17">
        <f t="shared" si="50"/>
        <v>8.3333333333332538E-2</v>
      </c>
      <c r="I791" s="17">
        <f t="shared" si="51"/>
        <v>0.29999999999999716</v>
      </c>
    </row>
    <row r="792" spans="2:9" x14ac:dyDescent="0.25">
      <c r="B792" s="4" t="s">
        <v>7</v>
      </c>
      <c r="C792" s="4">
        <v>788</v>
      </c>
      <c r="D792" s="4">
        <v>199</v>
      </c>
      <c r="E792" s="11">
        <v>65.3</v>
      </c>
      <c r="F792" s="24">
        <f t="shared" si="48"/>
        <v>18.138888888888889</v>
      </c>
      <c r="G792" s="24">
        <f t="shared" si="49"/>
        <v>5008.8888888888941</v>
      </c>
      <c r="H792" s="17">
        <f t="shared" si="50"/>
        <v>1.3888888888888099E-2</v>
      </c>
      <c r="I792" s="17">
        <f t="shared" si="51"/>
        <v>4.9999999999997158E-2</v>
      </c>
    </row>
    <row r="793" spans="2:9" x14ac:dyDescent="0.25">
      <c r="B793" s="4" t="s">
        <v>7</v>
      </c>
      <c r="C793" s="4">
        <v>789</v>
      </c>
      <c r="D793" s="4">
        <v>200</v>
      </c>
      <c r="E793" s="11">
        <v>65.3</v>
      </c>
      <c r="F793" s="24">
        <f t="shared" si="48"/>
        <v>18.138888888888889</v>
      </c>
      <c r="G793" s="24">
        <f t="shared" si="49"/>
        <v>5027.0277777777828</v>
      </c>
      <c r="H793" s="17">
        <f t="shared" si="50"/>
        <v>1.3888888888890073E-2</v>
      </c>
      <c r="I793" s="17">
        <f t="shared" si="51"/>
        <v>5.0000000000004263E-2</v>
      </c>
    </row>
    <row r="794" spans="2:9" x14ac:dyDescent="0.25">
      <c r="B794" s="4" t="s">
        <v>7</v>
      </c>
      <c r="C794" s="4">
        <v>790</v>
      </c>
      <c r="D794" s="4">
        <v>201</v>
      </c>
      <c r="E794" s="11">
        <v>65.400000000000006</v>
      </c>
      <c r="F794" s="24">
        <f t="shared" si="48"/>
        <v>18.166666666666668</v>
      </c>
      <c r="G794" s="24">
        <f t="shared" si="49"/>
        <v>5045.1944444444498</v>
      </c>
      <c r="H794" s="17">
        <f t="shared" si="50"/>
        <v>5.5555555555556344E-2</v>
      </c>
      <c r="I794" s="17">
        <f t="shared" si="51"/>
        <v>0.20000000000000284</v>
      </c>
    </row>
    <row r="795" spans="2:9" x14ac:dyDescent="0.25">
      <c r="B795" s="4" t="s">
        <v>7</v>
      </c>
      <c r="C795" s="4">
        <v>791</v>
      </c>
      <c r="D795" s="4">
        <v>202</v>
      </c>
      <c r="E795" s="11">
        <v>65.7</v>
      </c>
      <c r="F795" s="24">
        <f t="shared" si="48"/>
        <v>18.25</v>
      </c>
      <c r="G795" s="24">
        <f t="shared" si="49"/>
        <v>5063.4444444444498</v>
      </c>
      <c r="H795" s="17">
        <f t="shared" si="50"/>
        <v>8.3333333333332538E-2</v>
      </c>
      <c r="I795" s="17">
        <f t="shared" si="51"/>
        <v>0.29999999999999716</v>
      </c>
    </row>
    <row r="796" spans="2:9" x14ac:dyDescent="0.25">
      <c r="B796" s="4" t="s">
        <v>7</v>
      </c>
      <c r="C796" s="4">
        <v>792</v>
      </c>
      <c r="D796" s="4">
        <v>203</v>
      </c>
      <c r="E796" s="11">
        <v>66</v>
      </c>
      <c r="F796" s="24">
        <f t="shared" si="48"/>
        <v>18.333333333333332</v>
      </c>
      <c r="G796" s="24">
        <f t="shared" si="49"/>
        <v>5081.7777777777828</v>
      </c>
      <c r="H796" s="17">
        <f t="shared" si="50"/>
        <v>-1.3888888888890073E-2</v>
      </c>
      <c r="I796" s="17">
        <f t="shared" si="51"/>
        <v>-5.0000000000004263E-2</v>
      </c>
    </row>
    <row r="797" spans="2:9" x14ac:dyDescent="0.25">
      <c r="B797" s="4" t="s">
        <v>7</v>
      </c>
      <c r="C797" s="4">
        <v>793</v>
      </c>
      <c r="D797" s="4">
        <v>204</v>
      </c>
      <c r="E797" s="11">
        <v>65.599999999999994</v>
      </c>
      <c r="F797" s="24">
        <f t="shared" si="48"/>
        <v>18.222222222222221</v>
      </c>
      <c r="G797" s="24">
        <f t="shared" si="49"/>
        <v>5100.0000000000055</v>
      </c>
      <c r="H797" s="17">
        <f t="shared" si="50"/>
        <v>-0.34722222222222221</v>
      </c>
      <c r="I797" s="17">
        <f t="shared" si="51"/>
        <v>-1.25</v>
      </c>
    </row>
    <row r="798" spans="2:9" x14ac:dyDescent="0.25">
      <c r="B798" s="4" t="s">
        <v>7</v>
      </c>
      <c r="C798" s="4">
        <v>794</v>
      </c>
      <c r="D798" s="4">
        <v>205</v>
      </c>
      <c r="E798" s="11">
        <v>63.5</v>
      </c>
      <c r="F798" s="24">
        <f t="shared" si="48"/>
        <v>17.638888888888889</v>
      </c>
      <c r="G798" s="24">
        <f t="shared" si="49"/>
        <v>5117.6388888888941</v>
      </c>
      <c r="H798" s="17">
        <f t="shared" si="50"/>
        <v>-0.8194444444444432</v>
      </c>
      <c r="I798" s="17">
        <f t="shared" si="51"/>
        <v>-2.9499999999999957</v>
      </c>
    </row>
    <row r="799" spans="2:9" x14ac:dyDescent="0.25">
      <c r="B799" s="4" t="s">
        <v>7</v>
      </c>
      <c r="C799" s="4">
        <v>795</v>
      </c>
      <c r="D799" s="4">
        <v>206</v>
      </c>
      <c r="E799" s="11">
        <v>59.7</v>
      </c>
      <c r="F799" s="24">
        <f t="shared" si="48"/>
        <v>16.583333333333332</v>
      </c>
      <c r="G799" s="24">
        <f t="shared" si="49"/>
        <v>5134.2222222222272</v>
      </c>
      <c r="H799" s="17">
        <f t="shared" si="50"/>
        <v>-1.2361111111111109</v>
      </c>
      <c r="I799" s="17">
        <f t="shared" si="51"/>
        <v>-4.4499999999999993</v>
      </c>
    </row>
    <row r="800" spans="2:9" x14ac:dyDescent="0.25">
      <c r="B800" s="4" t="s">
        <v>7</v>
      </c>
      <c r="C800" s="4">
        <v>796</v>
      </c>
      <c r="D800" s="4">
        <v>207</v>
      </c>
      <c r="E800" s="11">
        <v>54.6</v>
      </c>
      <c r="F800" s="24">
        <f t="shared" si="48"/>
        <v>15.166666666666666</v>
      </c>
      <c r="G800" s="24">
        <f t="shared" si="49"/>
        <v>5149.3888888888941</v>
      </c>
      <c r="H800" s="17">
        <f t="shared" si="50"/>
        <v>-1.4444444444444453</v>
      </c>
      <c r="I800" s="17">
        <f t="shared" si="51"/>
        <v>-5.2000000000000028</v>
      </c>
    </row>
    <row r="801" spans="2:9" x14ac:dyDescent="0.25">
      <c r="B801" s="4" t="s">
        <v>7</v>
      </c>
      <c r="C801" s="4">
        <v>797</v>
      </c>
      <c r="D801" s="4">
        <v>208</v>
      </c>
      <c r="E801" s="11">
        <v>49.3</v>
      </c>
      <c r="F801" s="24">
        <f t="shared" si="48"/>
        <v>13.694444444444445</v>
      </c>
      <c r="G801" s="24">
        <f t="shared" si="49"/>
        <v>5163.0833333333385</v>
      </c>
      <c r="H801" s="17">
        <f t="shared" si="50"/>
        <v>-1.3472222222222225</v>
      </c>
      <c r="I801" s="17">
        <f t="shared" si="51"/>
        <v>-4.8500000000000014</v>
      </c>
    </row>
    <row r="802" spans="2:9" x14ac:dyDescent="0.25">
      <c r="B802" s="4" t="s">
        <v>7</v>
      </c>
      <c r="C802" s="4">
        <v>798</v>
      </c>
      <c r="D802" s="4">
        <v>209</v>
      </c>
      <c r="E802" s="11">
        <v>44.9</v>
      </c>
      <c r="F802" s="24">
        <f t="shared" si="48"/>
        <v>12.472222222222221</v>
      </c>
      <c r="G802" s="24">
        <f t="shared" si="49"/>
        <v>5175.5555555555611</v>
      </c>
      <c r="H802" s="17">
        <f t="shared" si="50"/>
        <v>-0.97222222222222221</v>
      </c>
      <c r="I802" s="17">
        <f t="shared" si="51"/>
        <v>-3.5</v>
      </c>
    </row>
    <row r="803" spans="2:9" x14ac:dyDescent="0.25">
      <c r="B803" s="4" t="s">
        <v>7</v>
      </c>
      <c r="C803" s="4">
        <v>799</v>
      </c>
      <c r="D803" s="4">
        <v>210</v>
      </c>
      <c r="E803" s="11">
        <v>42.3</v>
      </c>
      <c r="F803" s="24">
        <f t="shared" si="48"/>
        <v>11.75</v>
      </c>
      <c r="G803" s="24">
        <f t="shared" si="49"/>
        <v>5187.3055555555611</v>
      </c>
      <c r="H803" s="17">
        <f t="shared" si="50"/>
        <v>-0.4861111111111111</v>
      </c>
      <c r="I803" s="17">
        <f t="shared" si="51"/>
        <v>-1.75</v>
      </c>
    </row>
    <row r="804" spans="2:9" x14ac:dyDescent="0.25">
      <c r="B804" s="4" t="s">
        <v>7</v>
      </c>
      <c r="C804" s="4">
        <v>800</v>
      </c>
      <c r="D804" s="4">
        <v>211</v>
      </c>
      <c r="E804" s="11">
        <v>41.4</v>
      </c>
      <c r="F804" s="24">
        <f t="shared" si="48"/>
        <v>11.5</v>
      </c>
      <c r="G804" s="24">
        <f t="shared" si="49"/>
        <v>5198.8055555555611</v>
      </c>
      <c r="H804" s="17">
        <f t="shared" si="50"/>
        <v>-0.1388888888888889</v>
      </c>
      <c r="I804" s="17">
        <f t="shared" si="51"/>
        <v>-0.5</v>
      </c>
    </row>
    <row r="805" spans="2:9" x14ac:dyDescent="0.25">
      <c r="B805" s="4" t="s">
        <v>7</v>
      </c>
      <c r="C805" s="4">
        <v>801</v>
      </c>
      <c r="D805" s="4">
        <v>212</v>
      </c>
      <c r="E805" s="11">
        <v>41.3</v>
      </c>
      <c r="F805" s="24">
        <f t="shared" si="48"/>
        <v>11.472222222222221</v>
      </c>
      <c r="G805" s="24">
        <f t="shared" si="49"/>
        <v>5210.2777777777837</v>
      </c>
      <c r="H805" s="17">
        <f t="shared" si="50"/>
        <v>9.7222222222222612E-2</v>
      </c>
      <c r="I805" s="17">
        <f t="shared" si="51"/>
        <v>0.35000000000000142</v>
      </c>
    </row>
    <row r="806" spans="2:9" x14ac:dyDescent="0.25">
      <c r="B806" s="4" t="s">
        <v>7</v>
      </c>
      <c r="C806" s="4">
        <v>802</v>
      </c>
      <c r="D806" s="4">
        <v>213</v>
      </c>
      <c r="E806" s="11">
        <v>42.1</v>
      </c>
      <c r="F806" s="24">
        <f t="shared" si="48"/>
        <v>11.694444444444445</v>
      </c>
      <c r="G806" s="24">
        <f t="shared" si="49"/>
        <v>5221.9722222222281</v>
      </c>
      <c r="H806" s="17">
        <f t="shared" si="50"/>
        <v>0.47222222222222299</v>
      </c>
      <c r="I806" s="17">
        <f t="shared" si="51"/>
        <v>1.7000000000000028</v>
      </c>
    </row>
    <row r="807" spans="2:9" x14ac:dyDescent="0.25">
      <c r="B807" s="4" t="s">
        <v>7</v>
      </c>
      <c r="C807" s="4">
        <v>803</v>
      </c>
      <c r="D807" s="4">
        <v>214</v>
      </c>
      <c r="E807" s="11">
        <v>44.7</v>
      </c>
      <c r="F807" s="24">
        <f t="shared" si="48"/>
        <v>12.416666666666666</v>
      </c>
      <c r="G807" s="24">
        <f t="shared" si="49"/>
        <v>5234.3888888888951</v>
      </c>
      <c r="H807" s="17">
        <f t="shared" si="50"/>
        <v>0.87499999999999956</v>
      </c>
      <c r="I807" s="17">
        <f t="shared" si="51"/>
        <v>3.1499999999999986</v>
      </c>
    </row>
    <row r="808" spans="2:9" x14ac:dyDescent="0.25">
      <c r="B808" s="4" t="s">
        <v>7</v>
      </c>
      <c r="C808" s="4">
        <v>804</v>
      </c>
      <c r="D808" s="4">
        <v>215</v>
      </c>
      <c r="E808" s="11">
        <v>48.4</v>
      </c>
      <c r="F808" s="24">
        <f t="shared" si="48"/>
        <v>13.444444444444445</v>
      </c>
      <c r="G808" s="24">
        <f t="shared" si="49"/>
        <v>5247.8333333333394</v>
      </c>
      <c r="H808" s="17">
        <f t="shared" si="50"/>
        <v>0.93055555555555491</v>
      </c>
      <c r="I808" s="17">
        <f t="shared" si="51"/>
        <v>3.3499999999999979</v>
      </c>
    </row>
    <row r="809" spans="2:9" x14ac:dyDescent="0.25">
      <c r="B809" s="4" t="s">
        <v>7</v>
      </c>
      <c r="C809" s="4">
        <v>805</v>
      </c>
      <c r="D809" s="4">
        <v>216</v>
      </c>
      <c r="E809" s="11">
        <v>51.4</v>
      </c>
      <c r="F809" s="24">
        <f t="shared" si="48"/>
        <v>14.277777777777779</v>
      </c>
      <c r="G809" s="24">
        <f t="shared" si="49"/>
        <v>5262.1111111111168</v>
      </c>
      <c r="H809" s="17">
        <f t="shared" si="50"/>
        <v>0.59722222222222276</v>
      </c>
      <c r="I809" s="17">
        <f t="shared" si="51"/>
        <v>2.1500000000000021</v>
      </c>
    </row>
    <row r="810" spans="2:9" x14ac:dyDescent="0.25">
      <c r="B810" s="4" t="s">
        <v>7</v>
      </c>
      <c r="C810" s="4">
        <v>806</v>
      </c>
      <c r="D810" s="4">
        <v>217</v>
      </c>
      <c r="E810" s="11">
        <v>52.7</v>
      </c>
      <c r="F810" s="24">
        <f t="shared" si="48"/>
        <v>14.638888888888889</v>
      </c>
      <c r="G810" s="24">
        <f t="shared" si="49"/>
        <v>5276.7500000000055</v>
      </c>
      <c r="H810" s="17">
        <f t="shared" si="50"/>
        <v>0.2222222222222224</v>
      </c>
      <c r="I810" s="17">
        <f t="shared" si="51"/>
        <v>0.80000000000000071</v>
      </c>
    </row>
    <row r="811" spans="2:9" x14ac:dyDescent="0.25">
      <c r="B811" s="4" t="s">
        <v>7</v>
      </c>
      <c r="C811" s="4">
        <v>807</v>
      </c>
      <c r="D811" s="4">
        <v>218</v>
      </c>
      <c r="E811" s="11">
        <v>53</v>
      </c>
      <c r="F811" s="24">
        <f t="shared" si="48"/>
        <v>14.722222222222221</v>
      </c>
      <c r="G811" s="24">
        <f t="shared" si="49"/>
        <v>5291.4722222222281</v>
      </c>
      <c r="H811" s="17">
        <f t="shared" si="50"/>
        <v>-2.7777777777778172E-2</v>
      </c>
      <c r="I811" s="17">
        <f t="shared" si="51"/>
        <v>-0.10000000000000142</v>
      </c>
    </row>
    <row r="812" spans="2:9" x14ac:dyDescent="0.25">
      <c r="B812" s="4" t="s">
        <v>7</v>
      </c>
      <c r="C812" s="4">
        <v>808</v>
      </c>
      <c r="D812" s="4">
        <v>219</v>
      </c>
      <c r="E812" s="11">
        <v>52.5</v>
      </c>
      <c r="F812" s="24">
        <f t="shared" si="48"/>
        <v>14.583333333333334</v>
      </c>
      <c r="G812" s="24">
        <f t="shared" si="49"/>
        <v>5306.0555555555611</v>
      </c>
      <c r="H812" s="17">
        <f t="shared" si="50"/>
        <v>-0.23611111111111149</v>
      </c>
      <c r="I812" s="17">
        <f t="shared" si="51"/>
        <v>-0.85000000000000142</v>
      </c>
    </row>
    <row r="813" spans="2:9" x14ac:dyDescent="0.25">
      <c r="B813" s="4" t="s">
        <v>7</v>
      </c>
      <c r="C813" s="4">
        <v>809</v>
      </c>
      <c r="D813" s="4">
        <v>220</v>
      </c>
      <c r="E813" s="11">
        <v>51.3</v>
      </c>
      <c r="F813" s="24">
        <f t="shared" si="48"/>
        <v>14.25</v>
      </c>
      <c r="G813" s="24">
        <f t="shared" si="49"/>
        <v>5320.3055555555611</v>
      </c>
      <c r="H813" s="17">
        <f t="shared" si="50"/>
        <v>-0.38888888888888851</v>
      </c>
      <c r="I813" s="17">
        <f t="shared" si="51"/>
        <v>-1.3999999999999986</v>
      </c>
    </row>
    <row r="814" spans="2:9" x14ac:dyDescent="0.25">
      <c r="B814" s="4" t="s">
        <v>7</v>
      </c>
      <c r="C814" s="4">
        <v>810</v>
      </c>
      <c r="D814" s="4">
        <v>221</v>
      </c>
      <c r="E814" s="11">
        <v>49.7</v>
      </c>
      <c r="F814" s="24">
        <f t="shared" si="48"/>
        <v>13.805555555555555</v>
      </c>
      <c r="G814" s="24">
        <f t="shared" si="49"/>
        <v>5334.1111111111168</v>
      </c>
      <c r="H814" s="17">
        <f t="shared" si="50"/>
        <v>-0.54166666666666641</v>
      </c>
      <c r="I814" s="17">
        <f t="shared" si="51"/>
        <v>-1.9499999999999993</v>
      </c>
    </row>
    <row r="815" spans="2:9" x14ac:dyDescent="0.25">
      <c r="B815" s="4" t="s">
        <v>7</v>
      </c>
      <c r="C815" s="4">
        <v>811</v>
      </c>
      <c r="D815" s="4">
        <v>222</v>
      </c>
      <c r="E815" s="11">
        <v>47.4</v>
      </c>
      <c r="F815" s="24">
        <f t="shared" si="48"/>
        <v>13.166666666666666</v>
      </c>
      <c r="G815" s="24">
        <f t="shared" si="49"/>
        <v>5347.2777777777837</v>
      </c>
      <c r="H815" s="17">
        <f t="shared" si="50"/>
        <v>-0.83333333333333326</v>
      </c>
      <c r="I815" s="17">
        <f t="shared" si="51"/>
        <v>-3</v>
      </c>
    </row>
    <row r="816" spans="2:9" x14ac:dyDescent="0.25">
      <c r="B816" s="4" t="s">
        <v>7</v>
      </c>
      <c r="C816" s="4">
        <v>812</v>
      </c>
      <c r="D816" s="4">
        <v>223</v>
      </c>
      <c r="E816" s="11">
        <v>43.7</v>
      </c>
      <c r="F816" s="24">
        <f t="shared" si="48"/>
        <v>12.138888888888889</v>
      </c>
      <c r="G816" s="24">
        <f t="shared" si="49"/>
        <v>5359.4166666666724</v>
      </c>
      <c r="H816" s="17">
        <f t="shared" si="50"/>
        <v>-1.0694444444444438</v>
      </c>
      <c r="I816" s="17">
        <f t="shared" si="51"/>
        <v>-3.8499999999999979</v>
      </c>
    </row>
    <row r="817" spans="2:9" x14ac:dyDescent="0.25">
      <c r="B817" s="4" t="s">
        <v>7</v>
      </c>
      <c r="C817" s="4">
        <v>813</v>
      </c>
      <c r="D817" s="4">
        <v>224</v>
      </c>
      <c r="E817" s="11">
        <v>39.700000000000003</v>
      </c>
      <c r="F817" s="24">
        <f t="shared" si="48"/>
        <v>11.027777777777779</v>
      </c>
      <c r="G817" s="24">
        <f t="shared" si="49"/>
        <v>5370.4444444444498</v>
      </c>
      <c r="H817" s="17">
        <f t="shared" si="50"/>
        <v>-1.1388888888888893</v>
      </c>
      <c r="I817" s="17">
        <f t="shared" si="51"/>
        <v>-4.1000000000000014</v>
      </c>
    </row>
    <row r="818" spans="2:9" x14ac:dyDescent="0.25">
      <c r="B818" s="4" t="s">
        <v>7</v>
      </c>
      <c r="C818" s="4">
        <v>814</v>
      </c>
      <c r="D818" s="4">
        <v>225</v>
      </c>
      <c r="E818" s="11">
        <v>35.5</v>
      </c>
      <c r="F818" s="24">
        <f t="shared" si="48"/>
        <v>9.8611111111111107</v>
      </c>
      <c r="G818" s="24">
        <f t="shared" si="49"/>
        <v>5380.3055555555611</v>
      </c>
      <c r="H818" s="17">
        <f t="shared" si="50"/>
        <v>-1.1944444444444446</v>
      </c>
      <c r="I818" s="17">
        <f t="shared" si="51"/>
        <v>-4.3000000000000007</v>
      </c>
    </row>
    <row r="819" spans="2:9" x14ac:dyDescent="0.25">
      <c r="B819" s="4" t="s">
        <v>7</v>
      </c>
      <c r="C819" s="4">
        <v>815</v>
      </c>
      <c r="D819" s="4">
        <v>226</v>
      </c>
      <c r="E819" s="11">
        <v>31.1</v>
      </c>
      <c r="F819" s="24">
        <f t="shared" si="48"/>
        <v>8.6388888888888893</v>
      </c>
      <c r="G819" s="24">
        <f t="shared" si="49"/>
        <v>5388.9444444444498</v>
      </c>
      <c r="H819" s="17">
        <f t="shared" si="50"/>
        <v>-1.2777777777777777</v>
      </c>
      <c r="I819" s="17">
        <f t="shared" si="51"/>
        <v>-4.5999999999999996</v>
      </c>
    </row>
    <row r="820" spans="2:9" x14ac:dyDescent="0.25">
      <c r="B820" s="4" t="s">
        <v>7</v>
      </c>
      <c r="C820" s="4">
        <v>816</v>
      </c>
      <c r="D820" s="4">
        <v>227</v>
      </c>
      <c r="E820" s="11">
        <v>26.3</v>
      </c>
      <c r="F820" s="24">
        <f t="shared" si="48"/>
        <v>7.3055555555555554</v>
      </c>
      <c r="G820" s="24">
        <f t="shared" si="49"/>
        <v>5396.2500000000055</v>
      </c>
      <c r="H820" s="17">
        <f t="shared" si="50"/>
        <v>-1.2777777777777781</v>
      </c>
      <c r="I820" s="17">
        <f t="shared" si="51"/>
        <v>-4.6000000000000014</v>
      </c>
    </row>
    <row r="821" spans="2:9" x14ac:dyDescent="0.25">
      <c r="B821" s="4" t="s">
        <v>7</v>
      </c>
      <c r="C821" s="4">
        <v>817</v>
      </c>
      <c r="D821" s="4">
        <v>228</v>
      </c>
      <c r="E821" s="11">
        <v>21.9</v>
      </c>
      <c r="F821" s="24">
        <f t="shared" si="48"/>
        <v>6.083333333333333</v>
      </c>
      <c r="G821" s="24">
        <f t="shared" si="49"/>
        <v>5402.3333333333385</v>
      </c>
      <c r="H821" s="17">
        <f t="shared" si="50"/>
        <v>-1.1527777777777779</v>
      </c>
      <c r="I821" s="17">
        <f t="shared" si="51"/>
        <v>-4.1500000000000004</v>
      </c>
    </row>
    <row r="822" spans="2:9" x14ac:dyDescent="0.25">
      <c r="B822" s="5" t="s">
        <v>7</v>
      </c>
      <c r="C822" s="4">
        <v>818</v>
      </c>
      <c r="D822" s="4">
        <v>229</v>
      </c>
      <c r="E822" s="11">
        <v>18</v>
      </c>
      <c r="F822" s="24">
        <f t="shared" si="48"/>
        <v>5</v>
      </c>
      <c r="G822" s="24">
        <f t="shared" si="49"/>
        <v>5407.3333333333385</v>
      </c>
      <c r="H822" s="17">
        <f t="shared" si="50"/>
        <v>-0.68055555555555536</v>
      </c>
      <c r="I822" s="17">
        <f t="shared" si="51"/>
        <v>-2.4499999999999993</v>
      </c>
    </row>
    <row r="823" spans="2:9" x14ac:dyDescent="0.25">
      <c r="B823" s="4" t="s">
        <v>7</v>
      </c>
      <c r="C823" s="4">
        <v>819</v>
      </c>
      <c r="D823" s="4">
        <v>230</v>
      </c>
      <c r="E823" s="11">
        <v>17</v>
      </c>
      <c r="F823" s="24">
        <f t="shared" si="48"/>
        <v>4.7222222222222223</v>
      </c>
      <c r="G823" s="24">
        <f t="shared" si="49"/>
        <v>5412.0555555555611</v>
      </c>
      <c r="H823" s="17">
        <f t="shared" si="50"/>
        <v>0</v>
      </c>
      <c r="I823" s="17">
        <f t="shared" si="51"/>
        <v>0</v>
      </c>
    </row>
    <row r="824" spans="2:9" x14ac:dyDescent="0.25">
      <c r="B824" s="4" t="s">
        <v>7</v>
      </c>
      <c r="C824" s="4">
        <v>820</v>
      </c>
      <c r="D824" s="4">
        <v>231</v>
      </c>
      <c r="E824" s="11">
        <v>18</v>
      </c>
      <c r="F824" s="24">
        <f t="shared" si="48"/>
        <v>5</v>
      </c>
      <c r="G824" s="24">
        <f t="shared" si="49"/>
        <v>5417.0555555555611</v>
      </c>
      <c r="H824" s="17">
        <f t="shared" si="50"/>
        <v>0.61111111111111094</v>
      </c>
      <c r="I824" s="17">
        <f t="shared" si="51"/>
        <v>2.1999999999999993</v>
      </c>
    </row>
    <row r="825" spans="2:9" x14ac:dyDescent="0.25">
      <c r="B825" s="4" t="s">
        <v>7</v>
      </c>
      <c r="C825" s="4">
        <v>821</v>
      </c>
      <c r="D825" s="4">
        <v>232</v>
      </c>
      <c r="E825" s="11">
        <v>21.4</v>
      </c>
      <c r="F825" s="24">
        <f t="shared" si="48"/>
        <v>5.9444444444444446</v>
      </c>
      <c r="G825" s="24">
        <f t="shared" si="49"/>
        <v>5423.0000000000055</v>
      </c>
      <c r="H825" s="17">
        <f t="shared" si="50"/>
        <v>0.94444444444444453</v>
      </c>
      <c r="I825" s="17">
        <f t="shared" si="51"/>
        <v>3.4000000000000004</v>
      </c>
    </row>
    <row r="826" spans="2:9" x14ac:dyDescent="0.25">
      <c r="B826" s="4" t="s">
        <v>7</v>
      </c>
      <c r="C826" s="4">
        <v>822</v>
      </c>
      <c r="D826" s="4">
        <v>233</v>
      </c>
      <c r="E826" s="11">
        <v>24.8</v>
      </c>
      <c r="F826" s="24">
        <f t="shared" si="48"/>
        <v>6.8888888888888893</v>
      </c>
      <c r="G826" s="24">
        <f t="shared" si="49"/>
        <v>5429.8888888888941</v>
      </c>
      <c r="H826" s="17">
        <f t="shared" si="50"/>
        <v>0.90277777777777779</v>
      </c>
      <c r="I826" s="17">
        <f t="shared" si="51"/>
        <v>3.25</v>
      </c>
    </row>
    <row r="827" spans="2:9" x14ac:dyDescent="0.25">
      <c r="B827" s="4" t="s">
        <v>7</v>
      </c>
      <c r="C827" s="4">
        <v>823</v>
      </c>
      <c r="D827" s="4">
        <v>234</v>
      </c>
      <c r="E827" s="11">
        <v>27.9</v>
      </c>
      <c r="F827" s="24">
        <f t="shared" si="48"/>
        <v>7.75</v>
      </c>
      <c r="G827" s="24">
        <f t="shared" si="49"/>
        <v>5437.6388888888941</v>
      </c>
      <c r="H827" s="17">
        <f t="shared" si="50"/>
        <v>0.83333333333333326</v>
      </c>
      <c r="I827" s="17">
        <f t="shared" si="51"/>
        <v>3</v>
      </c>
    </row>
    <row r="828" spans="2:9" x14ac:dyDescent="0.25">
      <c r="B828" s="4" t="s">
        <v>7</v>
      </c>
      <c r="C828" s="4">
        <v>824</v>
      </c>
      <c r="D828" s="4">
        <v>235</v>
      </c>
      <c r="E828" s="11">
        <v>30.8</v>
      </c>
      <c r="F828" s="24">
        <f t="shared" si="48"/>
        <v>8.5555555555555554</v>
      </c>
      <c r="G828" s="24">
        <f t="shared" si="49"/>
        <v>5446.1944444444498</v>
      </c>
      <c r="H828" s="17">
        <f t="shared" si="50"/>
        <v>0.70833333333333348</v>
      </c>
      <c r="I828" s="17">
        <f t="shared" si="51"/>
        <v>2.5500000000000007</v>
      </c>
    </row>
    <row r="829" spans="2:9" x14ac:dyDescent="0.25">
      <c r="B829" s="4" t="s">
        <v>7</v>
      </c>
      <c r="C829" s="4">
        <v>825</v>
      </c>
      <c r="D829" s="4">
        <v>236</v>
      </c>
      <c r="E829" s="11">
        <v>33</v>
      </c>
      <c r="F829" s="24">
        <f t="shared" si="48"/>
        <v>9.1666666666666661</v>
      </c>
      <c r="G829" s="24">
        <f t="shared" si="49"/>
        <v>5455.3611111111168</v>
      </c>
      <c r="H829" s="17">
        <f t="shared" si="50"/>
        <v>0.59722222222222232</v>
      </c>
      <c r="I829" s="17">
        <f t="shared" si="51"/>
        <v>2.1500000000000004</v>
      </c>
    </row>
    <row r="830" spans="2:9" x14ac:dyDescent="0.25">
      <c r="B830" s="4" t="s">
        <v>7</v>
      </c>
      <c r="C830" s="4">
        <v>826</v>
      </c>
      <c r="D830" s="4">
        <v>237</v>
      </c>
      <c r="E830" s="11">
        <v>35.1</v>
      </c>
      <c r="F830" s="24">
        <f t="shared" si="48"/>
        <v>9.75</v>
      </c>
      <c r="G830" s="24">
        <f t="shared" si="49"/>
        <v>5465.1111111111168</v>
      </c>
      <c r="H830" s="17">
        <f t="shared" si="50"/>
        <v>0.56944444444444464</v>
      </c>
      <c r="I830" s="17">
        <f t="shared" si="51"/>
        <v>2.0500000000000007</v>
      </c>
    </row>
    <row r="831" spans="2:9" x14ac:dyDescent="0.25">
      <c r="B831" s="4" t="s">
        <v>7</v>
      </c>
      <c r="C831" s="4">
        <v>827</v>
      </c>
      <c r="D831" s="4">
        <v>238</v>
      </c>
      <c r="E831" s="11">
        <v>37.1</v>
      </c>
      <c r="F831" s="24">
        <f t="shared" si="48"/>
        <v>10.305555555555555</v>
      </c>
      <c r="G831" s="24">
        <f t="shared" si="49"/>
        <v>5475.4166666666724</v>
      </c>
      <c r="H831" s="17">
        <f t="shared" si="50"/>
        <v>0.52777777777777735</v>
      </c>
      <c r="I831" s="17">
        <f t="shared" si="51"/>
        <v>1.8999999999999986</v>
      </c>
    </row>
    <row r="832" spans="2:9" x14ac:dyDescent="0.25">
      <c r="B832" s="4" t="s">
        <v>7</v>
      </c>
      <c r="C832" s="4">
        <v>828</v>
      </c>
      <c r="D832" s="4">
        <v>239</v>
      </c>
      <c r="E832" s="11">
        <v>38.9</v>
      </c>
      <c r="F832" s="24">
        <f t="shared" si="48"/>
        <v>10.805555555555555</v>
      </c>
      <c r="G832" s="24">
        <f t="shared" si="49"/>
        <v>5486.2222222222281</v>
      </c>
      <c r="H832" s="17">
        <f t="shared" si="50"/>
        <v>0.59722222222222177</v>
      </c>
      <c r="I832" s="17">
        <f t="shared" si="51"/>
        <v>2.1499999999999986</v>
      </c>
    </row>
    <row r="833" spans="2:9" x14ac:dyDescent="0.25">
      <c r="B833" s="4" t="s">
        <v>7</v>
      </c>
      <c r="C833" s="4">
        <v>829</v>
      </c>
      <c r="D833" s="4">
        <v>240</v>
      </c>
      <c r="E833" s="11">
        <v>41.4</v>
      </c>
      <c r="F833" s="24">
        <f t="shared" si="48"/>
        <v>11.5</v>
      </c>
      <c r="G833" s="24">
        <f t="shared" si="49"/>
        <v>5497.7222222222281</v>
      </c>
      <c r="H833" s="17">
        <f t="shared" si="50"/>
        <v>0.70833333333333348</v>
      </c>
      <c r="I833" s="17">
        <f t="shared" si="51"/>
        <v>2.5500000000000007</v>
      </c>
    </row>
    <row r="834" spans="2:9" x14ac:dyDescent="0.25">
      <c r="B834" s="4" t="s">
        <v>7</v>
      </c>
      <c r="C834" s="4">
        <v>830</v>
      </c>
      <c r="D834" s="4">
        <v>241</v>
      </c>
      <c r="E834" s="11">
        <v>44</v>
      </c>
      <c r="F834" s="24">
        <f t="shared" si="48"/>
        <v>12.222222222222221</v>
      </c>
      <c r="G834" s="24">
        <f t="shared" si="49"/>
        <v>5509.9444444444507</v>
      </c>
      <c r="H834" s="17">
        <f t="shared" si="50"/>
        <v>0.68055555555555536</v>
      </c>
      <c r="I834" s="17">
        <f t="shared" si="51"/>
        <v>2.4499999999999993</v>
      </c>
    </row>
    <row r="835" spans="2:9" x14ac:dyDescent="0.25">
      <c r="B835" s="4" t="s">
        <v>7</v>
      </c>
      <c r="C835" s="4">
        <v>831</v>
      </c>
      <c r="D835" s="4">
        <v>242</v>
      </c>
      <c r="E835" s="11">
        <v>46.3</v>
      </c>
      <c r="F835" s="24">
        <f t="shared" si="48"/>
        <v>12.861111111111111</v>
      </c>
      <c r="G835" s="24">
        <f t="shared" si="49"/>
        <v>5522.805555555562</v>
      </c>
      <c r="H835" s="17">
        <f t="shared" si="50"/>
        <v>0.51388888888888928</v>
      </c>
      <c r="I835" s="17">
        <f t="shared" si="51"/>
        <v>1.8500000000000014</v>
      </c>
    </row>
    <row r="836" spans="2:9" x14ac:dyDescent="0.25">
      <c r="B836" s="4" t="s">
        <v>7</v>
      </c>
      <c r="C836" s="4">
        <v>832</v>
      </c>
      <c r="D836" s="4">
        <v>243</v>
      </c>
      <c r="E836" s="11">
        <v>47.7</v>
      </c>
      <c r="F836" s="24">
        <f t="shared" ref="F836:F899" si="52">SUM(E836*1000/3600)</f>
        <v>13.25</v>
      </c>
      <c r="G836" s="24">
        <f t="shared" si="49"/>
        <v>5536.055555555562</v>
      </c>
      <c r="H836" s="17">
        <f t="shared" si="50"/>
        <v>0.26388888888888967</v>
      </c>
      <c r="I836" s="17">
        <f t="shared" si="51"/>
        <v>0.95000000000000284</v>
      </c>
    </row>
    <row r="837" spans="2:9" x14ac:dyDescent="0.25">
      <c r="B837" s="4" t="s">
        <v>7</v>
      </c>
      <c r="C837" s="4">
        <v>833</v>
      </c>
      <c r="D837" s="4">
        <v>244</v>
      </c>
      <c r="E837" s="11">
        <v>48.2</v>
      </c>
      <c r="F837" s="24">
        <f t="shared" si="52"/>
        <v>13.388888888888889</v>
      </c>
      <c r="G837" s="24">
        <f t="shared" si="49"/>
        <v>5549.4444444444507</v>
      </c>
      <c r="H837" s="17">
        <f t="shared" si="50"/>
        <v>0.1388888888888889</v>
      </c>
      <c r="I837" s="17">
        <f t="shared" si="51"/>
        <v>0.5</v>
      </c>
    </row>
    <row r="838" spans="2:9" x14ac:dyDescent="0.25">
      <c r="B838" s="4" t="s">
        <v>7</v>
      </c>
      <c r="C838" s="4">
        <v>834</v>
      </c>
      <c r="D838" s="4">
        <v>245</v>
      </c>
      <c r="E838" s="11">
        <v>48.7</v>
      </c>
      <c r="F838" s="24">
        <f t="shared" si="52"/>
        <v>13.527777777777779</v>
      </c>
      <c r="G838" s="24">
        <f t="shared" ref="G838:G901" si="53">SUM(G837+F838)</f>
        <v>5562.9722222222281</v>
      </c>
      <c r="H838" s="17">
        <f t="shared" ref="H838:H901" si="54">($E839-$E837)/2/3.6</f>
        <v>0.15277777777777699</v>
      </c>
      <c r="I838" s="17">
        <f t="shared" ref="I838:I901" si="55">($E839-$E837)/2</f>
        <v>0.54999999999999716</v>
      </c>
    </row>
    <row r="839" spans="2:9" x14ac:dyDescent="0.25">
      <c r="B839" s="4" t="s">
        <v>7</v>
      </c>
      <c r="C839" s="4">
        <v>835</v>
      </c>
      <c r="D839" s="4">
        <v>246</v>
      </c>
      <c r="E839" s="11">
        <v>49.3</v>
      </c>
      <c r="F839" s="24">
        <f t="shared" si="52"/>
        <v>13.694444444444445</v>
      </c>
      <c r="G839" s="24">
        <f t="shared" si="53"/>
        <v>5576.6666666666724</v>
      </c>
      <c r="H839" s="17">
        <f t="shared" si="54"/>
        <v>0.15277777777777699</v>
      </c>
      <c r="I839" s="17">
        <f t="shared" si="55"/>
        <v>0.54999999999999716</v>
      </c>
    </row>
    <row r="840" spans="2:9" x14ac:dyDescent="0.25">
      <c r="B840" s="4" t="s">
        <v>7</v>
      </c>
      <c r="C840" s="4">
        <v>836</v>
      </c>
      <c r="D840" s="4">
        <v>247</v>
      </c>
      <c r="E840" s="11">
        <v>49.8</v>
      </c>
      <c r="F840" s="24">
        <f t="shared" si="52"/>
        <v>13.833333333333334</v>
      </c>
      <c r="G840" s="24">
        <f t="shared" si="53"/>
        <v>5590.5000000000055</v>
      </c>
      <c r="H840" s="17">
        <f t="shared" si="54"/>
        <v>0.12500000000000078</v>
      </c>
      <c r="I840" s="17">
        <f t="shared" si="55"/>
        <v>0.45000000000000284</v>
      </c>
    </row>
    <row r="841" spans="2:9" x14ac:dyDescent="0.25">
      <c r="B841" s="4" t="s">
        <v>7</v>
      </c>
      <c r="C841" s="4">
        <v>837</v>
      </c>
      <c r="D841" s="4">
        <v>248</v>
      </c>
      <c r="E841" s="11">
        <v>50.2</v>
      </c>
      <c r="F841" s="24">
        <f t="shared" si="52"/>
        <v>13.944444444444445</v>
      </c>
      <c r="G841" s="24">
        <f t="shared" si="53"/>
        <v>5604.4444444444498</v>
      </c>
      <c r="H841" s="17">
        <f t="shared" si="54"/>
        <v>0.15277777777777798</v>
      </c>
      <c r="I841" s="17">
        <f t="shared" si="55"/>
        <v>0.55000000000000071</v>
      </c>
    </row>
    <row r="842" spans="2:9" x14ac:dyDescent="0.25">
      <c r="B842" s="4" t="s">
        <v>7</v>
      </c>
      <c r="C842" s="4">
        <v>838</v>
      </c>
      <c r="D842" s="4">
        <v>249</v>
      </c>
      <c r="E842" s="11">
        <v>50.9</v>
      </c>
      <c r="F842" s="24">
        <f t="shared" si="52"/>
        <v>14.138888888888889</v>
      </c>
      <c r="G842" s="24">
        <f t="shared" si="53"/>
        <v>5618.5833333333385</v>
      </c>
      <c r="H842" s="17">
        <f t="shared" si="54"/>
        <v>0.22222222222222143</v>
      </c>
      <c r="I842" s="17">
        <f t="shared" si="55"/>
        <v>0.79999999999999716</v>
      </c>
    </row>
    <row r="843" spans="2:9" x14ac:dyDescent="0.25">
      <c r="B843" s="4" t="s">
        <v>7</v>
      </c>
      <c r="C843" s="4">
        <v>839</v>
      </c>
      <c r="D843" s="4">
        <v>250</v>
      </c>
      <c r="E843" s="11">
        <v>51.8</v>
      </c>
      <c r="F843" s="24">
        <f t="shared" si="52"/>
        <v>14.388888888888889</v>
      </c>
      <c r="G843" s="24">
        <f t="shared" si="53"/>
        <v>5632.9722222222272</v>
      </c>
      <c r="H843" s="17">
        <f t="shared" si="54"/>
        <v>0.2222222222222224</v>
      </c>
      <c r="I843" s="17">
        <f t="shared" si="55"/>
        <v>0.80000000000000071</v>
      </c>
    </row>
    <row r="844" spans="2:9" x14ac:dyDescent="0.25">
      <c r="B844" s="4" t="s">
        <v>7</v>
      </c>
      <c r="C844" s="4">
        <v>840</v>
      </c>
      <c r="D844" s="4">
        <v>251</v>
      </c>
      <c r="E844" s="11">
        <v>52.5</v>
      </c>
      <c r="F844" s="24">
        <f t="shared" si="52"/>
        <v>14.583333333333334</v>
      </c>
      <c r="G844" s="24">
        <f t="shared" si="53"/>
        <v>5647.5555555555602</v>
      </c>
      <c r="H844" s="17">
        <f t="shared" si="54"/>
        <v>0.20833333333333331</v>
      </c>
      <c r="I844" s="17">
        <f t="shared" si="55"/>
        <v>0.75</v>
      </c>
    </row>
    <row r="845" spans="2:9" x14ac:dyDescent="0.25">
      <c r="B845" s="4" t="s">
        <v>7</v>
      </c>
      <c r="C845" s="4">
        <v>841</v>
      </c>
      <c r="D845" s="4">
        <v>252</v>
      </c>
      <c r="E845" s="11">
        <v>53.3</v>
      </c>
      <c r="F845" s="24">
        <f t="shared" si="52"/>
        <v>14.805555555555555</v>
      </c>
      <c r="G845" s="24">
        <f t="shared" si="53"/>
        <v>5662.3611111111159</v>
      </c>
      <c r="H845" s="17">
        <f t="shared" si="54"/>
        <v>0.27777777777777779</v>
      </c>
      <c r="I845" s="17">
        <f t="shared" si="55"/>
        <v>1</v>
      </c>
    </row>
    <row r="846" spans="2:9" x14ac:dyDescent="0.25">
      <c r="B846" s="4" t="s">
        <v>7</v>
      </c>
      <c r="C846" s="4">
        <v>842</v>
      </c>
      <c r="D846" s="4">
        <v>253</v>
      </c>
      <c r="E846" s="11">
        <v>54.5</v>
      </c>
      <c r="F846" s="24">
        <f t="shared" si="52"/>
        <v>15.138888888888889</v>
      </c>
      <c r="G846" s="24">
        <f t="shared" si="53"/>
        <v>5677.5000000000045</v>
      </c>
      <c r="H846" s="17">
        <f t="shared" si="54"/>
        <v>0.33333333333333409</v>
      </c>
      <c r="I846" s="17">
        <f t="shared" si="55"/>
        <v>1.2000000000000028</v>
      </c>
    </row>
    <row r="847" spans="2:9" x14ac:dyDescent="0.25">
      <c r="B847" s="4" t="s">
        <v>7</v>
      </c>
      <c r="C847" s="4">
        <v>843</v>
      </c>
      <c r="D847" s="4">
        <v>254</v>
      </c>
      <c r="E847" s="11">
        <v>55.7</v>
      </c>
      <c r="F847" s="24">
        <f t="shared" si="52"/>
        <v>15.472222222222221</v>
      </c>
      <c r="G847" s="24">
        <f t="shared" si="53"/>
        <v>5692.9722222222272</v>
      </c>
      <c r="H847" s="17">
        <f t="shared" si="54"/>
        <v>0.27777777777777779</v>
      </c>
      <c r="I847" s="17">
        <f t="shared" si="55"/>
        <v>1</v>
      </c>
    </row>
    <row r="848" spans="2:9" x14ac:dyDescent="0.25">
      <c r="B848" s="4" t="s">
        <v>7</v>
      </c>
      <c r="C848" s="4">
        <v>844</v>
      </c>
      <c r="D848" s="4">
        <v>255</v>
      </c>
      <c r="E848" s="11">
        <v>56.5</v>
      </c>
      <c r="F848" s="24">
        <f t="shared" si="52"/>
        <v>15.694444444444445</v>
      </c>
      <c r="G848" s="24">
        <f t="shared" si="53"/>
        <v>5708.6666666666715</v>
      </c>
      <c r="H848" s="17">
        <f t="shared" si="54"/>
        <v>0.15277777777777699</v>
      </c>
      <c r="I848" s="17">
        <f t="shared" si="55"/>
        <v>0.54999999999999716</v>
      </c>
    </row>
    <row r="849" spans="2:9" x14ac:dyDescent="0.25">
      <c r="B849" s="4" t="s">
        <v>7</v>
      </c>
      <c r="C849" s="4">
        <v>845</v>
      </c>
      <c r="D849" s="4">
        <v>256</v>
      </c>
      <c r="E849" s="11">
        <v>56.8</v>
      </c>
      <c r="F849" s="24">
        <f t="shared" si="52"/>
        <v>15.777777777777779</v>
      </c>
      <c r="G849" s="24">
        <f t="shared" si="53"/>
        <v>5724.4444444444489</v>
      </c>
      <c r="H849" s="17">
        <f t="shared" si="54"/>
        <v>6.9444444444444448E-2</v>
      </c>
      <c r="I849" s="17">
        <f t="shared" si="55"/>
        <v>0.25</v>
      </c>
    </row>
    <row r="850" spans="2:9" x14ac:dyDescent="0.25">
      <c r="B850" s="4" t="s">
        <v>7</v>
      </c>
      <c r="C850" s="4">
        <v>846</v>
      </c>
      <c r="D850" s="4">
        <v>257</v>
      </c>
      <c r="E850" s="11">
        <v>57</v>
      </c>
      <c r="F850" s="24">
        <f t="shared" si="52"/>
        <v>15.833333333333334</v>
      </c>
      <c r="G850" s="24">
        <f t="shared" si="53"/>
        <v>5740.2777777777819</v>
      </c>
      <c r="H850" s="17">
        <f t="shared" si="54"/>
        <v>5.5555555555556344E-2</v>
      </c>
      <c r="I850" s="17">
        <f t="shared" si="55"/>
        <v>0.20000000000000284</v>
      </c>
    </row>
    <row r="851" spans="2:9" x14ac:dyDescent="0.25">
      <c r="B851" s="4" t="s">
        <v>7</v>
      </c>
      <c r="C851" s="4">
        <v>847</v>
      </c>
      <c r="D851" s="4">
        <v>258</v>
      </c>
      <c r="E851" s="11">
        <v>57.2</v>
      </c>
      <c r="F851" s="24">
        <f t="shared" si="52"/>
        <v>15.888888888888889</v>
      </c>
      <c r="G851" s="24">
        <f t="shared" si="53"/>
        <v>5756.1666666666706</v>
      </c>
      <c r="H851" s="17">
        <f t="shared" si="54"/>
        <v>9.7222222222222612E-2</v>
      </c>
      <c r="I851" s="17">
        <f t="shared" si="55"/>
        <v>0.35000000000000142</v>
      </c>
    </row>
    <row r="852" spans="2:9" x14ac:dyDescent="0.25">
      <c r="B852" s="4" t="s">
        <v>7</v>
      </c>
      <c r="C852" s="4">
        <v>848</v>
      </c>
      <c r="D852" s="4">
        <v>259</v>
      </c>
      <c r="E852" s="11">
        <v>57.7</v>
      </c>
      <c r="F852" s="24">
        <f t="shared" si="52"/>
        <v>16.027777777777779</v>
      </c>
      <c r="G852" s="24">
        <f t="shared" si="53"/>
        <v>5772.194444444448</v>
      </c>
      <c r="H852" s="17">
        <f t="shared" si="54"/>
        <v>0.20833333333333331</v>
      </c>
      <c r="I852" s="17">
        <f t="shared" si="55"/>
        <v>0.75</v>
      </c>
    </row>
    <row r="853" spans="2:9" x14ac:dyDescent="0.25">
      <c r="B853" s="4" t="s">
        <v>7</v>
      </c>
      <c r="C853" s="4">
        <v>849</v>
      </c>
      <c r="D853" s="4">
        <v>260</v>
      </c>
      <c r="E853" s="11">
        <v>58.7</v>
      </c>
      <c r="F853" s="24">
        <f t="shared" si="52"/>
        <v>16.305555555555557</v>
      </c>
      <c r="G853" s="24">
        <f t="shared" si="53"/>
        <v>5788.5000000000036</v>
      </c>
      <c r="H853" s="17">
        <f t="shared" si="54"/>
        <v>0.33333333333333315</v>
      </c>
      <c r="I853" s="17">
        <f t="shared" si="55"/>
        <v>1.1999999999999993</v>
      </c>
    </row>
    <row r="854" spans="2:9" x14ac:dyDescent="0.25">
      <c r="B854" s="4" t="s">
        <v>7</v>
      </c>
      <c r="C854" s="4">
        <v>850</v>
      </c>
      <c r="D854" s="4">
        <v>261</v>
      </c>
      <c r="E854" s="11">
        <v>60.1</v>
      </c>
      <c r="F854" s="24">
        <f t="shared" si="52"/>
        <v>16.694444444444443</v>
      </c>
      <c r="G854" s="24">
        <f t="shared" si="53"/>
        <v>5805.194444444448</v>
      </c>
      <c r="H854" s="17">
        <f t="shared" si="54"/>
        <v>0.33333333333333315</v>
      </c>
      <c r="I854" s="17">
        <f t="shared" si="55"/>
        <v>1.1999999999999993</v>
      </c>
    </row>
    <row r="855" spans="2:9" x14ac:dyDescent="0.25">
      <c r="B855" s="4" t="s">
        <v>7</v>
      </c>
      <c r="C855" s="4">
        <v>851</v>
      </c>
      <c r="D855" s="4">
        <v>262</v>
      </c>
      <c r="E855" s="11">
        <v>61.1</v>
      </c>
      <c r="F855" s="24">
        <f t="shared" si="52"/>
        <v>16.972222222222221</v>
      </c>
      <c r="G855" s="24">
        <f t="shared" si="53"/>
        <v>5822.1666666666706</v>
      </c>
      <c r="H855" s="17">
        <f t="shared" si="54"/>
        <v>0.2222222222222224</v>
      </c>
      <c r="I855" s="17">
        <f t="shared" si="55"/>
        <v>0.80000000000000071</v>
      </c>
    </row>
    <row r="856" spans="2:9" x14ac:dyDescent="0.25">
      <c r="B856" s="4" t="s">
        <v>7</v>
      </c>
      <c r="C856" s="4">
        <v>852</v>
      </c>
      <c r="D856" s="4">
        <v>263</v>
      </c>
      <c r="E856" s="11">
        <v>61.7</v>
      </c>
      <c r="F856" s="24">
        <f t="shared" si="52"/>
        <v>17.138888888888889</v>
      </c>
      <c r="G856" s="24">
        <f t="shared" si="53"/>
        <v>5839.3055555555593</v>
      </c>
      <c r="H856" s="17">
        <f t="shared" si="54"/>
        <v>0.16666666666666607</v>
      </c>
      <c r="I856" s="17">
        <f t="shared" si="55"/>
        <v>0.59999999999999787</v>
      </c>
    </row>
    <row r="857" spans="2:9" x14ac:dyDescent="0.25">
      <c r="B857" s="4" t="s">
        <v>7</v>
      </c>
      <c r="C857" s="4">
        <v>853</v>
      </c>
      <c r="D857" s="4">
        <v>264</v>
      </c>
      <c r="E857" s="11">
        <v>62.3</v>
      </c>
      <c r="F857" s="24">
        <f t="shared" si="52"/>
        <v>17.305555555555557</v>
      </c>
      <c r="G857" s="24">
        <f t="shared" si="53"/>
        <v>5856.611111111115</v>
      </c>
      <c r="H857" s="17">
        <f t="shared" si="54"/>
        <v>0.16666666666666607</v>
      </c>
      <c r="I857" s="17">
        <f t="shared" si="55"/>
        <v>0.59999999999999787</v>
      </c>
    </row>
    <row r="858" spans="2:9" x14ac:dyDescent="0.25">
      <c r="B858" s="4" t="s">
        <v>7</v>
      </c>
      <c r="C858" s="4">
        <v>854</v>
      </c>
      <c r="D858" s="4">
        <v>265</v>
      </c>
      <c r="E858" s="11">
        <v>62.9</v>
      </c>
      <c r="F858" s="24">
        <f t="shared" si="52"/>
        <v>17.472222222222221</v>
      </c>
      <c r="G858" s="24">
        <f t="shared" si="53"/>
        <v>5874.0833333333376</v>
      </c>
      <c r="H858" s="17">
        <f t="shared" si="54"/>
        <v>0.1388888888888889</v>
      </c>
      <c r="I858" s="17">
        <f t="shared" si="55"/>
        <v>0.5</v>
      </c>
    </row>
    <row r="859" spans="2:9" x14ac:dyDescent="0.25">
      <c r="B859" s="4" t="s">
        <v>7</v>
      </c>
      <c r="C859" s="4">
        <v>855</v>
      </c>
      <c r="D859" s="4">
        <v>266</v>
      </c>
      <c r="E859" s="11">
        <v>63.3</v>
      </c>
      <c r="F859" s="24">
        <f t="shared" si="52"/>
        <v>17.583333333333332</v>
      </c>
      <c r="G859" s="24">
        <f t="shared" si="53"/>
        <v>5891.6666666666706</v>
      </c>
      <c r="H859" s="17">
        <f t="shared" si="54"/>
        <v>6.9444444444444448E-2</v>
      </c>
      <c r="I859" s="17">
        <f t="shared" si="55"/>
        <v>0.25</v>
      </c>
    </row>
    <row r="860" spans="2:9" x14ac:dyDescent="0.25">
      <c r="B860" s="4" t="s">
        <v>7</v>
      </c>
      <c r="C860" s="4">
        <v>856</v>
      </c>
      <c r="D860" s="4">
        <v>267</v>
      </c>
      <c r="E860" s="11">
        <v>63.4</v>
      </c>
      <c r="F860" s="24">
        <f t="shared" si="52"/>
        <v>17.611111111111111</v>
      </c>
      <c r="G860" s="24">
        <f t="shared" si="53"/>
        <v>5909.2777777777819</v>
      </c>
      <c r="H860" s="17">
        <f t="shared" si="54"/>
        <v>2.7777777777778172E-2</v>
      </c>
      <c r="I860" s="17">
        <f t="shared" si="55"/>
        <v>0.10000000000000142</v>
      </c>
    </row>
    <row r="861" spans="2:9" x14ac:dyDescent="0.25">
      <c r="B861" s="4" t="s">
        <v>7</v>
      </c>
      <c r="C861" s="4">
        <v>857</v>
      </c>
      <c r="D861" s="4">
        <v>268</v>
      </c>
      <c r="E861" s="11">
        <v>63.5</v>
      </c>
      <c r="F861" s="24">
        <f t="shared" si="52"/>
        <v>17.638888888888889</v>
      </c>
      <c r="G861" s="24">
        <f t="shared" si="53"/>
        <v>5926.9166666666706</v>
      </c>
      <c r="H861" s="17">
        <f t="shared" si="54"/>
        <v>0.15277777777777798</v>
      </c>
      <c r="I861" s="17">
        <f t="shared" si="55"/>
        <v>0.55000000000000071</v>
      </c>
    </row>
    <row r="862" spans="2:9" x14ac:dyDescent="0.25">
      <c r="B862" s="4" t="s">
        <v>7</v>
      </c>
      <c r="C862" s="4">
        <v>858</v>
      </c>
      <c r="D862" s="4">
        <v>269</v>
      </c>
      <c r="E862" s="11">
        <v>64.5</v>
      </c>
      <c r="F862" s="24">
        <f t="shared" si="52"/>
        <v>17.916666666666668</v>
      </c>
      <c r="G862" s="24">
        <f t="shared" si="53"/>
        <v>5944.8333333333376</v>
      </c>
      <c r="H862" s="17">
        <f t="shared" si="54"/>
        <v>0.31944444444444403</v>
      </c>
      <c r="I862" s="17">
        <f t="shared" si="55"/>
        <v>1.1499999999999986</v>
      </c>
    </row>
    <row r="863" spans="2:9" x14ac:dyDescent="0.25">
      <c r="B863" s="4" t="s">
        <v>7</v>
      </c>
      <c r="C863" s="4">
        <v>859</v>
      </c>
      <c r="D863" s="4">
        <v>270</v>
      </c>
      <c r="E863" s="11">
        <v>65.8</v>
      </c>
      <c r="F863" s="24">
        <f t="shared" si="52"/>
        <v>18.277777777777779</v>
      </c>
      <c r="G863" s="24">
        <f t="shared" si="53"/>
        <v>5963.111111111115</v>
      </c>
      <c r="H863" s="17">
        <f t="shared" si="54"/>
        <v>0.31944444444444403</v>
      </c>
      <c r="I863" s="17">
        <f t="shared" si="55"/>
        <v>1.1499999999999986</v>
      </c>
    </row>
    <row r="864" spans="2:9" x14ac:dyDescent="0.25">
      <c r="B864" s="4" t="s">
        <v>7</v>
      </c>
      <c r="C864" s="4">
        <v>860</v>
      </c>
      <c r="D864" s="4">
        <v>271</v>
      </c>
      <c r="E864" s="11">
        <v>66.8</v>
      </c>
      <c r="F864" s="24">
        <f t="shared" si="52"/>
        <v>18.555555555555557</v>
      </c>
      <c r="G864" s="24">
        <f t="shared" si="53"/>
        <v>5981.6666666666706</v>
      </c>
      <c r="H864" s="17">
        <f t="shared" si="54"/>
        <v>0.2222222222222234</v>
      </c>
      <c r="I864" s="17">
        <f t="shared" si="55"/>
        <v>0.80000000000000426</v>
      </c>
    </row>
    <row r="865" spans="2:9" x14ac:dyDescent="0.25">
      <c r="B865" s="4" t="s">
        <v>7</v>
      </c>
      <c r="C865" s="4">
        <v>861</v>
      </c>
      <c r="D865" s="4">
        <v>272</v>
      </c>
      <c r="E865" s="11">
        <v>67.400000000000006</v>
      </c>
      <c r="F865" s="24">
        <f t="shared" si="52"/>
        <v>18.722222222222221</v>
      </c>
      <c r="G865" s="24">
        <f t="shared" si="53"/>
        <v>6000.3888888888932</v>
      </c>
      <c r="H865" s="17">
        <f t="shared" si="54"/>
        <v>0.27777777777777779</v>
      </c>
      <c r="I865" s="17">
        <f t="shared" si="55"/>
        <v>1</v>
      </c>
    </row>
    <row r="866" spans="2:9" x14ac:dyDescent="0.25">
      <c r="B866" s="4" t="s">
        <v>7</v>
      </c>
      <c r="C866" s="4">
        <v>862</v>
      </c>
      <c r="D866" s="4">
        <v>273</v>
      </c>
      <c r="E866" s="11">
        <v>68.8</v>
      </c>
      <c r="F866" s="24">
        <f t="shared" si="52"/>
        <v>19.111111111111111</v>
      </c>
      <c r="G866" s="24">
        <f t="shared" si="53"/>
        <v>6019.5000000000045</v>
      </c>
      <c r="H866" s="17">
        <f t="shared" si="54"/>
        <v>0.51388888888888729</v>
      </c>
      <c r="I866" s="17">
        <f t="shared" si="55"/>
        <v>1.8499999999999943</v>
      </c>
    </row>
    <row r="867" spans="2:9" x14ac:dyDescent="0.25">
      <c r="B867" s="4" t="s">
        <v>7</v>
      </c>
      <c r="C867" s="4">
        <v>863</v>
      </c>
      <c r="D867" s="4">
        <v>274</v>
      </c>
      <c r="E867" s="11">
        <v>71.099999999999994</v>
      </c>
      <c r="F867" s="24">
        <f t="shared" si="52"/>
        <v>19.75</v>
      </c>
      <c r="G867" s="24">
        <f t="shared" si="53"/>
        <v>6039.2500000000045</v>
      </c>
      <c r="H867" s="17">
        <f t="shared" si="54"/>
        <v>0.4861111111111111</v>
      </c>
      <c r="I867" s="17">
        <f t="shared" si="55"/>
        <v>1.75</v>
      </c>
    </row>
    <row r="868" spans="2:9" x14ac:dyDescent="0.25">
      <c r="B868" s="4" t="s">
        <v>7</v>
      </c>
      <c r="C868" s="4">
        <v>864</v>
      </c>
      <c r="D868" s="4">
        <v>275</v>
      </c>
      <c r="E868" s="11">
        <v>72.3</v>
      </c>
      <c r="F868" s="24">
        <f t="shared" si="52"/>
        <v>20.083333333333332</v>
      </c>
      <c r="G868" s="24">
        <f t="shared" si="53"/>
        <v>6059.3333333333376</v>
      </c>
      <c r="H868" s="17">
        <f t="shared" si="54"/>
        <v>0.23611111111111149</v>
      </c>
      <c r="I868" s="17">
        <f t="shared" si="55"/>
        <v>0.85000000000000142</v>
      </c>
    </row>
    <row r="869" spans="2:9" x14ac:dyDescent="0.25">
      <c r="B869" s="4" t="s">
        <v>7</v>
      </c>
      <c r="C869" s="4">
        <v>865</v>
      </c>
      <c r="D869" s="4">
        <v>276</v>
      </c>
      <c r="E869" s="11">
        <v>72.8</v>
      </c>
      <c r="F869" s="24">
        <f t="shared" si="52"/>
        <v>20.222222222222221</v>
      </c>
      <c r="G869" s="24">
        <f t="shared" si="53"/>
        <v>6079.5555555555602</v>
      </c>
      <c r="H869" s="17">
        <f t="shared" si="54"/>
        <v>0.15277777777777896</v>
      </c>
      <c r="I869" s="17">
        <f t="shared" si="55"/>
        <v>0.55000000000000426</v>
      </c>
    </row>
    <row r="870" spans="2:9" x14ac:dyDescent="0.25">
      <c r="B870" s="4" t="s">
        <v>7</v>
      </c>
      <c r="C870" s="4">
        <v>866</v>
      </c>
      <c r="D870" s="4">
        <v>277</v>
      </c>
      <c r="E870" s="11">
        <v>73.400000000000006</v>
      </c>
      <c r="F870" s="24">
        <f t="shared" si="52"/>
        <v>20.388888888888889</v>
      </c>
      <c r="G870" s="24">
        <f t="shared" si="53"/>
        <v>6099.9444444444489</v>
      </c>
      <c r="H870" s="17">
        <f t="shared" si="54"/>
        <v>0.24999999999999961</v>
      </c>
      <c r="I870" s="17">
        <f t="shared" si="55"/>
        <v>0.89999999999999858</v>
      </c>
    </row>
    <row r="871" spans="2:9" x14ac:dyDescent="0.25">
      <c r="B871" s="4" t="s">
        <v>7</v>
      </c>
      <c r="C871" s="4">
        <v>867</v>
      </c>
      <c r="D871" s="4">
        <v>278</v>
      </c>
      <c r="E871" s="11">
        <v>74.599999999999994</v>
      </c>
      <c r="F871" s="24">
        <f t="shared" si="52"/>
        <v>20.722222222222221</v>
      </c>
      <c r="G871" s="24">
        <f t="shared" si="53"/>
        <v>6120.6666666666715</v>
      </c>
      <c r="H871" s="17">
        <f t="shared" si="54"/>
        <v>0.36111111111111033</v>
      </c>
      <c r="I871" s="17">
        <f t="shared" si="55"/>
        <v>1.2999999999999972</v>
      </c>
    </row>
    <row r="872" spans="2:9" x14ac:dyDescent="0.25">
      <c r="B872" s="4" t="s">
        <v>7</v>
      </c>
      <c r="C872" s="4">
        <v>868</v>
      </c>
      <c r="D872" s="4">
        <v>279</v>
      </c>
      <c r="E872" s="11">
        <v>76</v>
      </c>
      <c r="F872" s="24">
        <f t="shared" si="52"/>
        <v>21.111111111111111</v>
      </c>
      <c r="G872" s="24">
        <f t="shared" si="53"/>
        <v>6141.7777777777828</v>
      </c>
      <c r="H872" s="17">
        <f t="shared" si="54"/>
        <v>0.27777777777777779</v>
      </c>
      <c r="I872" s="17">
        <f t="shared" si="55"/>
        <v>1</v>
      </c>
    </row>
    <row r="873" spans="2:9" x14ac:dyDescent="0.25">
      <c r="B873" s="4" t="s">
        <v>7</v>
      </c>
      <c r="C873" s="4">
        <v>869</v>
      </c>
      <c r="D873" s="4">
        <v>280</v>
      </c>
      <c r="E873" s="11">
        <v>76.599999999999994</v>
      </c>
      <c r="F873" s="24">
        <f t="shared" si="52"/>
        <v>21.277777777777779</v>
      </c>
      <c r="G873" s="24">
        <f t="shared" si="53"/>
        <v>6163.0555555555602</v>
      </c>
      <c r="H873" s="17">
        <f t="shared" si="54"/>
        <v>6.9444444444444448E-2</v>
      </c>
      <c r="I873" s="17">
        <f t="shared" si="55"/>
        <v>0.25</v>
      </c>
    </row>
    <row r="874" spans="2:9" x14ac:dyDescent="0.25">
      <c r="B874" s="4" t="s">
        <v>7</v>
      </c>
      <c r="C874" s="4">
        <v>870</v>
      </c>
      <c r="D874" s="4">
        <v>281</v>
      </c>
      <c r="E874" s="11">
        <v>76.5</v>
      </c>
      <c r="F874" s="24">
        <f t="shared" si="52"/>
        <v>21.25</v>
      </c>
      <c r="G874" s="24">
        <f t="shared" si="53"/>
        <v>6184.3055555555602</v>
      </c>
      <c r="H874" s="17">
        <f t="shared" si="54"/>
        <v>-5.5555555555554373E-2</v>
      </c>
      <c r="I874" s="17">
        <f t="shared" si="55"/>
        <v>-0.19999999999999574</v>
      </c>
    </row>
    <row r="875" spans="2:9" x14ac:dyDescent="0.25">
      <c r="B875" s="4" t="s">
        <v>7</v>
      </c>
      <c r="C875" s="4">
        <v>871</v>
      </c>
      <c r="D875" s="4">
        <v>282</v>
      </c>
      <c r="E875" s="11">
        <v>76.2</v>
      </c>
      <c r="F875" s="24">
        <f t="shared" si="52"/>
        <v>21.166666666666668</v>
      </c>
      <c r="G875" s="24">
        <f t="shared" si="53"/>
        <v>6205.4722222222272</v>
      </c>
      <c r="H875" s="17">
        <f t="shared" si="54"/>
        <v>-9.7222222222222612E-2</v>
      </c>
      <c r="I875" s="17">
        <f t="shared" si="55"/>
        <v>-0.35000000000000142</v>
      </c>
    </row>
    <row r="876" spans="2:9" x14ac:dyDescent="0.25">
      <c r="B876" s="4" t="s">
        <v>7</v>
      </c>
      <c r="C876" s="4">
        <v>872</v>
      </c>
      <c r="D876" s="4">
        <v>283</v>
      </c>
      <c r="E876" s="11">
        <v>75.8</v>
      </c>
      <c r="F876" s="24">
        <f t="shared" si="52"/>
        <v>21.055555555555557</v>
      </c>
      <c r="G876" s="24">
        <f t="shared" si="53"/>
        <v>6226.5277777777828</v>
      </c>
      <c r="H876" s="17">
        <f t="shared" si="54"/>
        <v>-0.11111111111111072</v>
      </c>
      <c r="I876" s="17">
        <f t="shared" si="55"/>
        <v>-0.39999999999999858</v>
      </c>
    </row>
    <row r="877" spans="2:9" x14ac:dyDescent="0.25">
      <c r="B877" s="4" t="s">
        <v>7</v>
      </c>
      <c r="C877" s="4">
        <v>873</v>
      </c>
      <c r="D877" s="4">
        <v>284</v>
      </c>
      <c r="E877" s="11">
        <v>75.400000000000006</v>
      </c>
      <c r="F877" s="24">
        <f t="shared" si="52"/>
        <v>20.944444444444443</v>
      </c>
      <c r="G877" s="24">
        <f t="shared" si="53"/>
        <v>6247.4722222222272</v>
      </c>
      <c r="H877" s="17">
        <f t="shared" si="54"/>
        <v>-0.1388888888888889</v>
      </c>
      <c r="I877" s="17">
        <f t="shared" si="55"/>
        <v>-0.5</v>
      </c>
    </row>
    <row r="878" spans="2:9" x14ac:dyDescent="0.25">
      <c r="B878" s="4" t="s">
        <v>7</v>
      </c>
      <c r="C878" s="4">
        <v>874</v>
      </c>
      <c r="D878" s="4">
        <v>285</v>
      </c>
      <c r="E878" s="11">
        <v>74.8</v>
      </c>
      <c r="F878" s="24">
        <f t="shared" si="52"/>
        <v>20.777777777777779</v>
      </c>
      <c r="G878" s="24">
        <f t="shared" si="53"/>
        <v>6268.2500000000045</v>
      </c>
      <c r="H878" s="17">
        <f t="shared" si="54"/>
        <v>-0.20833333333333331</v>
      </c>
      <c r="I878" s="17">
        <f t="shared" si="55"/>
        <v>-0.75</v>
      </c>
    </row>
    <row r="879" spans="2:9" x14ac:dyDescent="0.25">
      <c r="B879" s="4" t="s">
        <v>7</v>
      </c>
      <c r="C879" s="4">
        <v>875</v>
      </c>
      <c r="D879" s="4">
        <v>286</v>
      </c>
      <c r="E879" s="11">
        <v>73.900000000000006</v>
      </c>
      <c r="F879" s="24">
        <f t="shared" si="52"/>
        <v>20.527777777777779</v>
      </c>
      <c r="G879" s="24">
        <f t="shared" si="53"/>
        <v>6288.7777777777819</v>
      </c>
      <c r="H879" s="17">
        <f t="shared" si="54"/>
        <v>-0.29166666666666585</v>
      </c>
      <c r="I879" s="17">
        <f t="shared" si="55"/>
        <v>-1.0499999999999972</v>
      </c>
    </row>
    <row r="880" spans="2:9" x14ac:dyDescent="0.25">
      <c r="B880" s="4" t="s">
        <v>7</v>
      </c>
      <c r="C880" s="4">
        <v>876</v>
      </c>
      <c r="D880" s="4">
        <v>287</v>
      </c>
      <c r="E880" s="11">
        <v>72.7</v>
      </c>
      <c r="F880" s="24">
        <f t="shared" si="52"/>
        <v>20.194444444444443</v>
      </c>
      <c r="G880" s="24">
        <f t="shared" si="53"/>
        <v>6308.9722222222263</v>
      </c>
      <c r="H880" s="17">
        <f t="shared" si="54"/>
        <v>-0.36111111111111227</v>
      </c>
      <c r="I880" s="17">
        <f t="shared" si="55"/>
        <v>-1.3000000000000043</v>
      </c>
    </row>
    <row r="881" spans="2:9" x14ac:dyDescent="0.25">
      <c r="B881" s="4" t="s">
        <v>7</v>
      </c>
      <c r="C881" s="4">
        <v>877</v>
      </c>
      <c r="D881" s="4">
        <v>288</v>
      </c>
      <c r="E881" s="11">
        <v>71.3</v>
      </c>
      <c r="F881" s="24">
        <f t="shared" si="52"/>
        <v>19.805555555555557</v>
      </c>
      <c r="G881" s="24">
        <f t="shared" si="53"/>
        <v>6328.7777777777819</v>
      </c>
      <c r="H881" s="17">
        <f t="shared" si="54"/>
        <v>-0.31944444444444403</v>
      </c>
      <c r="I881" s="17">
        <f t="shared" si="55"/>
        <v>-1.1499999999999986</v>
      </c>
    </row>
    <row r="882" spans="2:9" x14ac:dyDescent="0.25">
      <c r="B882" s="4" t="s">
        <v>7</v>
      </c>
      <c r="C882" s="4">
        <v>878</v>
      </c>
      <c r="D882" s="4">
        <v>289</v>
      </c>
      <c r="E882" s="11">
        <v>70.400000000000006</v>
      </c>
      <c r="F882" s="24">
        <f t="shared" si="52"/>
        <v>19.555555555555557</v>
      </c>
      <c r="G882" s="24">
        <f t="shared" si="53"/>
        <v>6348.3333333333376</v>
      </c>
      <c r="H882" s="17">
        <f t="shared" si="54"/>
        <v>-0.18055555555555516</v>
      </c>
      <c r="I882" s="17">
        <f t="shared" si="55"/>
        <v>-0.64999999999999858</v>
      </c>
    </row>
    <row r="883" spans="2:9" x14ac:dyDescent="0.25">
      <c r="B883" s="4" t="s">
        <v>7</v>
      </c>
      <c r="C883" s="4">
        <v>879</v>
      </c>
      <c r="D883" s="4">
        <v>290</v>
      </c>
      <c r="E883" s="11">
        <v>70</v>
      </c>
      <c r="F883" s="24">
        <f t="shared" si="52"/>
        <v>19.444444444444443</v>
      </c>
      <c r="G883" s="24">
        <f t="shared" si="53"/>
        <v>6367.7777777777819</v>
      </c>
      <c r="H883" s="17">
        <f t="shared" si="54"/>
        <v>-5.5555555555556344E-2</v>
      </c>
      <c r="I883" s="17">
        <f t="shared" si="55"/>
        <v>-0.20000000000000284</v>
      </c>
    </row>
    <row r="884" spans="2:9" x14ac:dyDescent="0.25">
      <c r="B884" s="4" t="s">
        <v>7</v>
      </c>
      <c r="C884" s="4">
        <v>880</v>
      </c>
      <c r="D884" s="4">
        <v>291</v>
      </c>
      <c r="E884" s="11">
        <v>70</v>
      </c>
      <c r="F884" s="24">
        <f t="shared" si="52"/>
        <v>19.444444444444443</v>
      </c>
      <c r="G884" s="24">
        <f t="shared" si="53"/>
        <v>6387.2222222222263</v>
      </c>
      <c r="H884" s="17">
        <f t="shared" si="54"/>
        <v>-0.1388888888888889</v>
      </c>
      <c r="I884" s="17">
        <f t="shared" si="55"/>
        <v>-0.5</v>
      </c>
    </row>
    <row r="885" spans="2:9" x14ac:dyDescent="0.25">
      <c r="B885" s="4" t="s">
        <v>7</v>
      </c>
      <c r="C885" s="4">
        <v>881</v>
      </c>
      <c r="D885" s="4">
        <v>292</v>
      </c>
      <c r="E885" s="11">
        <v>69</v>
      </c>
      <c r="F885" s="24">
        <f t="shared" si="52"/>
        <v>19.166666666666668</v>
      </c>
      <c r="G885" s="24">
        <f t="shared" si="53"/>
        <v>6406.3888888888932</v>
      </c>
      <c r="H885" s="17">
        <f t="shared" si="54"/>
        <v>-0.27777777777777779</v>
      </c>
      <c r="I885" s="17">
        <f t="shared" si="55"/>
        <v>-1</v>
      </c>
    </row>
    <row r="886" spans="2:9" x14ac:dyDescent="0.25">
      <c r="B886" s="4" t="s">
        <v>7</v>
      </c>
      <c r="C886" s="4">
        <v>882</v>
      </c>
      <c r="D886" s="4">
        <v>293</v>
      </c>
      <c r="E886" s="11">
        <v>68</v>
      </c>
      <c r="F886" s="24">
        <f t="shared" si="52"/>
        <v>18.888888888888889</v>
      </c>
      <c r="G886" s="24">
        <f t="shared" si="53"/>
        <v>6425.2777777777819</v>
      </c>
      <c r="H886" s="17">
        <f t="shared" si="54"/>
        <v>-0.1388888888888889</v>
      </c>
      <c r="I886" s="17">
        <f t="shared" si="55"/>
        <v>-0.5</v>
      </c>
    </row>
    <row r="887" spans="2:9" x14ac:dyDescent="0.25">
      <c r="B887" s="4" t="s">
        <v>7</v>
      </c>
      <c r="C887" s="4">
        <v>883</v>
      </c>
      <c r="D887" s="4">
        <v>294</v>
      </c>
      <c r="E887" s="11">
        <v>68</v>
      </c>
      <c r="F887" s="24">
        <f t="shared" si="52"/>
        <v>18.888888888888889</v>
      </c>
      <c r="G887" s="24">
        <f t="shared" si="53"/>
        <v>6444.1666666666706</v>
      </c>
      <c r="H887" s="17">
        <f t="shared" si="54"/>
        <v>0</v>
      </c>
      <c r="I887" s="17">
        <f t="shared" si="55"/>
        <v>0</v>
      </c>
    </row>
    <row r="888" spans="2:9" x14ac:dyDescent="0.25">
      <c r="B888" s="4" t="s">
        <v>7</v>
      </c>
      <c r="C888" s="4">
        <v>884</v>
      </c>
      <c r="D888" s="4">
        <v>295</v>
      </c>
      <c r="E888" s="11">
        <v>68</v>
      </c>
      <c r="F888" s="24">
        <f t="shared" si="52"/>
        <v>18.888888888888889</v>
      </c>
      <c r="G888" s="24">
        <f t="shared" si="53"/>
        <v>6463.0555555555593</v>
      </c>
      <c r="H888" s="17">
        <f t="shared" si="54"/>
        <v>1.3888888888888099E-2</v>
      </c>
      <c r="I888" s="17">
        <f t="shared" si="55"/>
        <v>4.9999999999997158E-2</v>
      </c>
    </row>
    <row r="889" spans="2:9" x14ac:dyDescent="0.25">
      <c r="B889" s="4" t="s">
        <v>7</v>
      </c>
      <c r="C889" s="4">
        <v>885</v>
      </c>
      <c r="D889" s="4">
        <v>296</v>
      </c>
      <c r="E889" s="11">
        <v>68.099999999999994</v>
      </c>
      <c r="F889" s="24">
        <f t="shared" si="52"/>
        <v>18.916666666666668</v>
      </c>
      <c r="G889" s="24">
        <f t="shared" si="53"/>
        <v>6481.9722222222263</v>
      </c>
      <c r="H889" s="17">
        <f t="shared" si="54"/>
        <v>5.5555555555556344E-2</v>
      </c>
      <c r="I889" s="17">
        <f t="shared" si="55"/>
        <v>0.20000000000000284</v>
      </c>
    </row>
    <row r="890" spans="2:9" x14ac:dyDescent="0.25">
      <c r="B890" s="4" t="s">
        <v>7</v>
      </c>
      <c r="C890" s="4">
        <v>886</v>
      </c>
      <c r="D890" s="4">
        <v>297</v>
      </c>
      <c r="E890" s="11">
        <v>68.400000000000006</v>
      </c>
      <c r="F890" s="24">
        <f t="shared" si="52"/>
        <v>19</v>
      </c>
      <c r="G890" s="24">
        <f t="shared" si="53"/>
        <v>6500.9722222222263</v>
      </c>
      <c r="H890" s="17">
        <f t="shared" si="54"/>
        <v>6.9444444444444448E-2</v>
      </c>
      <c r="I890" s="17">
        <f t="shared" si="55"/>
        <v>0.25</v>
      </c>
    </row>
    <row r="891" spans="2:9" x14ac:dyDescent="0.25">
      <c r="B891" s="4" t="s">
        <v>7</v>
      </c>
      <c r="C891" s="4">
        <v>887</v>
      </c>
      <c r="D891" s="4">
        <v>298</v>
      </c>
      <c r="E891" s="11">
        <v>68.599999999999994</v>
      </c>
      <c r="F891" s="24">
        <f t="shared" si="52"/>
        <v>19.055555555555557</v>
      </c>
      <c r="G891" s="24">
        <f t="shared" si="53"/>
        <v>6520.0277777777819</v>
      </c>
      <c r="H891" s="17">
        <f t="shared" si="54"/>
        <v>4.1666666666666269E-2</v>
      </c>
      <c r="I891" s="17">
        <f t="shared" si="55"/>
        <v>0.14999999999999858</v>
      </c>
    </row>
    <row r="892" spans="2:9" x14ac:dyDescent="0.25">
      <c r="B892" s="4" t="s">
        <v>7</v>
      </c>
      <c r="C892" s="4">
        <v>888</v>
      </c>
      <c r="D892" s="4">
        <v>299</v>
      </c>
      <c r="E892" s="11">
        <v>68.7</v>
      </c>
      <c r="F892" s="24">
        <f t="shared" si="52"/>
        <v>19.083333333333332</v>
      </c>
      <c r="G892" s="24">
        <f t="shared" si="53"/>
        <v>6539.111111111115</v>
      </c>
      <c r="H892" s="17">
        <f t="shared" si="54"/>
        <v>-1.3888888888888099E-2</v>
      </c>
      <c r="I892" s="17">
        <f t="shared" si="55"/>
        <v>-4.9999999999997158E-2</v>
      </c>
    </row>
    <row r="893" spans="2:9" x14ac:dyDescent="0.25">
      <c r="B893" s="4" t="s">
        <v>7</v>
      </c>
      <c r="C893" s="4">
        <v>889</v>
      </c>
      <c r="D893" s="4">
        <v>300</v>
      </c>
      <c r="E893" s="11">
        <v>68.5</v>
      </c>
      <c r="F893" s="24">
        <f t="shared" si="52"/>
        <v>19.027777777777779</v>
      </c>
      <c r="G893" s="24">
        <f t="shared" si="53"/>
        <v>6558.1388888888923</v>
      </c>
      <c r="H893" s="17">
        <f t="shared" si="54"/>
        <v>-8.3333333333334522E-2</v>
      </c>
      <c r="I893" s="17">
        <f t="shared" si="55"/>
        <v>-0.30000000000000426</v>
      </c>
    </row>
    <row r="894" spans="2:9" x14ac:dyDescent="0.25">
      <c r="B894" s="4" t="s">
        <v>7</v>
      </c>
      <c r="C894" s="4">
        <v>890</v>
      </c>
      <c r="D894" s="4">
        <v>301</v>
      </c>
      <c r="E894" s="11">
        <v>68.099999999999994</v>
      </c>
      <c r="F894" s="24">
        <f t="shared" si="52"/>
        <v>18.916666666666668</v>
      </c>
      <c r="G894" s="24">
        <f t="shared" si="53"/>
        <v>6577.0555555555593</v>
      </c>
      <c r="H894" s="17">
        <f t="shared" si="54"/>
        <v>-0.16666666666666705</v>
      </c>
      <c r="I894" s="17">
        <f t="shared" si="55"/>
        <v>-0.60000000000000142</v>
      </c>
    </row>
    <row r="895" spans="2:9" x14ac:dyDescent="0.25">
      <c r="B895" s="4" t="s">
        <v>7</v>
      </c>
      <c r="C895" s="4">
        <v>891</v>
      </c>
      <c r="D895" s="4">
        <v>302</v>
      </c>
      <c r="E895" s="11">
        <v>67.3</v>
      </c>
      <c r="F895" s="24">
        <f t="shared" si="52"/>
        <v>18.694444444444443</v>
      </c>
      <c r="G895" s="24">
        <f t="shared" si="53"/>
        <v>6595.7500000000036</v>
      </c>
      <c r="H895" s="17">
        <f t="shared" si="54"/>
        <v>-0.26388888888888767</v>
      </c>
      <c r="I895" s="17">
        <f t="shared" si="55"/>
        <v>-0.94999999999999574</v>
      </c>
    </row>
    <row r="896" spans="2:9" x14ac:dyDescent="0.25">
      <c r="B896" s="4" t="s">
        <v>7</v>
      </c>
      <c r="C896" s="4">
        <v>892</v>
      </c>
      <c r="D896" s="4">
        <v>303</v>
      </c>
      <c r="E896" s="11">
        <v>66.2</v>
      </c>
      <c r="F896" s="24">
        <f t="shared" si="52"/>
        <v>18.388888888888889</v>
      </c>
      <c r="G896" s="24">
        <f t="shared" si="53"/>
        <v>6614.1388888888923</v>
      </c>
      <c r="H896" s="17">
        <f t="shared" si="54"/>
        <v>-0.34722222222222221</v>
      </c>
      <c r="I896" s="17">
        <f t="shared" si="55"/>
        <v>-1.25</v>
      </c>
    </row>
    <row r="897" spans="2:9" x14ac:dyDescent="0.25">
      <c r="B897" s="4" t="s">
        <v>7</v>
      </c>
      <c r="C897" s="4">
        <v>893</v>
      </c>
      <c r="D897" s="4">
        <v>304</v>
      </c>
      <c r="E897" s="11">
        <v>64.8</v>
      </c>
      <c r="F897" s="24">
        <f t="shared" si="52"/>
        <v>18</v>
      </c>
      <c r="G897" s="24">
        <f t="shared" si="53"/>
        <v>6632.1388888888923</v>
      </c>
      <c r="H897" s="17">
        <f t="shared" si="54"/>
        <v>-0.36111111111111133</v>
      </c>
      <c r="I897" s="17">
        <f t="shared" si="55"/>
        <v>-1.3000000000000007</v>
      </c>
    </row>
    <row r="898" spans="2:9" x14ac:dyDescent="0.25">
      <c r="B898" s="4" t="s">
        <v>7</v>
      </c>
      <c r="C898" s="4">
        <v>894</v>
      </c>
      <c r="D898" s="4">
        <v>305</v>
      </c>
      <c r="E898" s="11">
        <v>63.6</v>
      </c>
      <c r="F898" s="24">
        <f t="shared" si="52"/>
        <v>17.666666666666668</v>
      </c>
      <c r="G898" s="24">
        <f t="shared" si="53"/>
        <v>6649.8055555555593</v>
      </c>
      <c r="H898" s="17">
        <f t="shared" si="54"/>
        <v>-0.30555555555555497</v>
      </c>
      <c r="I898" s="17">
        <f t="shared" si="55"/>
        <v>-1.0999999999999979</v>
      </c>
    </row>
    <row r="899" spans="2:9" x14ac:dyDescent="0.25">
      <c r="B899" s="4" t="s">
        <v>7</v>
      </c>
      <c r="C899" s="4">
        <v>895</v>
      </c>
      <c r="D899" s="4">
        <v>306</v>
      </c>
      <c r="E899" s="11">
        <v>62.6</v>
      </c>
      <c r="F899" s="24">
        <f t="shared" si="52"/>
        <v>17.388888888888889</v>
      </c>
      <c r="G899" s="24">
        <f t="shared" si="53"/>
        <v>6667.194444444448</v>
      </c>
      <c r="H899" s="17">
        <f t="shared" si="54"/>
        <v>-0.20833333333333331</v>
      </c>
      <c r="I899" s="17">
        <f t="shared" si="55"/>
        <v>-0.75</v>
      </c>
    </row>
    <row r="900" spans="2:9" x14ac:dyDescent="0.25">
      <c r="B900" s="4" t="s">
        <v>7</v>
      </c>
      <c r="C900" s="4">
        <v>896</v>
      </c>
      <c r="D900" s="4">
        <v>307</v>
      </c>
      <c r="E900" s="11">
        <v>62.1</v>
      </c>
      <c r="F900" s="24">
        <f t="shared" ref="F900:F963" si="56">SUM(E900*1000/3600)</f>
        <v>17.25</v>
      </c>
      <c r="G900" s="24">
        <f t="shared" si="53"/>
        <v>6684.444444444448</v>
      </c>
      <c r="H900" s="17">
        <f t="shared" si="54"/>
        <v>-9.7222222222222612E-2</v>
      </c>
      <c r="I900" s="17">
        <f t="shared" si="55"/>
        <v>-0.35000000000000142</v>
      </c>
    </row>
    <row r="901" spans="2:9" x14ac:dyDescent="0.25">
      <c r="B901" s="4" t="s">
        <v>7</v>
      </c>
      <c r="C901" s="4">
        <v>897</v>
      </c>
      <c r="D901" s="4">
        <v>308</v>
      </c>
      <c r="E901" s="11">
        <v>61.9</v>
      </c>
      <c r="F901" s="24">
        <f t="shared" si="56"/>
        <v>17.194444444444443</v>
      </c>
      <c r="G901" s="24">
        <f t="shared" si="53"/>
        <v>6701.6388888888923</v>
      </c>
      <c r="H901" s="17">
        <f t="shared" si="54"/>
        <v>-2.7777777777778172E-2</v>
      </c>
      <c r="I901" s="17">
        <f t="shared" si="55"/>
        <v>-0.10000000000000142</v>
      </c>
    </row>
    <row r="902" spans="2:9" x14ac:dyDescent="0.25">
      <c r="B902" s="4" t="s">
        <v>7</v>
      </c>
      <c r="C902" s="4">
        <v>898</v>
      </c>
      <c r="D902" s="4">
        <v>309</v>
      </c>
      <c r="E902" s="11">
        <v>61.9</v>
      </c>
      <c r="F902" s="24">
        <f t="shared" si="56"/>
        <v>17.194444444444443</v>
      </c>
      <c r="G902" s="24">
        <f t="shared" ref="G902:G965" si="57">SUM(G901+F902)</f>
        <v>6718.8333333333367</v>
      </c>
      <c r="H902" s="17">
        <f t="shared" ref="H902:H965" si="58">($E903-$E901)/2/3.6</f>
        <v>-1.3888888888889086E-2</v>
      </c>
      <c r="I902" s="17">
        <f t="shared" ref="I902:I965" si="59">($E903-$E901)/2</f>
        <v>-5.0000000000000711E-2</v>
      </c>
    </row>
    <row r="903" spans="2:9" x14ac:dyDescent="0.25">
      <c r="B903" s="4" t="s">
        <v>7</v>
      </c>
      <c r="C903" s="4">
        <v>899</v>
      </c>
      <c r="D903" s="4">
        <v>310</v>
      </c>
      <c r="E903" s="11">
        <v>61.8</v>
      </c>
      <c r="F903" s="24">
        <f t="shared" si="56"/>
        <v>17.166666666666668</v>
      </c>
      <c r="G903" s="24">
        <f t="shared" si="57"/>
        <v>6736.0000000000036</v>
      </c>
      <c r="H903" s="17">
        <f t="shared" si="58"/>
        <v>-5.5555555555555358E-2</v>
      </c>
      <c r="I903" s="17">
        <f t="shared" si="59"/>
        <v>-0.19999999999999929</v>
      </c>
    </row>
    <row r="904" spans="2:9" x14ac:dyDescent="0.25">
      <c r="B904" s="4" t="s">
        <v>7</v>
      </c>
      <c r="C904" s="4">
        <v>900</v>
      </c>
      <c r="D904" s="4">
        <v>311</v>
      </c>
      <c r="E904" s="11">
        <v>61.5</v>
      </c>
      <c r="F904" s="24">
        <f t="shared" si="56"/>
        <v>17.083333333333332</v>
      </c>
      <c r="G904" s="24">
        <f t="shared" si="57"/>
        <v>6753.0833333333367</v>
      </c>
      <c r="H904" s="17">
        <f t="shared" si="58"/>
        <v>-0.12499999999999981</v>
      </c>
      <c r="I904" s="17">
        <f t="shared" si="59"/>
        <v>-0.44999999999999929</v>
      </c>
    </row>
    <row r="905" spans="2:9" x14ac:dyDescent="0.25">
      <c r="B905" s="4" t="s">
        <v>7</v>
      </c>
      <c r="C905" s="4">
        <v>901</v>
      </c>
      <c r="D905" s="4">
        <v>312</v>
      </c>
      <c r="E905" s="11">
        <v>60.9</v>
      </c>
      <c r="F905" s="24">
        <f t="shared" si="56"/>
        <v>16.916666666666668</v>
      </c>
      <c r="G905" s="24">
        <f t="shared" si="57"/>
        <v>6770.0000000000036</v>
      </c>
      <c r="H905" s="17">
        <f t="shared" si="58"/>
        <v>-0.24999999999999961</v>
      </c>
      <c r="I905" s="17">
        <f t="shared" si="59"/>
        <v>-0.89999999999999858</v>
      </c>
    </row>
    <row r="906" spans="2:9" x14ac:dyDescent="0.25">
      <c r="B906" s="4" t="s">
        <v>7</v>
      </c>
      <c r="C906" s="4">
        <v>902</v>
      </c>
      <c r="D906" s="4">
        <v>313</v>
      </c>
      <c r="E906" s="11">
        <v>59.7</v>
      </c>
      <c r="F906" s="24">
        <f t="shared" si="56"/>
        <v>16.583333333333332</v>
      </c>
      <c r="G906" s="24">
        <f t="shared" si="57"/>
        <v>6786.5833333333367</v>
      </c>
      <c r="H906" s="17">
        <f t="shared" si="58"/>
        <v>-0.87499999999999956</v>
      </c>
      <c r="I906" s="17">
        <f t="shared" si="59"/>
        <v>-3.1499999999999986</v>
      </c>
    </row>
    <row r="907" spans="2:9" x14ac:dyDescent="0.25">
      <c r="B907" s="4" t="s">
        <v>7</v>
      </c>
      <c r="C907" s="4">
        <v>903</v>
      </c>
      <c r="D907" s="4">
        <v>314</v>
      </c>
      <c r="E907" s="11">
        <v>54.6</v>
      </c>
      <c r="F907" s="24">
        <f t="shared" si="56"/>
        <v>15.166666666666666</v>
      </c>
      <c r="G907" s="24">
        <f t="shared" si="57"/>
        <v>6801.7500000000036</v>
      </c>
      <c r="H907" s="17">
        <f t="shared" si="58"/>
        <v>-1.4444444444444453</v>
      </c>
      <c r="I907" s="17">
        <f t="shared" si="59"/>
        <v>-5.2000000000000028</v>
      </c>
    </row>
    <row r="908" spans="2:9" x14ac:dyDescent="0.25">
      <c r="B908" s="4" t="s">
        <v>7</v>
      </c>
      <c r="C908" s="4">
        <v>904</v>
      </c>
      <c r="D908" s="4">
        <v>315</v>
      </c>
      <c r="E908" s="11">
        <v>49.3</v>
      </c>
      <c r="F908" s="24">
        <f t="shared" si="56"/>
        <v>13.694444444444445</v>
      </c>
      <c r="G908" s="24">
        <f t="shared" si="57"/>
        <v>6815.444444444448</v>
      </c>
      <c r="H908" s="17">
        <f t="shared" si="58"/>
        <v>-1.3472222222222225</v>
      </c>
      <c r="I908" s="17">
        <f t="shared" si="59"/>
        <v>-4.8500000000000014</v>
      </c>
    </row>
    <row r="909" spans="2:9" x14ac:dyDescent="0.25">
      <c r="B909" s="4" t="s">
        <v>7</v>
      </c>
      <c r="C909" s="4">
        <v>905</v>
      </c>
      <c r="D909" s="4">
        <v>316</v>
      </c>
      <c r="E909" s="11">
        <v>44.9</v>
      </c>
      <c r="F909" s="24">
        <f t="shared" si="56"/>
        <v>12.472222222222221</v>
      </c>
      <c r="G909" s="24">
        <f t="shared" si="57"/>
        <v>6827.9166666666706</v>
      </c>
      <c r="H909" s="17">
        <f t="shared" si="58"/>
        <v>-0.97222222222222221</v>
      </c>
      <c r="I909" s="17">
        <f t="shared" si="59"/>
        <v>-3.5</v>
      </c>
    </row>
    <row r="910" spans="2:9" x14ac:dyDescent="0.25">
      <c r="B910" s="4" t="s">
        <v>7</v>
      </c>
      <c r="C910" s="4">
        <v>906</v>
      </c>
      <c r="D910" s="4">
        <v>317</v>
      </c>
      <c r="E910" s="11">
        <v>42.3</v>
      </c>
      <c r="F910" s="24">
        <f t="shared" si="56"/>
        <v>11.75</v>
      </c>
      <c r="G910" s="24">
        <f t="shared" si="57"/>
        <v>6839.6666666666706</v>
      </c>
      <c r="H910" s="17">
        <f t="shared" si="58"/>
        <v>-0.4861111111111111</v>
      </c>
      <c r="I910" s="17">
        <f t="shared" si="59"/>
        <v>-1.75</v>
      </c>
    </row>
    <row r="911" spans="2:9" x14ac:dyDescent="0.25">
      <c r="B911" s="4" t="s">
        <v>7</v>
      </c>
      <c r="C911" s="4">
        <v>907</v>
      </c>
      <c r="D911" s="4">
        <v>318</v>
      </c>
      <c r="E911" s="11">
        <v>41.4</v>
      </c>
      <c r="F911" s="24">
        <f t="shared" si="56"/>
        <v>11.5</v>
      </c>
      <c r="G911" s="24">
        <f t="shared" si="57"/>
        <v>6851.1666666666706</v>
      </c>
      <c r="H911" s="17">
        <f t="shared" si="58"/>
        <v>-0.1388888888888889</v>
      </c>
      <c r="I911" s="17">
        <f t="shared" si="59"/>
        <v>-0.5</v>
      </c>
    </row>
    <row r="912" spans="2:9" x14ac:dyDescent="0.25">
      <c r="B912" s="4" t="s">
        <v>7</v>
      </c>
      <c r="C912" s="4">
        <v>908</v>
      </c>
      <c r="D912" s="4">
        <v>319</v>
      </c>
      <c r="E912" s="11">
        <v>41.3</v>
      </c>
      <c r="F912" s="24">
        <f t="shared" si="56"/>
        <v>11.472222222222221</v>
      </c>
      <c r="G912" s="24">
        <f t="shared" si="57"/>
        <v>6862.6388888888932</v>
      </c>
      <c r="H912" s="17">
        <f t="shared" si="58"/>
        <v>9.7222222222222612E-2</v>
      </c>
      <c r="I912" s="17">
        <f t="shared" si="59"/>
        <v>0.35000000000000142</v>
      </c>
    </row>
    <row r="913" spans="2:9" x14ac:dyDescent="0.25">
      <c r="B913" s="4" t="s">
        <v>7</v>
      </c>
      <c r="C913" s="4">
        <v>909</v>
      </c>
      <c r="D913" s="4">
        <v>320</v>
      </c>
      <c r="E913" s="11">
        <v>42.1</v>
      </c>
      <c r="F913" s="24">
        <f t="shared" si="56"/>
        <v>11.694444444444445</v>
      </c>
      <c r="G913" s="24">
        <f t="shared" si="57"/>
        <v>6874.3333333333376</v>
      </c>
      <c r="H913" s="17">
        <f t="shared" si="58"/>
        <v>0.47222222222222299</v>
      </c>
      <c r="I913" s="17">
        <f t="shared" si="59"/>
        <v>1.7000000000000028</v>
      </c>
    </row>
    <row r="914" spans="2:9" x14ac:dyDescent="0.25">
      <c r="B914" s="4" t="s">
        <v>7</v>
      </c>
      <c r="C914" s="4">
        <v>910</v>
      </c>
      <c r="D914" s="4">
        <v>321</v>
      </c>
      <c r="E914" s="11">
        <v>44.7</v>
      </c>
      <c r="F914" s="24">
        <f t="shared" si="56"/>
        <v>12.416666666666666</v>
      </c>
      <c r="G914" s="24">
        <f t="shared" si="57"/>
        <v>6886.7500000000045</v>
      </c>
      <c r="H914" s="17">
        <f t="shared" si="58"/>
        <v>0.87499999999999956</v>
      </c>
      <c r="I914" s="17">
        <f t="shared" si="59"/>
        <v>3.1499999999999986</v>
      </c>
    </row>
    <row r="915" spans="2:9" x14ac:dyDescent="0.25">
      <c r="B915" s="4" t="s">
        <v>7</v>
      </c>
      <c r="C915" s="4">
        <v>911</v>
      </c>
      <c r="D915" s="4">
        <v>322</v>
      </c>
      <c r="E915" s="11">
        <v>48.4</v>
      </c>
      <c r="F915" s="24">
        <f t="shared" si="56"/>
        <v>13.444444444444445</v>
      </c>
      <c r="G915" s="24">
        <f t="shared" si="57"/>
        <v>6900.1944444444489</v>
      </c>
      <c r="H915" s="17">
        <f t="shared" si="58"/>
        <v>0.93055555555555491</v>
      </c>
      <c r="I915" s="17">
        <f t="shared" si="59"/>
        <v>3.3499999999999979</v>
      </c>
    </row>
    <row r="916" spans="2:9" x14ac:dyDescent="0.25">
      <c r="B916" s="4" t="s">
        <v>7</v>
      </c>
      <c r="C916" s="4">
        <v>912</v>
      </c>
      <c r="D916" s="4">
        <v>323</v>
      </c>
      <c r="E916" s="11">
        <v>51.4</v>
      </c>
      <c r="F916" s="24">
        <f t="shared" si="56"/>
        <v>14.277777777777779</v>
      </c>
      <c r="G916" s="24">
        <f t="shared" si="57"/>
        <v>6914.4722222222263</v>
      </c>
      <c r="H916" s="17">
        <f t="shared" si="58"/>
        <v>0.59722222222222276</v>
      </c>
      <c r="I916" s="17">
        <f t="shared" si="59"/>
        <v>2.1500000000000021</v>
      </c>
    </row>
    <row r="917" spans="2:9" x14ac:dyDescent="0.25">
      <c r="B917" s="4" t="s">
        <v>7</v>
      </c>
      <c r="C917" s="4">
        <v>913</v>
      </c>
      <c r="D917" s="4">
        <v>324</v>
      </c>
      <c r="E917" s="11">
        <v>52.7</v>
      </c>
      <c r="F917" s="24">
        <f t="shared" si="56"/>
        <v>14.638888888888889</v>
      </c>
      <c r="G917" s="24">
        <f t="shared" si="57"/>
        <v>6929.111111111115</v>
      </c>
      <c r="H917" s="17">
        <f t="shared" si="58"/>
        <v>0.36111111111111133</v>
      </c>
      <c r="I917" s="17">
        <f t="shared" si="59"/>
        <v>1.3000000000000007</v>
      </c>
    </row>
    <row r="918" spans="2:9" x14ac:dyDescent="0.25">
      <c r="B918" s="4" t="s">
        <v>7</v>
      </c>
      <c r="C918" s="4">
        <v>914</v>
      </c>
      <c r="D918" s="4">
        <v>325</v>
      </c>
      <c r="E918" s="11">
        <v>54</v>
      </c>
      <c r="F918" s="24">
        <f t="shared" si="56"/>
        <v>15</v>
      </c>
      <c r="G918" s="24">
        <f t="shared" si="57"/>
        <v>6944.111111111115</v>
      </c>
      <c r="H918" s="17">
        <f t="shared" si="58"/>
        <v>0.59722222222222177</v>
      </c>
      <c r="I918" s="17">
        <f t="shared" si="59"/>
        <v>2.1499999999999986</v>
      </c>
    </row>
    <row r="919" spans="2:9" x14ac:dyDescent="0.25">
      <c r="B919" s="4" t="s">
        <v>7</v>
      </c>
      <c r="C919" s="4">
        <v>915</v>
      </c>
      <c r="D919" s="4">
        <v>326</v>
      </c>
      <c r="E919" s="11">
        <v>57</v>
      </c>
      <c r="F919" s="24">
        <f t="shared" si="56"/>
        <v>15.833333333333334</v>
      </c>
      <c r="G919" s="24">
        <f t="shared" si="57"/>
        <v>6959.944444444448</v>
      </c>
      <c r="H919" s="17">
        <f t="shared" si="58"/>
        <v>0.56944444444444464</v>
      </c>
      <c r="I919" s="17">
        <f t="shared" si="59"/>
        <v>2.0500000000000007</v>
      </c>
    </row>
    <row r="920" spans="2:9" x14ac:dyDescent="0.25">
      <c r="B920" s="4" t="s">
        <v>7</v>
      </c>
      <c r="C920" s="4">
        <v>916</v>
      </c>
      <c r="D920" s="4">
        <v>327</v>
      </c>
      <c r="E920" s="11">
        <v>58.1</v>
      </c>
      <c r="F920" s="24">
        <f t="shared" si="56"/>
        <v>16.138888888888889</v>
      </c>
      <c r="G920" s="24">
        <f t="shared" si="57"/>
        <v>6976.0833333333367</v>
      </c>
      <c r="H920" s="17">
        <f t="shared" si="58"/>
        <v>0.30555555555555597</v>
      </c>
      <c r="I920" s="17">
        <f t="shared" si="59"/>
        <v>1.1000000000000014</v>
      </c>
    </row>
    <row r="921" spans="2:9" x14ac:dyDescent="0.25">
      <c r="B921" s="4" t="s">
        <v>7</v>
      </c>
      <c r="C921" s="4">
        <v>917</v>
      </c>
      <c r="D921" s="4">
        <v>328</v>
      </c>
      <c r="E921" s="11">
        <v>59.2</v>
      </c>
      <c r="F921" s="24">
        <f t="shared" si="56"/>
        <v>16.444444444444443</v>
      </c>
      <c r="G921" s="24">
        <f t="shared" si="57"/>
        <v>6992.527777777781</v>
      </c>
      <c r="H921" s="17">
        <f t="shared" si="58"/>
        <v>0.12499999999999981</v>
      </c>
      <c r="I921" s="17">
        <f t="shared" si="59"/>
        <v>0.44999999999999929</v>
      </c>
    </row>
    <row r="922" spans="2:9" x14ac:dyDescent="0.25">
      <c r="B922" s="4" t="s">
        <v>7</v>
      </c>
      <c r="C922" s="4">
        <v>918</v>
      </c>
      <c r="D922" s="4">
        <v>329</v>
      </c>
      <c r="E922" s="11">
        <v>59</v>
      </c>
      <c r="F922" s="24">
        <f t="shared" si="56"/>
        <v>16.388888888888889</v>
      </c>
      <c r="G922" s="24">
        <f t="shared" si="57"/>
        <v>7008.9166666666697</v>
      </c>
      <c r="H922" s="17">
        <f t="shared" si="58"/>
        <v>-1.3888888888889086E-2</v>
      </c>
      <c r="I922" s="17">
        <f t="shared" si="59"/>
        <v>-5.0000000000000711E-2</v>
      </c>
    </row>
    <row r="923" spans="2:9" x14ac:dyDescent="0.25">
      <c r="B923" s="4" t="s">
        <v>7</v>
      </c>
      <c r="C923" s="4">
        <v>919</v>
      </c>
      <c r="D923" s="4">
        <v>330</v>
      </c>
      <c r="E923" s="11">
        <v>59.1</v>
      </c>
      <c r="F923" s="24">
        <f t="shared" si="56"/>
        <v>16.416666666666668</v>
      </c>
      <c r="G923" s="24">
        <f t="shared" si="57"/>
        <v>7025.3333333333367</v>
      </c>
      <c r="H923" s="17">
        <f t="shared" si="58"/>
        <v>6.9444444444444448E-2</v>
      </c>
      <c r="I923" s="17">
        <f t="shared" si="59"/>
        <v>0.25</v>
      </c>
    </row>
    <row r="924" spans="2:9" x14ac:dyDescent="0.25">
      <c r="B924" s="4" t="s">
        <v>7</v>
      </c>
      <c r="C924" s="4">
        <v>920</v>
      </c>
      <c r="D924" s="4">
        <v>331</v>
      </c>
      <c r="E924" s="11">
        <v>59.5</v>
      </c>
      <c r="F924" s="24">
        <f t="shared" si="56"/>
        <v>16.527777777777779</v>
      </c>
      <c r="G924" s="24">
        <f t="shared" si="57"/>
        <v>7041.861111111114</v>
      </c>
      <c r="H924" s="17">
        <f t="shared" si="58"/>
        <v>0.19444444444444425</v>
      </c>
      <c r="I924" s="17">
        <f t="shared" si="59"/>
        <v>0.69999999999999929</v>
      </c>
    </row>
    <row r="925" spans="2:9" x14ac:dyDescent="0.25">
      <c r="B925" s="4" t="s">
        <v>7</v>
      </c>
      <c r="C925" s="4">
        <v>921</v>
      </c>
      <c r="D925" s="4">
        <v>332</v>
      </c>
      <c r="E925" s="11">
        <v>60.5</v>
      </c>
      <c r="F925" s="24">
        <f t="shared" si="56"/>
        <v>16.805555555555557</v>
      </c>
      <c r="G925" s="24">
        <f t="shared" si="57"/>
        <v>7058.6666666666697</v>
      </c>
      <c r="H925" s="17">
        <f t="shared" si="58"/>
        <v>0.38888888888888851</v>
      </c>
      <c r="I925" s="17">
        <f t="shared" si="59"/>
        <v>1.3999999999999986</v>
      </c>
    </row>
    <row r="926" spans="2:9" x14ac:dyDescent="0.25">
      <c r="B926" s="4" t="s">
        <v>7</v>
      </c>
      <c r="C926" s="4">
        <v>922</v>
      </c>
      <c r="D926" s="4">
        <v>333</v>
      </c>
      <c r="E926" s="11">
        <v>62.3</v>
      </c>
      <c r="F926" s="24">
        <f t="shared" si="56"/>
        <v>17.305555555555557</v>
      </c>
      <c r="G926" s="24">
        <f t="shared" si="57"/>
        <v>7075.9722222222254</v>
      </c>
      <c r="H926" s="17">
        <f t="shared" si="58"/>
        <v>0.47222222222222199</v>
      </c>
      <c r="I926" s="17">
        <f t="shared" si="59"/>
        <v>1.6999999999999993</v>
      </c>
    </row>
    <row r="927" spans="2:9" x14ac:dyDescent="0.25">
      <c r="B927" s="4" t="s">
        <v>7</v>
      </c>
      <c r="C927" s="4">
        <v>923</v>
      </c>
      <c r="D927" s="4">
        <v>334</v>
      </c>
      <c r="E927" s="11">
        <v>63.9</v>
      </c>
      <c r="F927" s="24">
        <f t="shared" si="56"/>
        <v>17.75</v>
      </c>
      <c r="G927" s="24">
        <f t="shared" si="57"/>
        <v>7093.7222222222254</v>
      </c>
      <c r="H927" s="17">
        <f t="shared" si="58"/>
        <v>0.38888888888888851</v>
      </c>
      <c r="I927" s="17">
        <f t="shared" si="59"/>
        <v>1.3999999999999986</v>
      </c>
    </row>
    <row r="928" spans="2:9" x14ac:dyDescent="0.25">
      <c r="B928" s="4" t="s">
        <v>7</v>
      </c>
      <c r="C928" s="4">
        <v>924</v>
      </c>
      <c r="D928" s="4">
        <v>335</v>
      </c>
      <c r="E928" s="11">
        <v>65.099999999999994</v>
      </c>
      <c r="F928" s="24">
        <f t="shared" si="56"/>
        <v>18.083333333333332</v>
      </c>
      <c r="G928" s="24">
        <f t="shared" si="57"/>
        <v>7111.8055555555584</v>
      </c>
      <c r="H928" s="17">
        <f t="shared" si="58"/>
        <v>2.7777777777777186E-2</v>
      </c>
      <c r="I928" s="17">
        <f t="shared" si="59"/>
        <v>9.9999999999997868E-2</v>
      </c>
    </row>
    <row r="929" spans="2:9" x14ac:dyDescent="0.25">
      <c r="B929" s="4" t="s">
        <v>7</v>
      </c>
      <c r="C929" s="4">
        <v>925</v>
      </c>
      <c r="D929" s="4">
        <v>336</v>
      </c>
      <c r="E929" s="11">
        <v>64.099999999999994</v>
      </c>
      <c r="F929" s="24">
        <f t="shared" si="56"/>
        <v>17.805555555555554</v>
      </c>
      <c r="G929" s="24">
        <f t="shared" si="57"/>
        <v>7129.611111111114</v>
      </c>
      <c r="H929" s="17">
        <f t="shared" si="58"/>
        <v>-0.33333333333333215</v>
      </c>
      <c r="I929" s="17">
        <f t="shared" si="59"/>
        <v>-1.1999999999999957</v>
      </c>
    </row>
    <row r="930" spans="2:9" x14ac:dyDescent="0.25">
      <c r="B930" s="4" t="s">
        <v>7</v>
      </c>
      <c r="C930" s="4">
        <v>926</v>
      </c>
      <c r="D930" s="4">
        <v>337</v>
      </c>
      <c r="E930" s="11">
        <v>62.7</v>
      </c>
      <c r="F930" s="24">
        <f t="shared" si="56"/>
        <v>17.416666666666668</v>
      </c>
      <c r="G930" s="24">
        <f t="shared" si="57"/>
        <v>7147.027777777781</v>
      </c>
      <c r="H930" s="17">
        <f t="shared" si="58"/>
        <v>-0.29166666666666585</v>
      </c>
      <c r="I930" s="17">
        <f t="shared" si="59"/>
        <v>-1.0499999999999972</v>
      </c>
    </row>
    <row r="931" spans="2:9" x14ac:dyDescent="0.25">
      <c r="B931" s="4" t="s">
        <v>7</v>
      </c>
      <c r="C931" s="4">
        <v>927</v>
      </c>
      <c r="D931" s="4">
        <v>338</v>
      </c>
      <c r="E931" s="11">
        <v>62</v>
      </c>
      <c r="F931" s="24">
        <f t="shared" si="56"/>
        <v>17.222222222222221</v>
      </c>
      <c r="G931" s="24">
        <f t="shared" si="57"/>
        <v>7164.2500000000036</v>
      </c>
      <c r="H931" s="17">
        <f t="shared" si="58"/>
        <v>-0.19444444444444522</v>
      </c>
      <c r="I931" s="17">
        <f t="shared" si="59"/>
        <v>-0.70000000000000284</v>
      </c>
    </row>
    <row r="932" spans="2:9" x14ac:dyDescent="0.25">
      <c r="B932" s="4" t="s">
        <v>7</v>
      </c>
      <c r="C932" s="4">
        <v>928</v>
      </c>
      <c r="D932" s="4">
        <v>339</v>
      </c>
      <c r="E932" s="11">
        <v>61.3</v>
      </c>
      <c r="F932" s="24">
        <f t="shared" si="56"/>
        <v>17.027777777777779</v>
      </c>
      <c r="G932" s="24">
        <f t="shared" si="57"/>
        <v>7181.277777777781</v>
      </c>
      <c r="H932" s="17">
        <f t="shared" si="58"/>
        <v>-0.15277777777777798</v>
      </c>
      <c r="I932" s="17">
        <f t="shared" si="59"/>
        <v>-0.55000000000000071</v>
      </c>
    </row>
    <row r="933" spans="2:9" x14ac:dyDescent="0.25">
      <c r="B933" s="4" t="s">
        <v>7</v>
      </c>
      <c r="C933" s="4">
        <v>929</v>
      </c>
      <c r="D933" s="4">
        <v>340</v>
      </c>
      <c r="E933" s="11">
        <v>60.9</v>
      </c>
      <c r="F933" s="24">
        <f t="shared" si="56"/>
        <v>16.916666666666668</v>
      </c>
      <c r="G933" s="24">
        <f t="shared" si="57"/>
        <v>7198.194444444448</v>
      </c>
      <c r="H933" s="17">
        <f t="shared" si="58"/>
        <v>-0.11111111111111072</v>
      </c>
      <c r="I933" s="17">
        <f t="shared" si="59"/>
        <v>-0.39999999999999858</v>
      </c>
    </row>
    <row r="934" spans="2:9" x14ac:dyDescent="0.25">
      <c r="B934" s="4" t="s">
        <v>7</v>
      </c>
      <c r="C934" s="4">
        <v>930</v>
      </c>
      <c r="D934" s="4">
        <v>341</v>
      </c>
      <c r="E934" s="11">
        <v>60.5</v>
      </c>
      <c r="F934" s="24">
        <f t="shared" si="56"/>
        <v>16.805555555555557</v>
      </c>
      <c r="G934" s="24">
        <f t="shared" si="57"/>
        <v>7215.0000000000036</v>
      </c>
      <c r="H934" s="17">
        <f t="shared" si="58"/>
        <v>-9.7222222222221627E-2</v>
      </c>
      <c r="I934" s="17">
        <f t="shared" si="59"/>
        <v>-0.34999999999999787</v>
      </c>
    </row>
    <row r="935" spans="2:9" x14ac:dyDescent="0.25">
      <c r="B935" s="4" t="s">
        <v>7</v>
      </c>
      <c r="C935" s="4">
        <v>931</v>
      </c>
      <c r="D935" s="4">
        <v>342</v>
      </c>
      <c r="E935" s="11">
        <v>60.2</v>
      </c>
      <c r="F935" s="24">
        <f t="shared" si="56"/>
        <v>16.722222222222221</v>
      </c>
      <c r="G935" s="24">
        <f t="shared" si="57"/>
        <v>7231.7222222222263</v>
      </c>
      <c r="H935" s="17">
        <f t="shared" si="58"/>
        <v>-9.7222222222222612E-2</v>
      </c>
      <c r="I935" s="17">
        <f t="shared" si="59"/>
        <v>-0.35000000000000142</v>
      </c>
    </row>
    <row r="936" spans="2:9" x14ac:dyDescent="0.25">
      <c r="B936" s="4" t="s">
        <v>7</v>
      </c>
      <c r="C936" s="4">
        <v>932</v>
      </c>
      <c r="D936" s="4">
        <v>343</v>
      </c>
      <c r="E936" s="11">
        <v>59.8</v>
      </c>
      <c r="F936" s="24">
        <f t="shared" si="56"/>
        <v>16.611111111111111</v>
      </c>
      <c r="G936" s="24">
        <f t="shared" si="57"/>
        <v>7248.3333333333376</v>
      </c>
      <c r="H936" s="17">
        <f t="shared" si="58"/>
        <v>-0.1111111111111117</v>
      </c>
      <c r="I936" s="17">
        <f t="shared" si="59"/>
        <v>-0.40000000000000213</v>
      </c>
    </row>
    <row r="937" spans="2:9" x14ac:dyDescent="0.25">
      <c r="B937" s="4" t="s">
        <v>7</v>
      </c>
      <c r="C937" s="4">
        <v>933</v>
      </c>
      <c r="D937" s="4">
        <v>344</v>
      </c>
      <c r="E937" s="11">
        <v>59.4</v>
      </c>
      <c r="F937" s="24">
        <f t="shared" si="56"/>
        <v>16.5</v>
      </c>
      <c r="G937" s="24">
        <f t="shared" si="57"/>
        <v>7264.8333333333376</v>
      </c>
      <c r="H937" s="17">
        <f t="shared" si="58"/>
        <v>-0.16666666666666607</v>
      </c>
      <c r="I937" s="17">
        <f t="shared" si="59"/>
        <v>-0.59999999999999787</v>
      </c>
    </row>
    <row r="938" spans="2:9" x14ac:dyDescent="0.25">
      <c r="B938" s="4" t="s">
        <v>7</v>
      </c>
      <c r="C938" s="4">
        <v>934</v>
      </c>
      <c r="D938" s="4">
        <v>345</v>
      </c>
      <c r="E938" s="11">
        <v>58.6</v>
      </c>
      <c r="F938" s="24">
        <f t="shared" si="56"/>
        <v>16.277777777777779</v>
      </c>
      <c r="G938" s="24">
        <f t="shared" si="57"/>
        <v>7281.111111111115</v>
      </c>
      <c r="H938" s="17">
        <f t="shared" si="58"/>
        <v>-0.26388888888888867</v>
      </c>
      <c r="I938" s="17">
        <f t="shared" si="59"/>
        <v>-0.94999999999999929</v>
      </c>
    </row>
    <row r="939" spans="2:9" x14ac:dyDescent="0.25">
      <c r="B939" s="4" t="s">
        <v>7</v>
      </c>
      <c r="C939" s="4">
        <v>935</v>
      </c>
      <c r="D939" s="4">
        <v>346</v>
      </c>
      <c r="E939" s="11">
        <v>57.5</v>
      </c>
      <c r="F939" s="24">
        <f t="shared" si="56"/>
        <v>15.972222222222221</v>
      </c>
      <c r="G939" s="24">
        <f t="shared" si="57"/>
        <v>7297.0833333333376</v>
      </c>
      <c r="H939" s="17">
        <f t="shared" si="58"/>
        <v>-0.27777777777777779</v>
      </c>
      <c r="I939" s="17">
        <f t="shared" si="59"/>
        <v>-1</v>
      </c>
    </row>
    <row r="940" spans="2:9" x14ac:dyDescent="0.25">
      <c r="B940" s="4" t="s">
        <v>7</v>
      </c>
      <c r="C940" s="4">
        <v>936</v>
      </c>
      <c r="D940" s="4">
        <v>347</v>
      </c>
      <c r="E940" s="11">
        <v>56.6</v>
      </c>
      <c r="F940" s="24">
        <f t="shared" si="56"/>
        <v>15.722222222222221</v>
      </c>
      <c r="G940" s="24">
        <f t="shared" si="57"/>
        <v>7312.8055555555602</v>
      </c>
      <c r="H940" s="17">
        <f t="shared" si="58"/>
        <v>-0.20833333333333331</v>
      </c>
      <c r="I940" s="17">
        <f t="shared" si="59"/>
        <v>-0.75</v>
      </c>
    </row>
    <row r="941" spans="2:9" x14ac:dyDescent="0.25">
      <c r="B941" s="4" t="s">
        <v>7</v>
      </c>
      <c r="C941" s="4">
        <v>937</v>
      </c>
      <c r="D941" s="4">
        <v>348</v>
      </c>
      <c r="E941" s="11">
        <v>56</v>
      </c>
      <c r="F941" s="24">
        <f t="shared" si="56"/>
        <v>15.555555555555555</v>
      </c>
      <c r="G941" s="24">
        <f t="shared" si="57"/>
        <v>7328.3611111111159</v>
      </c>
      <c r="H941" s="17">
        <f t="shared" si="58"/>
        <v>-0.15277777777777798</v>
      </c>
      <c r="I941" s="17">
        <f t="shared" si="59"/>
        <v>-0.55000000000000071</v>
      </c>
    </row>
    <row r="942" spans="2:9" x14ac:dyDescent="0.25">
      <c r="B942" s="4" t="s">
        <v>7</v>
      </c>
      <c r="C942" s="4">
        <v>938</v>
      </c>
      <c r="D942" s="4">
        <v>349</v>
      </c>
      <c r="E942" s="11">
        <v>55.5</v>
      </c>
      <c r="F942" s="24">
        <f t="shared" si="56"/>
        <v>15.416666666666666</v>
      </c>
      <c r="G942" s="24">
        <f t="shared" si="57"/>
        <v>7343.7777777777828</v>
      </c>
      <c r="H942" s="17">
        <f t="shared" si="58"/>
        <v>-0.1388888888888889</v>
      </c>
      <c r="I942" s="17">
        <f t="shared" si="59"/>
        <v>-0.5</v>
      </c>
    </row>
    <row r="943" spans="2:9" x14ac:dyDescent="0.25">
      <c r="B943" s="4" t="s">
        <v>7</v>
      </c>
      <c r="C943" s="4">
        <v>939</v>
      </c>
      <c r="D943" s="4">
        <v>350</v>
      </c>
      <c r="E943" s="11">
        <v>55</v>
      </c>
      <c r="F943" s="24">
        <f t="shared" si="56"/>
        <v>15.277777777777779</v>
      </c>
      <c r="G943" s="24">
        <f t="shared" si="57"/>
        <v>7359.0555555555602</v>
      </c>
      <c r="H943" s="17">
        <f t="shared" si="58"/>
        <v>-0.15277777777777798</v>
      </c>
      <c r="I943" s="17">
        <f t="shared" si="59"/>
        <v>-0.55000000000000071</v>
      </c>
    </row>
    <row r="944" spans="2:9" x14ac:dyDescent="0.25">
      <c r="B944" s="4" t="s">
        <v>7</v>
      </c>
      <c r="C944" s="4">
        <v>940</v>
      </c>
      <c r="D944" s="4">
        <v>351</v>
      </c>
      <c r="E944" s="11">
        <v>54.4</v>
      </c>
      <c r="F944" s="24">
        <f t="shared" si="56"/>
        <v>15.111111111111111</v>
      </c>
      <c r="G944" s="24">
        <f t="shared" si="57"/>
        <v>7374.1666666666715</v>
      </c>
      <c r="H944" s="17">
        <f t="shared" si="58"/>
        <v>-0.12499999999999981</v>
      </c>
      <c r="I944" s="17">
        <f t="shared" si="59"/>
        <v>-0.44999999999999929</v>
      </c>
    </row>
    <row r="945" spans="2:9" x14ac:dyDescent="0.25">
      <c r="B945" s="4" t="s">
        <v>7</v>
      </c>
      <c r="C945" s="4">
        <v>941</v>
      </c>
      <c r="D945" s="4">
        <v>352</v>
      </c>
      <c r="E945" s="11">
        <v>54.1</v>
      </c>
      <c r="F945" s="24">
        <f t="shared" si="56"/>
        <v>15.027777777777779</v>
      </c>
      <c r="G945" s="24">
        <f t="shared" si="57"/>
        <v>7389.1944444444489</v>
      </c>
      <c r="H945" s="17">
        <f t="shared" si="58"/>
        <v>-5.5555555555555358E-2</v>
      </c>
      <c r="I945" s="17">
        <f t="shared" si="59"/>
        <v>-0.19999999999999929</v>
      </c>
    </row>
    <row r="946" spans="2:9" x14ac:dyDescent="0.25">
      <c r="B946" s="4" t="s">
        <v>7</v>
      </c>
      <c r="C946" s="4">
        <v>942</v>
      </c>
      <c r="D946" s="4">
        <v>353</v>
      </c>
      <c r="E946" s="11">
        <v>54</v>
      </c>
      <c r="F946" s="24">
        <f t="shared" si="56"/>
        <v>15</v>
      </c>
      <c r="G946" s="24">
        <f t="shared" si="57"/>
        <v>7404.1944444444489</v>
      </c>
      <c r="H946" s="17">
        <f t="shared" si="58"/>
        <v>-2.7777777777778172E-2</v>
      </c>
      <c r="I946" s="17">
        <f t="shared" si="59"/>
        <v>-0.10000000000000142</v>
      </c>
    </row>
    <row r="947" spans="2:9" x14ac:dyDescent="0.25">
      <c r="B947" s="4" t="s">
        <v>7</v>
      </c>
      <c r="C947" s="4">
        <v>943</v>
      </c>
      <c r="D947" s="4">
        <v>354</v>
      </c>
      <c r="E947" s="11">
        <v>53.9</v>
      </c>
      <c r="F947" s="24">
        <f t="shared" si="56"/>
        <v>14.972222222222221</v>
      </c>
      <c r="G947" s="24">
        <f t="shared" si="57"/>
        <v>7419.1666666666715</v>
      </c>
      <c r="H947" s="17">
        <f t="shared" si="58"/>
        <v>-1.3888888888889086E-2</v>
      </c>
      <c r="I947" s="17">
        <f t="shared" si="59"/>
        <v>-5.0000000000000711E-2</v>
      </c>
    </row>
    <row r="948" spans="2:9" x14ac:dyDescent="0.25">
      <c r="B948" s="4" t="s">
        <v>7</v>
      </c>
      <c r="C948" s="4">
        <v>944</v>
      </c>
      <c r="D948" s="4">
        <v>355</v>
      </c>
      <c r="E948" s="11">
        <v>53.9</v>
      </c>
      <c r="F948" s="24">
        <f t="shared" si="56"/>
        <v>14.972222222222221</v>
      </c>
      <c r="G948" s="24">
        <f t="shared" si="57"/>
        <v>7434.1388888888941</v>
      </c>
      <c r="H948" s="17">
        <f t="shared" si="58"/>
        <v>1.3888888888889086E-2</v>
      </c>
      <c r="I948" s="17">
        <f t="shared" si="59"/>
        <v>5.0000000000000711E-2</v>
      </c>
    </row>
    <row r="949" spans="2:9" x14ac:dyDescent="0.25">
      <c r="B949" s="4" t="s">
        <v>7</v>
      </c>
      <c r="C949" s="4">
        <v>945</v>
      </c>
      <c r="D949" s="4">
        <v>356</v>
      </c>
      <c r="E949" s="11">
        <v>54</v>
      </c>
      <c r="F949" s="24">
        <f t="shared" si="56"/>
        <v>15</v>
      </c>
      <c r="G949" s="24">
        <f t="shared" si="57"/>
        <v>7449.1388888888941</v>
      </c>
      <c r="H949" s="17">
        <f t="shared" si="58"/>
        <v>4.1666666666667261E-2</v>
      </c>
      <c r="I949" s="17">
        <f t="shared" si="59"/>
        <v>0.15000000000000213</v>
      </c>
    </row>
    <row r="950" spans="2:9" x14ac:dyDescent="0.25">
      <c r="B950" s="4" t="s">
        <v>7</v>
      </c>
      <c r="C950" s="4">
        <v>946</v>
      </c>
      <c r="D950" s="4">
        <v>357</v>
      </c>
      <c r="E950" s="11">
        <v>54.2</v>
      </c>
      <c r="F950" s="24">
        <f t="shared" si="56"/>
        <v>15.055555555555555</v>
      </c>
      <c r="G950" s="24">
        <f t="shared" si="57"/>
        <v>7464.1944444444498</v>
      </c>
      <c r="H950" s="17">
        <f t="shared" si="58"/>
        <v>0.1388888888888889</v>
      </c>
      <c r="I950" s="17">
        <f t="shared" si="59"/>
        <v>0.5</v>
      </c>
    </row>
    <row r="951" spans="2:9" x14ac:dyDescent="0.25">
      <c r="B951" s="4" t="s">
        <v>7</v>
      </c>
      <c r="C951" s="4">
        <v>947</v>
      </c>
      <c r="D951" s="4">
        <v>358</v>
      </c>
      <c r="E951" s="11">
        <v>55</v>
      </c>
      <c r="F951" s="24">
        <f t="shared" si="56"/>
        <v>15.277777777777779</v>
      </c>
      <c r="G951" s="24">
        <f t="shared" si="57"/>
        <v>7479.4722222222272</v>
      </c>
      <c r="H951" s="17">
        <f t="shared" si="58"/>
        <v>0.22222222222222143</v>
      </c>
      <c r="I951" s="17">
        <f t="shared" si="59"/>
        <v>0.79999999999999716</v>
      </c>
    </row>
    <row r="952" spans="2:9" x14ac:dyDescent="0.25">
      <c r="B952" s="4" t="s">
        <v>7</v>
      </c>
      <c r="C952" s="4">
        <v>948</v>
      </c>
      <c r="D952" s="4">
        <v>359</v>
      </c>
      <c r="E952" s="11">
        <v>55.8</v>
      </c>
      <c r="F952" s="24">
        <f t="shared" si="56"/>
        <v>15.5</v>
      </c>
      <c r="G952" s="24">
        <f t="shared" si="57"/>
        <v>7494.9722222222272</v>
      </c>
      <c r="H952" s="17">
        <f t="shared" si="58"/>
        <v>0.16666666666666705</v>
      </c>
      <c r="I952" s="17">
        <f t="shared" si="59"/>
        <v>0.60000000000000142</v>
      </c>
    </row>
    <row r="953" spans="2:9" x14ac:dyDescent="0.25">
      <c r="B953" s="4" t="s">
        <v>7</v>
      </c>
      <c r="C953" s="4">
        <v>949</v>
      </c>
      <c r="D953" s="4">
        <v>360</v>
      </c>
      <c r="E953" s="11">
        <v>56.2</v>
      </c>
      <c r="F953" s="24">
        <f t="shared" si="56"/>
        <v>15.611111111111111</v>
      </c>
      <c r="G953" s="24">
        <f t="shared" si="57"/>
        <v>7510.5833333333385</v>
      </c>
      <c r="H953" s="17">
        <f t="shared" si="58"/>
        <v>4.1666666666667261E-2</v>
      </c>
      <c r="I953" s="17">
        <f t="shared" si="59"/>
        <v>0.15000000000000213</v>
      </c>
    </row>
    <row r="954" spans="2:9" x14ac:dyDescent="0.25">
      <c r="B954" s="4" t="s">
        <v>7</v>
      </c>
      <c r="C954" s="4">
        <v>950</v>
      </c>
      <c r="D954" s="4">
        <v>361</v>
      </c>
      <c r="E954" s="11">
        <v>56.1</v>
      </c>
      <c r="F954" s="24">
        <f t="shared" si="56"/>
        <v>15.583333333333334</v>
      </c>
      <c r="G954" s="24">
        <f t="shared" si="57"/>
        <v>7526.1666666666715</v>
      </c>
      <c r="H954" s="17">
        <f t="shared" si="58"/>
        <v>-0.15277777777777798</v>
      </c>
      <c r="I954" s="17">
        <f t="shared" si="59"/>
        <v>-0.55000000000000071</v>
      </c>
    </row>
    <row r="955" spans="2:9" x14ac:dyDescent="0.25">
      <c r="B955" s="4" t="s">
        <v>7</v>
      </c>
      <c r="C955" s="4">
        <v>951</v>
      </c>
      <c r="D955" s="4">
        <v>362</v>
      </c>
      <c r="E955" s="11">
        <v>55.1</v>
      </c>
      <c r="F955" s="24">
        <f t="shared" si="56"/>
        <v>15.305555555555555</v>
      </c>
      <c r="G955" s="24">
        <f t="shared" si="57"/>
        <v>7541.4722222222272</v>
      </c>
      <c r="H955" s="17">
        <f t="shared" si="58"/>
        <v>-0.47222222222222199</v>
      </c>
      <c r="I955" s="17">
        <f t="shared" si="59"/>
        <v>-1.6999999999999993</v>
      </c>
    </row>
    <row r="956" spans="2:9" x14ac:dyDescent="0.25">
      <c r="B956" s="4" t="s">
        <v>7</v>
      </c>
      <c r="C956" s="4">
        <v>952</v>
      </c>
      <c r="D956" s="4">
        <v>363</v>
      </c>
      <c r="E956" s="11">
        <v>52.7</v>
      </c>
      <c r="F956" s="24">
        <f t="shared" si="56"/>
        <v>14.638888888888889</v>
      </c>
      <c r="G956" s="24">
        <f t="shared" si="57"/>
        <v>7556.1111111111159</v>
      </c>
      <c r="H956" s="17">
        <f t="shared" si="58"/>
        <v>-0.93055555555555591</v>
      </c>
      <c r="I956" s="17">
        <f t="shared" si="59"/>
        <v>-3.3500000000000014</v>
      </c>
    </row>
    <row r="957" spans="2:9" x14ac:dyDescent="0.25">
      <c r="B957" s="4" t="s">
        <v>7</v>
      </c>
      <c r="C957" s="4">
        <v>953</v>
      </c>
      <c r="D957" s="4">
        <v>364</v>
      </c>
      <c r="E957" s="11">
        <v>48.4</v>
      </c>
      <c r="F957" s="24">
        <f t="shared" si="56"/>
        <v>13.444444444444445</v>
      </c>
      <c r="G957" s="24">
        <f t="shared" si="57"/>
        <v>7569.5555555555602</v>
      </c>
      <c r="H957" s="17">
        <f t="shared" si="58"/>
        <v>-1.3333333333333335</v>
      </c>
      <c r="I957" s="17">
        <f t="shared" si="59"/>
        <v>-4.8000000000000007</v>
      </c>
    </row>
    <row r="958" spans="2:9" x14ac:dyDescent="0.25">
      <c r="B958" s="4" t="s">
        <v>7</v>
      </c>
      <c r="C958" s="4">
        <v>954</v>
      </c>
      <c r="D958" s="4">
        <v>365</v>
      </c>
      <c r="E958" s="11">
        <v>43.1</v>
      </c>
      <c r="F958" s="24">
        <f t="shared" si="56"/>
        <v>11.972222222222221</v>
      </c>
      <c r="G958" s="24">
        <f t="shared" si="57"/>
        <v>7581.5277777777828</v>
      </c>
      <c r="H958" s="17">
        <f t="shared" si="58"/>
        <v>-1.4722222222222223</v>
      </c>
      <c r="I958" s="17">
        <f t="shared" si="59"/>
        <v>-5.3000000000000007</v>
      </c>
    </row>
    <row r="959" spans="2:9" x14ac:dyDescent="0.25">
      <c r="B959" s="4" t="s">
        <v>7</v>
      </c>
      <c r="C959" s="4">
        <v>955</v>
      </c>
      <c r="D959" s="4">
        <v>366</v>
      </c>
      <c r="E959" s="11">
        <v>37.799999999999997</v>
      </c>
      <c r="F959" s="24">
        <f t="shared" si="56"/>
        <v>10.5</v>
      </c>
      <c r="G959" s="24">
        <f t="shared" si="57"/>
        <v>7592.0277777777828</v>
      </c>
      <c r="H959" s="17">
        <f t="shared" si="58"/>
        <v>-1.4722222222222223</v>
      </c>
      <c r="I959" s="17">
        <f t="shared" si="59"/>
        <v>-5.3000000000000007</v>
      </c>
    </row>
    <row r="960" spans="2:9" x14ac:dyDescent="0.25">
      <c r="B960" s="4" t="s">
        <v>7</v>
      </c>
      <c r="C960" s="4">
        <v>956</v>
      </c>
      <c r="D960" s="4">
        <v>367</v>
      </c>
      <c r="E960" s="11">
        <v>32.5</v>
      </c>
      <c r="F960" s="24">
        <f t="shared" si="56"/>
        <v>9.0277777777777786</v>
      </c>
      <c r="G960" s="24">
        <f t="shared" si="57"/>
        <v>7601.0555555555602</v>
      </c>
      <c r="H960" s="17">
        <f t="shared" si="58"/>
        <v>-1.4722222222222219</v>
      </c>
      <c r="I960" s="17">
        <f t="shared" si="59"/>
        <v>-5.2999999999999989</v>
      </c>
    </row>
    <row r="961" spans="2:9" x14ac:dyDescent="0.25">
      <c r="B961" s="4" t="s">
        <v>7</v>
      </c>
      <c r="C961" s="4">
        <v>957</v>
      </c>
      <c r="D961" s="4">
        <v>368</v>
      </c>
      <c r="E961" s="11">
        <v>27.2</v>
      </c>
      <c r="F961" s="24">
        <f t="shared" si="56"/>
        <v>7.5555555555555554</v>
      </c>
      <c r="G961" s="24">
        <f t="shared" si="57"/>
        <v>7608.6111111111159</v>
      </c>
      <c r="H961" s="17">
        <f t="shared" si="58"/>
        <v>-1.0277777777777775</v>
      </c>
      <c r="I961" s="17">
        <f t="shared" si="59"/>
        <v>-3.6999999999999993</v>
      </c>
    </row>
    <row r="962" spans="2:9" x14ac:dyDescent="0.25">
      <c r="B962" s="4" t="s">
        <v>7</v>
      </c>
      <c r="C962" s="4">
        <v>958</v>
      </c>
      <c r="D962" s="4">
        <v>369</v>
      </c>
      <c r="E962" s="11">
        <v>25.1</v>
      </c>
      <c r="F962" s="24">
        <f t="shared" si="56"/>
        <v>6.9722222222222223</v>
      </c>
      <c r="G962" s="24">
        <f t="shared" si="57"/>
        <v>7615.5833333333385</v>
      </c>
      <c r="H962" s="17">
        <f t="shared" si="58"/>
        <v>-0.16666666666666657</v>
      </c>
      <c r="I962" s="17">
        <f t="shared" si="59"/>
        <v>-0.59999999999999964</v>
      </c>
    </row>
    <row r="963" spans="2:9" x14ac:dyDescent="0.25">
      <c r="B963" s="4" t="s">
        <v>7</v>
      </c>
      <c r="C963" s="4">
        <v>959</v>
      </c>
      <c r="D963" s="4">
        <v>370</v>
      </c>
      <c r="E963" s="11">
        <v>26</v>
      </c>
      <c r="F963" s="24">
        <f t="shared" si="56"/>
        <v>7.2222222222222223</v>
      </c>
      <c r="G963" s="24">
        <f t="shared" si="57"/>
        <v>7622.8055555555611</v>
      </c>
      <c r="H963" s="17">
        <f t="shared" si="58"/>
        <v>0.58333333333333326</v>
      </c>
      <c r="I963" s="17">
        <f t="shared" si="59"/>
        <v>2.0999999999999996</v>
      </c>
    </row>
    <row r="964" spans="2:9" x14ac:dyDescent="0.25">
      <c r="B964" s="4" t="s">
        <v>7</v>
      </c>
      <c r="C964" s="4">
        <v>960</v>
      </c>
      <c r="D964" s="4">
        <v>371</v>
      </c>
      <c r="E964" s="11">
        <v>29.3</v>
      </c>
      <c r="F964" s="24">
        <f t="shared" ref="F964:F1027" si="60">SUM(E964*1000/3600)</f>
        <v>8.1388888888888893</v>
      </c>
      <c r="G964" s="24">
        <f t="shared" si="57"/>
        <v>7630.9444444444498</v>
      </c>
      <c r="H964" s="17">
        <f t="shared" si="58"/>
        <v>1.1944444444444446</v>
      </c>
      <c r="I964" s="17">
        <f t="shared" si="59"/>
        <v>4.3000000000000007</v>
      </c>
    </row>
    <row r="965" spans="2:9" x14ac:dyDescent="0.25">
      <c r="B965" s="4" t="s">
        <v>7</v>
      </c>
      <c r="C965" s="4">
        <v>961</v>
      </c>
      <c r="D965" s="4">
        <v>372</v>
      </c>
      <c r="E965" s="11">
        <v>34.6</v>
      </c>
      <c r="F965" s="24">
        <f t="shared" si="60"/>
        <v>9.6111111111111107</v>
      </c>
      <c r="G965" s="24">
        <f t="shared" si="57"/>
        <v>7640.5555555555611</v>
      </c>
      <c r="H965" s="17">
        <f t="shared" si="58"/>
        <v>1.5416666666666663</v>
      </c>
      <c r="I965" s="17">
        <f t="shared" si="59"/>
        <v>5.5499999999999989</v>
      </c>
    </row>
    <row r="966" spans="2:9" x14ac:dyDescent="0.25">
      <c r="B966" s="4" t="s">
        <v>7</v>
      </c>
      <c r="C966" s="4">
        <v>962</v>
      </c>
      <c r="D966" s="4">
        <v>373</v>
      </c>
      <c r="E966" s="11">
        <v>40.4</v>
      </c>
      <c r="F966" s="24">
        <f t="shared" si="60"/>
        <v>11.222222222222221</v>
      </c>
      <c r="G966" s="24">
        <f t="shared" ref="G966:G1029" si="61">SUM(G965+F966)</f>
        <v>7651.7777777777837</v>
      </c>
      <c r="H966" s="17">
        <f t="shared" ref="H966:H1029" si="62">($E967-$E965)/2/3.6</f>
        <v>1.4861111111111105</v>
      </c>
      <c r="I966" s="17">
        <f t="shared" ref="I966:I1029" si="63">($E967-$E965)/2</f>
        <v>5.3499999999999979</v>
      </c>
    </row>
    <row r="967" spans="2:9" x14ac:dyDescent="0.25">
      <c r="B967" s="4" t="s">
        <v>7</v>
      </c>
      <c r="C967" s="4">
        <v>963</v>
      </c>
      <c r="D967" s="4">
        <v>374</v>
      </c>
      <c r="E967" s="11">
        <v>45.3</v>
      </c>
      <c r="F967" s="24">
        <f t="shared" si="60"/>
        <v>12.583333333333334</v>
      </c>
      <c r="G967" s="24">
        <f t="shared" si="61"/>
        <v>7664.3611111111168</v>
      </c>
      <c r="H967" s="17">
        <f t="shared" si="62"/>
        <v>1.1944444444444446</v>
      </c>
      <c r="I967" s="17">
        <f t="shared" si="63"/>
        <v>4.3000000000000007</v>
      </c>
    </row>
    <row r="968" spans="2:9" x14ac:dyDescent="0.25">
      <c r="B968" s="4" t="s">
        <v>7</v>
      </c>
      <c r="C968" s="4">
        <v>964</v>
      </c>
      <c r="D968" s="4">
        <v>375</v>
      </c>
      <c r="E968" s="11">
        <v>49</v>
      </c>
      <c r="F968" s="24">
        <f t="shared" si="60"/>
        <v>13.611111111111111</v>
      </c>
      <c r="G968" s="24">
        <f t="shared" si="61"/>
        <v>7677.9722222222281</v>
      </c>
      <c r="H968" s="17">
        <f t="shared" si="62"/>
        <v>0.80555555555555614</v>
      </c>
      <c r="I968" s="17">
        <f t="shared" si="63"/>
        <v>2.9000000000000021</v>
      </c>
    </row>
    <row r="969" spans="2:9" x14ac:dyDescent="0.25">
      <c r="B969" s="4" t="s">
        <v>7</v>
      </c>
      <c r="C969" s="4">
        <v>965</v>
      </c>
      <c r="D969" s="4">
        <v>376</v>
      </c>
      <c r="E969" s="11">
        <v>51.1</v>
      </c>
      <c r="F969" s="24">
        <f t="shared" si="60"/>
        <v>14.194444444444445</v>
      </c>
      <c r="G969" s="24">
        <f t="shared" si="61"/>
        <v>7692.1666666666724</v>
      </c>
      <c r="H969" s="17">
        <f t="shared" si="62"/>
        <v>0.43055555555555575</v>
      </c>
      <c r="I969" s="17">
        <f t="shared" si="63"/>
        <v>1.5500000000000007</v>
      </c>
    </row>
    <row r="970" spans="2:9" x14ac:dyDescent="0.25">
      <c r="B970" s="4" t="s">
        <v>7</v>
      </c>
      <c r="C970" s="4">
        <v>966</v>
      </c>
      <c r="D970" s="4">
        <v>377</v>
      </c>
      <c r="E970" s="11">
        <v>52.1</v>
      </c>
      <c r="F970" s="24">
        <f t="shared" si="60"/>
        <v>14.472222222222221</v>
      </c>
      <c r="G970" s="24">
        <f t="shared" si="61"/>
        <v>7706.6388888888951</v>
      </c>
      <c r="H970" s="17">
        <f t="shared" si="62"/>
        <v>0.15277777777777798</v>
      </c>
      <c r="I970" s="17">
        <f t="shared" si="63"/>
        <v>0.55000000000000071</v>
      </c>
    </row>
    <row r="971" spans="2:9" x14ac:dyDescent="0.25">
      <c r="B971" s="4" t="s">
        <v>7</v>
      </c>
      <c r="C971" s="4">
        <v>967</v>
      </c>
      <c r="D971" s="4">
        <v>378</v>
      </c>
      <c r="E971" s="11">
        <v>52.2</v>
      </c>
      <c r="F971" s="24">
        <f t="shared" si="60"/>
        <v>14.5</v>
      </c>
      <c r="G971" s="24">
        <f t="shared" si="61"/>
        <v>7721.1388888888951</v>
      </c>
      <c r="H971" s="17">
        <f t="shared" si="62"/>
        <v>0</v>
      </c>
      <c r="I971" s="17">
        <f t="shared" si="63"/>
        <v>0</v>
      </c>
    </row>
    <row r="972" spans="2:9" x14ac:dyDescent="0.25">
      <c r="B972" s="4" t="s">
        <v>7</v>
      </c>
      <c r="C972" s="4">
        <v>968</v>
      </c>
      <c r="D972" s="4">
        <v>379</v>
      </c>
      <c r="E972" s="11">
        <v>52.1</v>
      </c>
      <c r="F972" s="24">
        <f t="shared" si="60"/>
        <v>14.472222222222221</v>
      </c>
      <c r="G972" s="24">
        <f t="shared" si="61"/>
        <v>7735.6111111111177</v>
      </c>
      <c r="H972" s="17">
        <f t="shared" si="62"/>
        <v>-6.9444444444444448E-2</v>
      </c>
      <c r="I972" s="17">
        <f t="shared" si="63"/>
        <v>-0.25</v>
      </c>
    </row>
    <row r="973" spans="2:9" x14ac:dyDescent="0.25">
      <c r="B973" s="4" t="s">
        <v>7</v>
      </c>
      <c r="C973" s="4">
        <v>969</v>
      </c>
      <c r="D973" s="4">
        <v>380</v>
      </c>
      <c r="E973" s="11">
        <v>51.7</v>
      </c>
      <c r="F973" s="24">
        <f t="shared" si="60"/>
        <v>14.361111111111111</v>
      </c>
      <c r="G973" s="24">
        <f t="shared" si="61"/>
        <v>7749.972222222229</v>
      </c>
      <c r="H973" s="17">
        <f t="shared" si="62"/>
        <v>-0.16666666666666705</v>
      </c>
      <c r="I973" s="17">
        <f t="shared" si="63"/>
        <v>-0.60000000000000142</v>
      </c>
    </row>
    <row r="974" spans="2:9" x14ac:dyDescent="0.25">
      <c r="B974" s="4" t="s">
        <v>7</v>
      </c>
      <c r="C974" s="4">
        <v>970</v>
      </c>
      <c r="D974" s="4">
        <v>381</v>
      </c>
      <c r="E974" s="11">
        <v>50.9</v>
      </c>
      <c r="F974" s="24">
        <f t="shared" si="60"/>
        <v>14.138888888888889</v>
      </c>
      <c r="G974" s="24">
        <f t="shared" si="61"/>
        <v>7764.1111111111177</v>
      </c>
      <c r="H974" s="17">
        <f t="shared" si="62"/>
        <v>-0.34722222222222221</v>
      </c>
      <c r="I974" s="17">
        <f t="shared" si="63"/>
        <v>-1.25</v>
      </c>
    </row>
    <row r="975" spans="2:9" x14ac:dyDescent="0.25">
      <c r="B975" s="4" t="s">
        <v>7</v>
      </c>
      <c r="C975" s="4">
        <v>971</v>
      </c>
      <c r="D975" s="4">
        <v>382</v>
      </c>
      <c r="E975" s="11">
        <v>49.2</v>
      </c>
      <c r="F975" s="24">
        <f t="shared" si="60"/>
        <v>13.666666666666666</v>
      </c>
      <c r="G975" s="24">
        <f t="shared" si="61"/>
        <v>7777.7777777777846</v>
      </c>
      <c r="H975" s="17">
        <f t="shared" si="62"/>
        <v>-0.69444444444444442</v>
      </c>
      <c r="I975" s="17">
        <f t="shared" si="63"/>
        <v>-2.5</v>
      </c>
    </row>
    <row r="976" spans="2:9" x14ac:dyDescent="0.25">
      <c r="B976" s="4" t="s">
        <v>7</v>
      </c>
      <c r="C976" s="4">
        <v>972</v>
      </c>
      <c r="D976" s="4">
        <v>383</v>
      </c>
      <c r="E976" s="11">
        <v>45.9</v>
      </c>
      <c r="F976" s="24">
        <f t="shared" si="60"/>
        <v>12.75</v>
      </c>
      <c r="G976" s="24">
        <f t="shared" si="61"/>
        <v>7790.5277777777846</v>
      </c>
      <c r="H976" s="17">
        <f t="shared" si="62"/>
        <v>-1.1944444444444446</v>
      </c>
      <c r="I976" s="17">
        <f t="shared" si="63"/>
        <v>-4.3000000000000007</v>
      </c>
    </row>
    <row r="977" spans="2:9" x14ac:dyDescent="0.25">
      <c r="B977" s="4" t="s">
        <v>7</v>
      </c>
      <c r="C977" s="4">
        <v>973</v>
      </c>
      <c r="D977" s="4">
        <v>384</v>
      </c>
      <c r="E977" s="11">
        <v>40.6</v>
      </c>
      <c r="F977" s="24">
        <f t="shared" si="60"/>
        <v>11.277777777777779</v>
      </c>
      <c r="G977" s="24">
        <f t="shared" si="61"/>
        <v>7801.805555555562</v>
      </c>
      <c r="H977" s="17">
        <f t="shared" si="62"/>
        <v>-1.4722222222222223</v>
      </c>
      <c r="I977" s="17">
        <f t="shared" si="63"/>
        <v>-5.3000000000000007</v>
      </c>
    </row>
    <row r="978" spans="2:9" x14ac:dyDescent="0.25">
      <c r="B978" s="4" t="s">
        <v>7</v>
      </c>
      <c r="C978" s="4">
        <v>974</v>
      </c>
      <c r="D978" s="4">
        <v>385</v>
      </c>
      <c r="E978" s="11">
        <v>35.299999999999997</v>
      </c>
      <c r="F978" s="24">
        <f t="shared" si="60"/>
        <v>9.8055555555555554</v>
      </c>
      <c r="G978" s="24">
        <f t="shared" si="61"/>
        <v>7811.6111111111177</v>
      </c>
      <c r="H978" s="17">
        <f t="shared" si="62"/>
        <v>-1.4722222222222223</v>
      </c>
      <c r="I978" s="17">
        <f t="shared" si="63"/>
        <v>-5.3000000000000007</v>
      </c>
    </row>
    <row r="979" spans="2:9" x14ac:dyDescent="0.25">
      <c r="B979" s="4" t="s">
        <v>7</v>
      </c>
      <c r="C979" s="4">
        <v>975</v>
      </c>
      <c r="D979" s="4">
        <v>386</v>
      </c>
      <c r="E979" s="11">
        <v>30</v>
      </c>
      <c r="F979" s="24">
        <f t="shared" si="60"/>
        <v>8.3333333333333339</v>
      </c>
      <c r="G979" s="24">
        <f t="shared" si="61"/>
        <v>7819.9444444444507</v>
      </c>
      <c r="H979" s="17">
        <f t="shared" si="62"/>
        <v>-1.4722222222222219</v>
      </c>
      <c r="I979" s="17">
        <f t="shared" si="63"/>
        <v>-5.2999999999999989</v>
      </c>
    </row>
    <row r="980" spans="2:9" x14ac:dyDescent="0.25">
      <c r="B980" s="4" t="s">
        <v>7</v>
      </c>
      <c r="C980" s="4">
        <v>976</v>
      </c>
      <c r="D980" s="4">
        <v>387</v>
      </c>
      <c r="E980" s="11">
        <v>24.7</v>
      </c>
      <c r="F980" s="24">
        <f t="shared" si="60"/>
        <v>6.8611111111111107</v>
      </c>
      <c r="G980" s="24">
        <f t="shared" si="61"/>
        <v>7826.805555555562</v>
      </c>
      <c r="H980" s="17">
        <f t="shared" si="62"/>
        <v>-1.4861111111111109</v>
      </c>
      <c r="I980" s="17">
        <f t="shared" si="63"/>
        <v>-5.35</v>
      </c>
    </row>
    <row r="981" spans="2:9" x14ac:dyDescent="0.25">
      <c r="B981" s="4" t="s">
        <v>7</v>
      </c>
      <c r="C981" s="4">
        <v>977</v>
      </c>
      <c r="D981" s="4">
        <v>388</v>
      </c>
      <c r="E981" s="11">
        <v>19.3</v>
      </c>
      <c r="F981" s="24">
        <f t="shared" si="60"/>
        <v>5.3611111111111107</v>
      </c>
      <c r="G981" s="24">
        <f t="shared" si="61"/>
        <v>7832.1666666666733</v>
      </c>
      <c r="H981" s="17">
        <f t="shared" si="62"/>
        <v>-1.2083333333333333</v>
      </c>
      <c r="I981" s="17">
        <f t="shared" si="63"/>
        <v>-4.3499999999999996</v>
      </c>
    </row>
    <row r="982" spans="2:9" x14ac:dyDescent="0.25">
      <c r="B982" s="4" t="s">
        <v>7</v>
      </c>
      <c r="C982" s="4">
        <v>978</v>
      </c>
      <c r="D982" s="4">
        <v>389</v>
      </c>
      <c r="E982" s="11">
        <v>16</v>
      </c>
      <c r="F982" s="24">
        <f t="shared" si="60"/>
        <v>4.4444444444444446</v>
      </c>
      <c r="G982" s="24">
        <f t="shared" si="61"/>
        <v>7836.6111111111177</v>
      </c>
      <c r="H982" s="17">
        <f t="shared" si="62"/>
        <v>-0.84722222222222243</v>
      </c>
      <c r="I982" s="17">
        <f t="shared" si="63"/>
        <v>-3.0500000000000007</v>
      </c>
    </row>
    <row r="983" spans="2:9" x14ac:dyDescent="0.25">
      <c r="B983" s="4" t="s">
        <v>7</v>
      </c>
      <c r="C983" s="4">
        <v>979</v>
      </c>
      <c r="D983" s="4">
        <v>390</v>
      </c>
      <c r="E983" s="11">
        <v>13.2</v>
      </c>
      <c r="F983" s="24">
        <f t="shared" si="60"/>
        <v>3.6666666666666665</v>
      </c>
      <c r="G983" s="24">
        <f t="shared" si="61"/>
        <v>7840.2777777777846</v>
      </c>
      <c r="H983" s="17">
        <f t="shared" si="62"/>
        <v>-0.73611111111111116</v>
      </c>
      <c r="I983" s="17">
        <f t="shared" si="63"/>
        <v>-2.6500000000000004</v>
      </c>
    </row>
    <row r="984" spans="2:9" x14ac:dyDescent="0.25">
      <c r="B984" s="4" t="s">
        <v>7</v>
      </c>
      <c r="C984" s="4">
        <v>980</v>
      </c>
      <c r="D984" s="4">
        <v>391</v>
      </c>
      <c r="E984" s="11">
        <v>10.7</v>
      </c>
      <c r="F984" s="24">
        <f t="shared" si="60"/>
        <v>2.9722222222222223</v>
      </c>
      <c r="G984" s="24">
        <f t="shared" si="61"/>
        <v>7843.2500000000073</v>
      </c>
      <c r="H984" s="17">
        <f t="shared" si="62"/>
        <v>-0.61111111111111094</v>
      </c>
      <c r="I984" s="17">
        <f t="shared" si="63"/>
        <v>-2.1999999999999993</v>
      </c>
    </row>
    <row r="985" spans="2:9" x14ac:dyDescent="0.25">
      <c r="B985" s="4" t="s">
        <v>7</v>
      </c>
      <c r="C985" s="4">
        <v>981</v>
      </c>
      <c r="D985" s="4">
        <v>392</v>
      </c>
      <c r="E985" s="11">
        <v>8.8000000000000007</v>
      </c>
      <c r="F985" s="24">
        <f t="shared" si="60"/>
        <v>2.4444444444444446</v>
      </c>
      <c r="G985" s="24">
        <f t="shared" si="61"/>
        <v>7845.6944444444516</v>
      </c>
      <c r="H985" s="17">
        <f t="shared" si="62"/>
        <v>-0.48611111111111099</v>
      </c>
      <c r="I985" s="17">
        <f t="shared" si="63"/>
        <v>-1.7499999999999996</v>
      </c>
    </row>
    <row r="986" spans="2:9" x14ac:dyDescent="0.25">
      <c r="B986" s="4" t="s">
        <v>7</v>
      </c>
      <c r="C986" s="4">
        <v>982</v>
      </c>
      <c r="D986" s="4">
        <v>393</v>
      </c>
      <c r="E986" s="11">
        <v>7.2</v>
      </c>
      <c r="F986" s="24">
        <f t="shared" si="60"/>
        <v>2</v>
      </c>
      <c r="G986" s="24">
        <f t="shared" si="61"/>
        <v>7847.6944444444516</v>
      </c>
      <c r="H986" s="17">
        <f t="shared" si="62"/>
        <v>-0.45833333333333343</v>
      </c>
      <c r="I986" s="17">
        <f t="shared" si="63"/>
        <v>-1.6500000000000004</v>
      </c>
    </row>
    <row r="987" spans="2:9" x14ac:dyDescent="0.25">
      <c r="B987" s="4" t="s">
        <v>7</v>
      </c>
      <c r="C987" s="4">
        <v>983</v>
      </c>
      <c r="D987" s="4">
        <v>394</v>
      </c>
      <c r="E987" s="11">
        <v>5.5</v>
      </c>
      <c r="F987" s="24">
        <f t="shared" si="60"/>
        <v>1.5277777777777777</v>
      </c>
      <c r="G987" s="24">
        <f t="shared" si="61"/>
        <v>7849.222222222229</v>
      </c>
      <c r="H987" s="17">
        <f t="shared" si="62"/>
        <v>-0.55555555555555558</v>
      </c>
      <c r="I987" s="17">
        <f t="shared" si="63"/>
        <v>-2</v>
      </c>
    </row>
    <row r="988" spans="2:9" x14ac:dyDescent="0.25">
      <c r="B988" s="4" t="s">
        <v>7</v>
      </c>
      <c r="C988" s="4">
        <v>984</v>
      </c>
      <c r="D988" s="4">
        <v>395</v>
      </c>
      <c r="E988" s="11">
        <v>3.2</v>
      </c>
      <c r="F988" s="24">
        <f t="shared" si="60"/>
        <v>0.88888888888888884</v>
      </c>
      <c r="G988" s="24">
        <f t="shared" si="61"/>
        <v>7850.1111111111177</v>
      </c>
      <c r="H988" s="17">
        <f t="shared" si="62"/>
        <v>-0.61111111111111116</v>
      </c>
      <c r="I988" s="17">
        <f t="shared" si="63"/>
        <v>-2.2000000000000002</v>
      </c>
    </row>
    <row r="989" spans="2:9" x14ac:dyDescent="0.25">
      <c r="B989" s="4" t="s">
        <v>7</v>
      </c>
      <c r="C989" s="4">
        <v>985</v>
      </c>
      <c r="D989" s="4">
        <v>396</v>
      </c>
      <c r="E989" s="11">
        <v>1.1000000000000001</v>
      </c>
      <c r="F989" s="24">
        <f t="shared" si="60"/>
        <v>0.30555555555555558</v>
      </c>
      <c r="G989" s="24">
        <f t="shared" si="61"/>
        <v>7850.4166666666733</v>
      </c>
      <c r="H989" s="17">
        <f t="shared" si="62"/>
        <v>-0.44444444444444448</v>
      </c>
      <c r="I989" s="17">
        <f t="shared" si="63"/>
        <v>-1.6</v>
      </c>
    </row>
    <row r="990" spans="2:9" x14ac:dyDescent="0.25">
      <c r="B990" s="4" t="s">
        <v>7</v>
      </c>
      <c r="C990" s="4">
        <v>986</v>
      </c>
      <c r="D990" s="4">
        <v>397</v>
      </c>
      <c r="E990" s="11">
        <v>0</v>
      </c>
      <c r="F990" s="24">
        <f t="shared" si="60"/>
        <v>0</v>
      </c>
      <c r="G990" s="24">
        <f t="shared" si="61"/>
        <v>7850.4166666666733</v>
      </c>
      <c r="H990" s="17">
        <f t="shared" si="62"/>
        <v>-0.15277777777777779</v>
      </c>
      <c r="I990" s="17">
        <f t="shared" si="63"/>
        <v>-0.55000000000000004</v>
      </c>
    </row>
    <row r="991" spans="2:9" x14ac:dyDescent="0.25">
      <c r="B991" s="4" t="s">
        <v>7</v>
      </c>
      <c r="C991" s="4">
        <v>987</v>
      </c>
      <c r="D991" s="4">
        <v>398</v>
      </c>
      <c r="E991" s="11">
        <v>0</v>
      </c>
      <c r="F991" s="24">
        <f t="shared" si="60"/>
        <v>0</v>
      </c>
      <c r="G991" s="24">
        <f t="shared" si="61"/>
        <v>7850.4166666666733</v>
      </c>
      <c r="H991" s="17">
        <f t="shared" si="62"/>
        <v>0</v>
      </c>
      <c r="I991" s="17">
        <f t="shared" si="63"/>
        <v>0</v>
      </c>
    </row>
    <row r="992" spans="2:9" x14ac:dyDescent="0.25">
      <c r="B992" s="4" t="s">
        <v>7</v>
      </c>
      <c r="C992" s="4">
        <v>988</v>
      </c>
      <c r="D992" s="4">
        <v>399</v>
      </c>
      <c r="E992" s="11">
        <v>0</v>
      </c>
      <c r="F992" s="24">
        <f t="shared" si="60"/>
        <v>0</v>
      </c>
      <c r="G992" s="24">
        <f t="shared" si="61"/>
        <v>7850.4166666666733</v>
      </c>
      <c r="H992" s="17">
        <f t="shared" si="62"/>
        <v>0</v>
      </c>
      <c r="I992" s="17">
        <f t="shared" si="63"/>
        <v>0</v>
      </c>
    </row>
    <row r="993" spans="2:9" x14ac:dyDescent="0.25">
      <c r="B993" s="4" t="s">
        <v>7</v>
      </c>
      <c r="C993" s="4">
        <v>989</v>
      </c>
      <c r="D993" s="4">
        <v>400</v>
      </c>
      <c r="E993" s="11">
        <v>0</v>
      </c>
      <c r="F993" s="24">
        <f t="shared" si="60"/>
        <v>0</v>
      </c>
      <c r="G993" s="24">
        <f t="shared" si="61"/>
        <v>7850.4166666666733</v>
      </c>
      <c r="H993" s="17">
        <f t="shared" si="62"/>
        <v>0</v>
      </c>
      <c r="I993" s="17">
        <f t="shared" si="63"/>
        <v>0</v>
      </c>
    </row>
    <row r="994" spans="2:9" x14ac:dyDescent="0.25">
      <c r="B994" s="4" t="s">
        <v>7</v>
      </c>
      <c r="C994" s="4">
        <v>990</v>
      </c>
      <c r="D994" s="4">
        <v>401</v>
      </c>
      <c r="E994" s="11">
        <v>0</v>
      </c>
      <c r="F994" s="24">
        <f t="shared" si="60"/>
        <v>0</v>
      </c>
      <c r="G994" s="24">
        <f t="shared" si="61"/>
        <v>7850.4166666666733</v>
      </c>
      <c r="H994" s="17">
        <f t="shared" si="62"/>
        <v>0</v>
      </c>
      <c r="I994" s="17">
        <f t="shared" si="63"/>
        <v>0</v>
      </c>
    </row>
    <row r="995" spans="2:9" x14ac:dyDescent="0.25">
      <c r="B995" s="4" t="s">
        <v>7</v>
      </c>
      <c r="C995" s="4">
        <v>991</v>
      </c>
      <c r="D995" s="4">
        <v>402</v>
      </c>
      <c r="E995" s="11">
        <v>0</v>
      </c>
      <c r="F995" s="24">
        <f t="shared" si="60"/>
        <v>0</v>
      </c>
      <c r="G995" s="24">
        <f t="shared" si="61"/>
        <v>7850.4166666666733</v>
      </c>
      <c r="H995" s="17">
        <f t="shared" si="62"/>
        <v>0</v>
      </c>
      <c r="I995" s="17">
        <f t="shared" si="63"/>
        <v>0</v>
      </c>
    </row>
    <row r="996" spans="2:9" x14ac:dyDescent="0.25">
      <c r="B996" s="4" t="s">
        <v>7</v>
      </c>
      <c r="C996" s="4">
        <v>992</v>
      </c>
      <c r="D996" s="4">
        <v>403</v>
      </c>
      <c r="E996" s="11">
        <v>0</v>
      </c>
      <c r="F996" s="24">
        <f t="shared" si="60"/>
        <v>0</v>
      </c>
      <c r="G996" s="24">
        <f t="shared" si="61"/>
        <v>7850.4166666666733</v>
      </c>
      <c r="H996" s="17">
        <f t="shared" si="62"/>
        <v>0</v>
      </c>
      <c r="I996" s="17">
        <f t="shared" si="63"/>
        <v>0</v>
      </c>
    </row>
    <row r="997" spans="2:9" x14ac:dyDescent="0.25">
      <c r="B997" s="4" t="s">
        <v>7</v>
      </c>
      <c r="C997" s="4">
        <v>993</v>
      </c>
      <c r="D997" s="4">
        <v>404</v>
      </c>
      <c r="E997" s="11">
        <v>0</v>
      </c>
      <c r="F997" s="24">
        <f t="shared" si="60"/>
        <v>0</v>
      </c>
      <c r="G997" s="24">
        <f t="shared" si="61"/>
        <v>7850.4166666666733</v>
      </c>
      <c r="H997" s="17">
        <f t="shared" si="62"/>
        <v>0</v>
      </c>
      <c r="I997" s="17">
        <f t="shared" si="63"/>
        <v>0</v>
      </c>
    </row>
    <row r="998" spans="2:9" x14ac:dyDescent="0.25">
      <c r="B998" s="4" t="s">
        <v>7</v>
      </c>
      <c r="C998" s="4">
        <v>994</v>
      </c>
      <c r="D998" s="4">
        <v>405</v>
      </c>
      <c r="E998" s="11">
        <v>0</v>
      </c>
      <c r="F998" s="24">
        <f t="shared" si="60"/>
        <v>0</v>
      </c>
      <c r="G998" s="24">
        <f t="shared" si="61"/>
        <v>7850.4166666666733</v>
      </c>
      <c r="H998" s="17">
        <f t="shared" si="62"/>
        <v>0</v>
      </c>
      <c r="I998" s="17">
        <f t="shared" si="63"/>
        <v>0</v>
      </c>
    </row>
    <row r="999" spans="2:9" x14ac:dyDescent="0.25">
      <c r="B999" s="4" t="s">
        <v>7</v>
      </c>
      <c r="C999" s="4">
        <v>995</v>
      </c>
      <c r="D999" s="4">
        <v>406</v>
      </c>
      <c r="E999" s="11">
        <v>0</v>
      </c>
      <c r="F999" s="24">
        <f t="shared" si="60"/>
        <v>0</v>
      </c>
      <c r="G999" s="24">
        <f t="shared" si="61"/>
        <v>7850.4166666666733</v>
      </c>
      <c r="H999" s="17">
        <f t="shared" si="62"/>
        <v>0</v>
      </c>
      <c r="I999" s="17">
        <f t="shared" si="63"/>
        <v>0</v>
      </c>
    </row>
    <row r="1000" spans="2:9" x14ac:dyDescent="0.25">
      <c r="B1000" s="4" t="s">
        <v>7</v>
      </c>
      <c r="C1000" s="4">
        <v>996</v>
      </c>
      <c r="D1000" s="4">
        <v>407</v>
      </c>
      <c r="E1000" s="11">
        <v>0</v>
      </c>
      <c r="F1000" s="24">
        <f t="shared" si="60"/>
        <v>0</v>
      </c>
      <c r="G1000" s="24">
        <f t="shared" si="61"/>
        <v>7850.4166666666733</v>
      </c>
      <c r="H1000" s="17">
        <f t="shared" si="62"/>
        <v>0</v>
      </c>
      <c r="I1000" s="17">
        <f t="shared" si="63"/>
        <v>0</v>
      </c>
    </row>
    <row r="1001" spans="2:9" x14ac:dyDescent="0.25">
      <c r="B1001" s="4" t="s">
        <v>7</v>
      </c>
      <c r="C1001" s="4">
        <v>997</v>
      </c>
      <c r="D1001" s="4">
        <v>408</v>
      </c>
      <c r="E1001" s="11">
        <v>0</v>
      </c>
      <c r="F1001" s="24">
        <f t="shared" si="60"/>
        <v>0</v>
      </c>
      <c r="G1001" s="24">
        <f t="shared" si="61"/>
        <v>7850.4166666666733</v>
      </c>
      <c r="H1001" s="17">
        <f t="shared" si="62"/>
        <v>0</v>
      </c>
      <c r="I1001" s="17">
        <f t="shared" si="63"/>
        <v>0</v>
      </c>
    </row>
    <row r="1002" spans="2:9" x14ac:dyDescent="0.25">
      <c r="B1002" s="4" t="s">
        <v>7</v>
      </c>
      <c r="C1002" s="4">
        <v>998</v>
      </c>
      <c r="D1002" s="4">
        <v>409</v>
      </c>
      <c r="E1002" s="11">
        <v>0</v>
      </c>
      <c r="F1002" s="24">
        <f t="shared" si="60"/>
        <v>0</v>
      </c>
      <c r="G1002" s="24">
        <f t="shared" si="61"/>
        <v>7850.4166666666733</v>
      </c>
      <c r="H1002" s="17">
        <f t="shared" si="62"/>
        <v>0</v>
      </c>
      <c r="I1002" s="17">
        <f t="shared" si="63"/>
        <v>0</v>
      </c>
    </row>
    <row r="1003" spans="2:9" x14ac:dyDescent="0.25">
      <c r="B1003" s="4" t="s">
        <v>7</v>
      </c>
      <c r="C1003" s="4">
        <v>999</v>
      </c>
      <c r="D1003" s="4">
        <v>410</v>
      </c>
      <c r="E1003" s="11">
        <v>0</v>
      </c>
      <c r="F1003" s="24">
        <f t="shared" si="60"/>
        <v>0</v>
      </c>
      <c r="G1003" s="24">
        <f t="shared" si="61"/>
        <v>7850.4166666666733</v>
      </c>
      <c r="H1003" s="17">
        <f t="shared" si="62"/>
        <v>0</v>
      </c>
      <c r="I1003" s="17">
        <f t="shared" si="63"/>
        <v>0</v>
      </c>
    </row>
    <row r="1004" spans="2:9" x14ac:dyDescent="0.25">
      <c r="B1004" s="4" t="s">
        <v>7</v>
      </c>
      <c r="C1004" s="4">
        <v>1000</v>
      </c>
      <c r="D1004" s="4">
        <v>411</v>
      </c>
      <c r="E1004" s="11">
        <v>0</v>
      </c>
      <c r="F1004" s="24">
        <f t="shared" si="60"/>
        <v>0</v>
      </c>
      <c r="G1004" s="24">
        <f t="shared" si="61"/>
        <v>7850.4166666666733</v>
      </c>
      <c r="H1004" s="17">
        <f t="shared" si="62"/>
        <v>0</v>
      </c>
      <c r="I1004" s="17">
        <f t="shared" si="63"/>
        <v>0</v>
      </c>
    </row>
    <row r="1005" spans="2:9" x14ac:dyDescent="0.25">
      <c r="B1005" s="4" t="s">
        <v>7</v>
      </c>
      <c r="C1005" s="4">
        <v>1001</v>
      </c>
      <c r="D1005" s="4">
        <v>412</v>
      </c>
      <c r="E1005" s="11">
        <v>0</v>
      </c>
      <c r="F1005" s="24">
        <f t="shared" si="60"/>
        <v>0</v>
      </c>
      <c r="G1005" s="24">
        <f t="shared" si="61"/>
        <v>7850.4166666666733</v>
      </c>
      <c r="H1005" s="17">
        <f t="shared" si="62"/>
        <v>0</v>
      </c>
      <c r="I1005" s="17">
        <f t="shared" si="63"/>
        <v>0</v>
      </c>
    </row>
    <row r="1006" spans="2:9" x14ac:dyDescent="0.25">
      <c r="B1006" s="4" t="s">
        <v>7</v>
      </c>
      <c r="C1006" s="4">
        <v>1002</v>
      </c>
      <c r="D1006" s="4">
        <v>413</v>
      </c>
      <c r="E1006" s="11">
        <v>0</v>
      </c>
      <c r="F1006" s="24">
        <f t="shared" si="60"/>
        <v>0</v>
      </c>
      <c r="G1006" s="24">
        <f t="shared" si="61"/>
        <v>7850.4166666666733</v>
      </c>
      <c r="H1006" s="17">
        <f t="shared" si="62"/>
        <v>0</v>
      </c>
      <c r="I1006" s="17">
        <f t="shared" si="63"/>
        <v>0</v>
      </c>
    </row>
    <row r="1007" spans="2:9" x14ac:dyDescent="0.25">
      <c r="B1007" s="4" t="s">
        <v>7</v>
      </c>
      <c r="C1007" s="4">
        <v>1003</v>
      </c>
      <c r="D1007" s="4">
        <v>414</v>
      </c>
      <c r="E1007" s="11">
        <v>0</v>
      </c>
      <c r="F1007" s="24">
        <f t="shared" si="60"/>
        <v>0</v>
      </c>
      <c r="G1007" s="24">
        <f t="shared" si="61"/>
        <v>7850.4166666666733</v>
      </c>
      <c r="H1007" s="17">
        <f t="shared" si="62"/>
        <v>0</v>
      </c>
      <c r="I1007" s="17">
        <f t="shared" si="63"/>
        <v>0</v>
      </c>
    </row>
    <row r="1008" spans="2:9" x14ac:dyDescent="0.25">
      <c r="B1008" s="4" t="s">
        <v>7</v>
      </c>
      <c r="C1008" s="4">
        <v>1004</v>
      </c>
      <c r="D1008" s="4">
        <v>415</v>
      </c>
      <c r="E1008" s="11">
        <v>0</v>
      </c>
      <c r="F1008" s="24">
        <f t="shared" si="60"/>
        <v>0</v>
      </c>
      <c r="G1008" s="24">
        <f t="shared" si="61"/>
        <v>7850.4166666666733</v>
      </c>
      <c r="H1008" s="17">
        <f t="shared" si="62"/>
        <v>0</v>
      </c>
      <c r="I1008" s="17">
        <f t="shared" si="63"/>
        <v>0</v>
      </c>
    </row>
    <row r="1009" spans="2:9" x14ac:dyDescent="0.25">
      <c r="B1009" s="4" t="s">
        <v>7</v>
      </c>
      <c r="C1009" s="4">
        <v>1005</v>
      </c>
      <c r="D1009" s="4">
        <v>416</v>
      </c>
      <c r="E1009" s="11">
        <v>0</v>
      </c>
      <c r="F1009" s="24">
        <f t="shared" si="60"/>
        <v>0</v>
      </c>
      <c r="G1009" s="24">
        <f t="shared" si="61"/>
        <v>7850.4166666666733</v>
      </c>
      <c r="H1009" s="17">
        <f t="shared" si="62"/>
        <v>0</v>
      </c>
      <c r="I1009" s="17">
        <f t="shared" si="63"/>
        <v>0</v>
      </c>
    </row>
    <row r="1010" spans="2:9" x14ac:dyDescent="0.25">
      <c r="B1010" s="4" t="s">
        <v>7</v>
      </c>
      <c r="C1010" s="4">
        <v>1006</v>
      </c>
      <c r="D1010" s="4">
        <v>417</v>
      </c>
      <c r="E1010" s="11">
        <v>0</v>
      </c>
      <c r="F1010" s="24">
        <f t="shared" si="60"/>
        <v>0</v>
      </c>
      <c r="G1010" s="24">
        <f t="shared" si="61"/>
        <v>7850.4166666666733</v>
      </c>
      <c r="H1010" s="17">
        <f t="shared" si="62"/>
        <v>0</v>
      </c>
      <c r="I1010" s="17">
        <f t="shared" si="63"/>
        <v>0</v>
      </c>
    </row>
    <row r="1011" spans="2:9" x14ac:dyDescent="0.25">
      <c r="B1011" s="4" t="s">
        <v>7</v>
      </c>
      <c r="C1011" s="4">
        <v>1007</v>
      </c>
      <c r="D1011" s="4">
        <v>418</v>
      </c>
      <c r="E1011" s="11">
        <v>0</v>
      </c>
      <c r="F1011" s="24">
        <f t="shared" si="60"/>
        <v>0</v>
      </c>
      <c r="G1011" s="24">
        <f t="shared" si="61"/>
        <v>7850.4166666666733</v>
      </c>
      <c r="H1011" s="17">
        <f t="shared" si="62"/>
        <v>0</v>
      </c>
      <c r="I1011" s="17">
        <f t="shared" si="63"/>
        <v>0</v>
      </c>
    </row>
    <row r="1012" spans="2:9" x14ac:dyDescent="0.25">
      <c r="B1012" s="4" t="s">
        <v>7</v>
      </c>
      <c r="C1012" s="4">
        <v>1008</v>
      </c>
      <c r="D1012" s="4">
        <v>419</v>
      </c>
      <c r="E1012" s="11">
        <v>0</v>
      </c>
      <c r="F1012" s="24">
        <f t="shared" si="60"/>
        <v>0</v>
      </c>
      <c r="G1012" s="24">
        <f t="shared" si="61"/>
        <v>7850.4166666666733</v>
      </c>
      <c r="H1012" s="17">
        <f t="shared" si="62"/>
        <v>0</v>
      </c>
      <c r="I1012" s="17">
        <f t="shared" si="63"/>
        <v>0</v>
      </c>
    </row>
    <row r="1013" spans="2:9" x14ac:dyDescent="0.25">
      <c r="B1013" s="4" t="s">
        <v>7</v>
      </c>
      <c r="C1013" s="4">
        <v>1009</v>
      </c>
      <c r="D1013" s="4">
        <v>420</v>
      </c>
      <c r="E1013" s="11">
        <v>0</v>
      </c>
      <c r="F1013" s="24">
        <f t="shared" si="60"/>
        <v>0</v>
      </c>
      <c r="G1013" s="24">
        <f t="shared" si="61"/>
        <v>7850.4166666666733</v>
      </c>
      <c r="H1013" s="17">
        <f t="shared" si="62"/>
        <v>0</v>
      </c>
      <c r="I1013" s="17">
        <f t="shared" si="63"/>
        <v>0</v>
      </c>
    </row>
    <row r="1014" spans="2:9" x14ac:dyDescent="0.25">
      <c r="B1014" s="4" t="s">
        <v>7</v>
      </c>
      <c r="C1014" s="4">
        <v>1010</v>
      </c>
      <c r="D1014" s="4">
        <v>421</v>
      </c>
      <c r="E1014" s="11">
        <v>0</v>
      </c>
      <c r="F1014" s="24">
        <f t="shared" si="60"/>
        <v>0</v>
      </c>
      <c r="G1014" s="24">
        <f t="shared" si="61"/>
        <v>7850.4166666666733</v>
      </c>
      <c r="H1014" s="17">
        <f t="shared" si="62"/>
        <v>0</v>
      </c>
      <c r="I1014" s="17">
        <f t="shared" si="63"/>
        <v>0</v>
      </c>
    </row>
    <row r="1015" spans="2:9" x14ac:dyDescent="0.25">
      <c r="B1015" s="4" t="s">
        <v>7</v>
      </c>
      <c r="C1015" s="4">
        <v>1011</v>
      </c>
      <c r="D1015" s="4">
        <v>422</v>
      </c>
      <c r="E1015" s="11">
        <v>0</v>
      </c>
      <c r="F1015" s="24">
        <f t="shared" si="60"/>
        <v>0</v>
      </c>
      <c r="G1015" s="24">
        <f t="shared" si="61"/>
        <v>7850.4166666666733</v>
      </c>
      <c r="H1015" s="17">
        <f t="shared" si="62"/>
        <v>0</v>
      </c>
      <c r="I1015" s="17">
        <f t="shared" si="63"/>
        <v>0</v>
      </c>
    </row>
    <row r="1016" spans="2:9" x14ac:dyDescent="0.25">
      <c r="B1016" s="4" t="s">
        <v>7</v>
      </c>
      <c r="C1016" s="4">
        <v>1012</v>
      </c>
      <c r="D1016" s="4">
        <v>423</v>
      </c>
      <c r="E1016" s="11">
        <v>0</v>
      </c>
      <c r="F1016" s="24">
        <f t="shared" si="60"/>
        <v>0</v>
      </c>
      <c r="G1016" s="24">
        <f t="shared" si="61"/>
        <v>7850.4166666666733</v>
      </c>
      <c r="H1016" s="17">
        <f t="shared" si="62"/>
        <v>0</v>
      </c>
      <c r="I1016" s="17">
        <f t="shared" si="63"/>
        <v>0</v>
      </c>
    </row>
    <row r="1017" spans="2:9" x14ac:dyDescent="0.25">
      <c r="B1017" s="4" t="s">
        <v>7</v>
      </c>
      <c r="C1017" s="4">
        <v>1013</v>
      </c>
      <c r="D1017" s="4">
        <v>424</v>
      </c>
      <c r="E1017" s="11">
        <v>0</v>
      </c>
      <c r="F1017" s="24">
        <f t="shared" si="60"/>
        <v>0</v>
      </c>
      <c r="G1017" s="24">
        <f t="shared" si="61"/>
        <v>7850.4166666666733</v>
      </c>
      <c r="H1017" s="17">
        <f t="shared" si="62"/>
        <v>0</v>
      </c>
      <c r="I1017" s="17">
        <f t="shared" si="63"/>
        <v>0</v>
      </c>
    </row>
    <row r="1018" spans="2:9" x14ac:dyDescent="0.25">
      <c r="B1018" s="4" t="s">
        <v>7</v>
      </c>
      <c r="C1018" s="4">
        <v>1014</v>
      </c>
      <c r="D1018" s="4">
        <v>425</v>
      </c>
      <c r="E1018" s="11">
        <v>0</v>
      </c>
      <c r="F1018" s="24">
        <f t="shared" si="60"/>
        <v>0</v>
      </c>
      <c r="G1018" s="24">
        <f t="shared" si="61"/>
        <v>7850.4166666666733</v>
      </c>
      <c r="H1018" s="17">
        <f t="shared" si="62"/>
        <v>0</v>
      </c>
      <c r="I1018" s="17">
        <f t="shared" si="63"/>
        <v>0</v>
      </c>
    </row>
    <row r="1019" spans="2:9" x14ac:dyDescent="0.25">
      <c r="B1019" s="4" t="s">
        <v>7</v>
      </c>
      <c r="C1019" s="4">
        <v>1015</v>
      </c>
      <c r="D1019" s="4">
        <v>426</v>
      </c>
      <c r="E1019" s="11">
        <v>0</v>
      </c>
      <c r="F1019" s="24">
        <f t="shared" si="60"/>
        <v>0</v>
      </c>
      <c r="G1019" s="24">
        <f t="shared" si="61"/>
        <v>7850.4166666666733</v>
      </c>
      <c r="H1019" s="17">
        <f t="shared" si="62"/>
        <v>0</v>
      </c>
      <c r="I1019" s="17">
        <f t="shared" si="63"/>
        <v>0</v>
      </c>
    </row>
    <row r="1020" spans="2:9" x14ac:dyDescent="0.25">
      <c r="B1020" s="4" t="s">
        <v>7</v>
      </c>
      <c r="C1020" s="4">
        <v>1016</v>
      </c>
      <c r="D1020" s="4">
        <v>427</v>
      </c>
      <c r="E1020" s="11">
        <v>0</v>
      </c>
      <c r="F1020" s="24">
        <f t="shared" si="60"/>
        <v>0</v>
      </c>
      <c r="G1020" s="24">
        <f t="shared" si="61"/>
        <v>7850.4166666666733</v>
      </c>
      <c r="H1020" s="17">
        <f t="shared" si="62"/>
        <v>0</v>
      </c>
      <c r="I1020" s="17">
        <f t="shared" si="63"/>
        <v>0</v>
      </c>
    </row>
    <row r="1021" spans="2:9" x14ac:dyDescent="0.25">
      <c r="B1021" s="4" t="s">
        <v>7</v>
      </c>
      <c r="C1021" s="4">
        <v>1017</v>
      </c>
      <c r="D1021" s="4">
        <v>428</v>
      </c>
      <c r="E1021" s="11">
        <v>0</v>
      </c>
      <c r="F1021" s="24">
        <f t="shared" si="60"/>
        <v>0</v>
      </c>
      <c r="G1021" s="24">
        <f t="shared" si="61"/>
        <v>7850.4166666666733</v>
      </c>
      <c r="H1021" s="17">
        <f t="shared" si="62"/>
        <v>0</v>
      </c>
      <c r="I1021" s="17">
        <f t="shared" si="63"/>
        <v>0</v>
      </c>
    </row>
    <row r="1022" spans="2:9" x14ac:dyDescent="0.25">
      <c r="B1022" s="4" t="s">
        <v>7</v>
      </c>
      <c r="C1022" s="4">
        <v>1018</v>
      </c>
      <c r="D1022" s="4">
        <v>429</v>
      </c>
      <c r="E1022" s="11">
        <v>0</v>
      </c>
      <c r="F1022" s="24">
        <f t="shared" si="60"/>
        <v>0</v>
      </c>
      <c r="G1022" s="24">
        <f t="shared" si="61"/>
        <v>7850.4166666666733</v>
      </c>
      <c r="H1022" s="17">
        <f t="shared" si="62"/>
        <v>0</v>
      </c>
      <c r="I1022" s="17">
        <f t="shared" si="63"/>
        <v>0</v>
      </c>
    </row>
    <row r="1023" spans="2:9" x14ac:dyDescent="0.25">
      <c r="B1023" s="4" t="s">
        <v>7</v>
      </c>
      <c r="C1023" s="4">
        <v>1019</v>
      </c>
      <c r="D1023" s="4">
        <v>430</v>
      </c>
      <c r="E1023" s="11">
        <v>0</v>
      </c>
      <c r="F1023" s="24">
        <f t="shared" si="60"/>
        <v>0</v>
      </c>
      <c r="G1023" s="24">
        <f t="shared" si="61"/>
        <v>7850.4166666666733</v>
      </c>
      <c r="H1023" s="17">
        <f t="shared" si="62"/>
        <v>0</v>
      </c>
      <c r="I1023" s="17">
        <f t="shared" si="63"/>
        <v>0</v>
      </c>
    </row>
    <row r="1024" spans="2:9" x14ac:dyDescent="0.25">
      <c r="B1024" s="4" t="s">
        <v>7</v>
      </c>
      <c r="C1024" s="4">
        <v>1020</v>
      </c>
      <c r="D1024" s="4">
        <v>431</v>
      </c>
      <c r="E1024" s="11">
        <v>0</v>
      </c>
      <c r="F1024" s="24">
        <f t="shared" si="60"/>
        <v>0</v>
      </c>
      <c r="G1024" s="24">
        <f t="shared" si="61"/>
        <v>7850.4166666666733</v>
      </c>
      <c r="H1024" s="17">
        <f t="shared" si="62"/>
        <v>0</v>
      </c>
      <c r="I1024" s="17">
        <f t="shared" si="63"/>
        <v>0</v>
      </c>
    </row>
    <row r="1025" spans="2:9" x14ac:dyDescent="0.25">
      <c r="B1025" s="4" t="s">
        <v>7</v>
      </c>
      <c r="C1025" s="4">
        <v>1021</v>
      </c>
      <c r="D1025" s="4">
        <v>432</v>
      </c>
      <c r="E1025" s="11">
        <v>0</v>
      </c>
      <c r="F1025" s="24">
        <f t="shared" si="60"/>
        <v>0</v>
      </c>
      <c r="G1025" s="24">
        <f t="shared" si="61"/>
        <v>7850.4166666666733</v>
      </c>
      <c r="H1025" s="17">
        <f t="shared" si="62"/>
        <v>0</v>
      </c>
      <c r="I1025" s="17">
        <f t="shared" si="63"/>
        <v>0</v>
      </c>
    </row>
    <row r="1026" spans="2:9" x14ac:dyDescent="0.25">
      <c r="B1026" s="4" t="s">
        <v>7</v>
      </c>
      <c r="C1026" s="4">
        <v>1022</v>
      </c>
      <c r="D1026" s="4">
        <v>433</v>
      </c>
      <c r="E1026" s="11">
        <v>0</v>
      </c>
      <c r="F1026" s="24">
        <f t="shared" si="60"/>
        <v>0</v>
      </c>
      <c r="G1026" s="24">
        <f t="shared" si="61"/>
        <v>7850.4166666666733</v>
      </c>
      <c r="H1026" s="17">
        <f t="shared" si="62"/>
        <v>0</v>
      </c>
      <c r="I1026" s="17">
        <f t="shared" si="63"/>
        <v>0</v>
      </c>
    </row>
    <row r="1027" spans="2:9" x14ac:dyDescent="0.25">
      <c r="B1027" s="6" t="s">
        <v>8</v>
      </c>
      <c r="C1027" s="6">
        <v>1023</v>
      </c>
      <c r="D1027" s="6">
        <v>1</v>
      </c>
      <c r="E1027" s="12">
        <v>0</v>
      </c>
      <c r="F1027" s="24">
        <f t="shared" si="60"/>
        <v>0</v>
      </c>
      <c r="G1027" s="24">
        <f t="shared" si="61"/>
        <v>7850.4166666666733</v>
      </c>
      <c r="H1027" s="17">
        <f t="shared" si="62"/>
        <v>0</v>
      </c>
      <c r="I1027" s="17">
        <f t="shared" si="63"/>
        <v>0</v>
      </c>
    </row>
    <row r="1028" spans="2:9" x14ac:dyDescent="0.25">
      <c r="B1028" s="6" t="s">
        <v>8</v>
      </c>
      <c r="C1028" s="6">
        <v>1024</v>
      </c>
      <c r="D1028" s="6">
        <v>2</v>
      </c>
      <c r="E1028" s="12">
        <v>0</v>
      </c>
      <c r="F1028" s="24">
        <f t="shared" ref="F1028:F1091" si="64">SUM(E1028*1000/3600)</f>
        <v>0</v>
      </c>
      <c r="G1028" s="24">
        <f t="shared" si="61"/>
        <v>7850.4166666666733</v>
      </c>
      <c r="H1028" s="17">
        <f t="shared" si="62"/>
        <v>0</v>
      </c>
      <c r="I1028" s="17">
        <f t="shared" si="63"/>
        <v>0</v>
      </c>
    </row>
    <row r="1029" spans="2:9" x14ac:dyDescent="0.25">
      <c r="B1029" s="6" t="s">
        <v>8</v>
      </c>
      <c r="C1029" s="6">
        <v>1025</v>
      </c>
      <c r="D1029" s="6">
        <v>3</v>
      </c>
      <c r="E1029" s="12">
        <v>0</v>
      </c>
      <c r="F1029" s="24">
        <f t="shared" si="64"/>
        <v>0</v>
      </c>
      <c r="G1029" s="24">
        <f t="shared" si="61"/>
        <v>7850.4166666666733</v>
      </c>
      <c r="H1029" s="17">
        <f t="shared" si="62"/>
        <v>0</v>
      </c>
      <c r="I1029" s="17">
        <f t="shared" si="63"/>
        <v>0</v>
      </c>
    </row>
    <row r="1030" spans="2:9" x14ac:dyDescent="0.25">
      <c r="B1030" s="6" t="s">
        <v>8</v>
      </c>
      <c r="C1030" s="6">
        <v>1026</v>
      </c>
      <c r="D1030" s="6">
        <v>4</v>
      </c>
      <c r="E1030" s="12">
        <v>0</v>
      </c>
      <c r="F1030" s="24">
        <f t="shared" si="64"/>
        <v>0</v>
      </c>
      <c r="G1030" s="24">
        <f t="shared" ref="G1030:G1093" si="65">SUM(G1029+F1030)</f>
        <v>7850.4166666666733</v>
      </c>
      <c r="H1030" s="17">
        <f t="shared" ref="H1030:H1093" si="66">($E1031-$E1029)/2/3.6</f>
        <v>0.11111111111111112</v>
      </c>
      <c r="I1030" s="17">
        <f t="shared" ref="I1030:I1093" si="67">($E1031-$E1029)/2</f>
        <v>0.4</v>
      </c>
    </row>
    <row r="1031" spans="2:9" x14ac:dyDescent="0.25">
      <c r="B1031" s="6" t="s">
        <v>8</v>
      </c>
      <c r="C1031" s="6">
        <v>1027</v>
      </c>
      <c r="D1031" s="6">
        <v>5</v>
      </c>
      <c r="E1031" s="12">
        <v>0.8</v>
      </c>
      <c r="F1031" s="24">
        <f t="shared" si="64"/>
        <v>0.22222222222222221</v>
      </c>
      <c r="G1031" s="24">
        <f t="shared" si="65"/>
        <v>7850.638888888896</v>
      </c>
      <c r="H1031" s="17">
        <f t="shared" si="66"/>
        <v>0.5</v>
      </c>
      <c r="I1031" s="17">
        <f t="shared" si="67"/>
        <v>1.8</v>
      </c>
    </row>
    <row r="1032" spans="2:9" x14ac:dyDescent="0.25">
      <c r="B1032" s="6" t="s">
        <v>8</v>
      </c>
      <c r="C1032" s="6">
        <v>1028</v>
      </c>
      <c r="D1032" s="6">
        <v>6</v>
      </c>
      <c r="E1032" s="12">
        <v>3.6</v>
      </c>
      <c r="F1032" s="24">
        <f t="shared" si="64"/>
        <v>1</v>
      </c>
      <c r="G1032" s="24">
        <f t="shared" si="65"/>
        <v>7851.638888888896</v>
      </c>
      <c r="H1032" s="17">
        <f t="shared" si="66"/>
        <v>1.0833333333333333</v>
      </c>
      <c r="I1032" s="17">
        <f t="shared" si="67"/>
        <v>3.9</v>
      </c>
    </row>
    <row r="1033" spans="2:9" x14ac:dyDescent="0.25">
      <c r="B1033" s="6" t="s">
        <v>8</v>
      </c>
      <c r="C1033" s="6">
        <v>1029</v>
      </c>
      <c r="D1033" s="6">
        <v>7</v>
      </c>
      <c r="E1033" s="12">
        <v>8.6</v>
      </c>
      <c r="F1033" s="24">
        <f t="shared" si="64"/>
        <v>2.3888888888888888</v>
      </c>
      <c r="G1033" s="24">
        <f t="shared" si="65"/>
        <v>7854.0277777777846</v>
      </c>
      <c r="H1033" s="17">
        <f t="shared" si="66"/>
        <v>1.5277777777777777</v>
      </c>
      <c r="I1033" s="17">
        <f t="shared" si="67"/>
        <v>5.5</v>
      </c>
    </row>
    <row r="1034" spans="2:9" x14ac:dyDescent="0.25">
      <c r="B1034" s="6" t="s">
        <v>8</v>
      </c>
      <c r="C1034" s="6">
        <v>1030</v>
      </c>
      <c r="D1034" s="6">
        <v>8</v>
      </c>
      <c r="E1034" s="12">
        <v>14.6</v>
      </c>
      <c r="F1034" s="24">
        <f t="shared" si="64"/>
        <v>4.0555555555555554</v>
      </c>
      <c r="G1034" s="24">
        <f t="shared" si="65"/>
        <v>7858.0833333333403</v>
      </c>
      <c r="H1034" s="17">
        <f t="shared" si="66"/>
        <v>1.5833333333333333</v>
      </c>
      <c r="I1034" s="17">
        <f t="shared" si="67"/>
        <v>5.7</v>
      </c>
    </row>
    <row r="1035" spans="2:9" x14ac:dyDescent="0.25">
      <c r="B1035" s="6" t="s">
        <v>8</v>
      </c>
      <c r="C1035" s="6">
        <v>1031</v>
      </c>
      <c r="D1035" s="6">
        <v>9</v>
      </c>
      <c r="E1035" s="12">
        <v>20</v>
      </c>
      <c r="F1035" s="24">
        <f t="shared" si="64"/>
        <v>5.5555555555555554</v>
      </c>
      <c r="G1035" s="24">
        <f t="shared" si="65"/>
        <v>7863.638888888896</v>
      </c>
      <c r="H1035" s="17">
        <f t="shared" si="66"/>
        <v>1.3611111111111109</v>
      </c>
      <c r="I1035" s="17">
        <f t="shared" si="67"/>
        <v>4.8999999999999995</v>
      </c>
    </row>
    <row r="1036" spans="2:9" x14ac:dyDescent="0.25">
      <c r="B1036" s="6" t="s">
        <v>8</v>
      </c>
      <c r="C1036" s="6">
        <v>1032</v>
      </c>
      <c r="D1036" s="6">
        <v>10</v>
      </c>
      <c r="E1036" s="12">
        <v>24.4</v>
      </c>
      <c r="F1036" s="24">
        <f t="shared" si="64"/>
        <v>6.7777777777777777</v>
      </c>
      <c r="G1036" s="24">
        <f t="shared" si="65"/>
        <v>7870.4166666666733</v>
      </c>
      <c r="H1036" s="17">
        <f t="shared" si="66"/>
        <v>1.1388888888888888</v>
      </c>
      <c r="I1036" s="17">
        <f t="shared" si="67"/>
        <v>4.0999999999999996</v>
      </c>
    </row>
    <row r="1037" spans="2:9" x14ac:dyDescent="0.25">
      <c r="B1037" s="6" t="s">
        <v>8</v>
      </c>
      <c r="C1037" s="6">
        <v>1033</v>
      </c>
      <c r="D1037" s="6">
        <v>11</v>
      </c>
      <c r="E1037" s="12">
        <v>28.2</v>
      </c>
      <c r="F1037" s="24">
        <f t="shared" si="64"/>
        <v>7.833333333333333</v>
      </c>
      <c r="G1037" s="24">
        <f t="shared" si="65"/>
        <v>7878.2500000000064</v>
      </c>
      <c r="H1037" s="17">
        <f t="shared" si="66"/>
        <v>1.0138888888888891</v>
      </c>
      <c r="I1037" s="17">
        <f t="shared" si="67"/>
        <v>3.6500000000000004</v>
      </c>
    </row>
    <row r="1038" spans="2:9" x14ac:dyDescent="0.25">
      <c r="B1038" s="6" t="s">
        <v>8</v>
      </c>
      <c r="C1038" s="6">
        <v>1034</v>
      </c>
      <c r="D1038" s="6">
        <v>12</v>
      </c>
      <c r="E1038" s="12">
        <v>31.7</v>
      </c>
      <c r="F1038" s="24">
        <f t="shared" si="64"/>
        <v>8.8055555555555554</v>
      </c>
      <c r="G1038" s="24">
        <f t="shared" si="65"/>
        <v>7887.055555555562</v>
      </c>
      <c r="H1038" s="17">
        <f t="shared" si="66"/>
        <v>0.94444444444444453</v>
      </c>
      <c r="I1038" s="17">
        <f t="shared" si="67"/>
        <v>3.4000000000000004</v>
      </c>
    </row>
    <row r="1039" spans="2:9" x14ac:dyDescent="0.25">
      <c r="B1039" s="6" t="s">
        <v>8</v>
      </c>
      <c r="C1039" s="6">
        <v>1035</v>
      </c>
      <c r="D1039" s="6">
        <v>13</v>
      </c>
      <c r="E1039" s="12">
        <v>35</v>
      </c>
      <c r="F1039" s="24">
        <f t="shared" si="64"/>
        <v>9.7222222222222214</v>
      </c>
      <c r="G1039" s="24">
        <f t="shared" si="65"/>
        <v>7896.7777777777846</v>
      </c>
      <c r="H1039" s="17">
        <f t="shared" si="66"/>
        <v>0.81944444444444475</v>
      </c>
      <c r="I1039" s="17">
        <f t="shared" si="67"/>
        <v>2.9500000000000011</v>
      </c>
    </row>
    <row r="1040" spans="2:9" x14ac:dyDescent="0.25">
      <c r="B1040" s="6" t="s">
        <v>8</v>
      </c>
      <c r="C1040" s="6">
        <v>1036</v>
      </c>
      <c r="D1040" s="6">
        <v>14</v>
      </c>
      <c r="E1040" s="12">
        <v>37.6</v>
      </c>
      <c r="F1040" s="24">
        <f t="shared" si="64"/>
        <v>10.444444444444445</v>
      </c>
      <c r="G1040" s="24">
        <f t="shared" si="65"/>
        <v>7907.222222222229</v>
      </c>
      <c r="H1040" s="17">
        <f t="shared" si="66"/>
        <v>0.65277777777777812</v>
      </c>
      <c r="I1040" s="17">
        <f t="shared" si="67"/>
        <v>2.3500000000000014</v>
      </c>
    </row>
    <row r="1041" spans="2:9" x14ac:dyDescent="0.25">
      <c r="B1041" s="6" t="s">
        <v>8</v>
      </c>
      <c r="C1041" s="6">
        <v>1037</v>
      </c>
      <c r="D1041" s="6">
        <v>15</v>
      </c>
      <c r="E1041" s="12">
        <v>39.700000000000003</v>
      </c>
      <c r="F1041" s="24">
        <f t="shared" si="64"/>
        <v>11.027777777777779</v>
      </c>
      <c r="G1041" s="24">
        <f t="shared" si="65"/>
        <v>7918.2500000000064</v>
      </c>
      <c r="H1041" s="17">
        <f t="shared" si="66"/>
        <v>0.54166666666666641</v>
      </c>
      <c r="I1041" s="17">
        <f t="shared" si="67"/>
        <v>1.9499999999999993</v>
      </c>
    </row>
    <row r="1042" spans="2:9" x14ac:dyDescent="0.25">
      <c r="B1042" s="6" t="s">
        <v>8</v>
      </c>
      <c r="C1042" s="6">
        <v>1038</v>
      </c>
      <c r="D1042" s="6">
        <v>16</v>
      </c>
      <c r="E1042" s="12">
        <v>41.5</v>
      </c>
      <c r="F1042" s="24">
        <f t="shared" si="64"/>
        <v>11.527777777777779</v>
      </c>
      <c r="G1042" s="24">
        <f t="shared" si="65"/>
        <v>7929.7777777777837</v>
      </c>
      <c r="H1042" s="17">
        <f t="shared" si="66"/>
        <v>0.54166666666666641</v>
      </c>
      <c r="I1042" s="17">
        <f t="shared" si="67"/>
        <v>1.9499999999999993</v>
      </c>
    </row>
    <row r="1043" spans="2:9" x14ac:dyDescent="0.25">
      <c r="B1043" s="6" t="s">
        <v>8</v>
      </c>
      <c r="C1043" s="6">
        <v>1039</v>
      </c>
      <c r="D1043" s="6">
        <v>17</v>
      </c>
      <c r="E1043" s="12">
        <v>43.6</v>
      </c>
      <c r="F1043" s="24">
        <f t="shared" si="64"/>
        <v>12.111111111111111</v>
      </c>
      <c r="G1043" s="24">
        <f t="shared" si="65"/>
        <v>7941.8888888888951</v>
      </c>
      <c r="H1043" s="17">
        <f t="shared" si="66"/>
        <v>0.625</v>
      </c>
      <c r="I1043" s="17">
        <f t="shared" si="67"/>
        <v>2.25</v>
      </c>
    </row>
    <row r="1044" spans="2:9" x14ac:dyDescent="0.25">
      <c r="B1044" s="6" t="s">
        <v>8</v>
      </c>
      <c r="C1044" s="6">
        <v>1040</v>
      </c>
      <c r="D1044" s="6">
        <v>18</v>
      </c>
      <c r="E1044" s="12">
        <v>46</v>
      </c>
      <c r="F1044" s="24">
        <f t="shared" si="64"/>
        <v>12.777777777777779</v>
      </c>
      <c r="G1044" s="24">
        <f t="shared" si="65"/>
        <v>7954.6666666666724</v>
      </c>
      <c r="H1044" s="17">
        <f t="shared" si="66"/>
        <v>0.6666666666666663</v>
      </c>
      <c r="I1044" s="17">
        <f t="shared" si="67"/>
        <v>2.3999999999999986</v>
      </c>
    </row>
    <row r="1045" spans="2:9" x14ac:dyDescent="0.25">
      <c r="B1045" s="6" t="s">
        <v>8</v>
      </c>
      <c r="C1045" s="6">
        <v>1041</v>
      </c>
      <c r="D1045" s="6">
        <v>19</v>
      </c>
      <c r="E1045" s="12">
        <v>48.4</v>
      </c>
      <c r="F1045" s="24">
        <f t="shared" si="64"/>
        <v>13.444444444444445</v>
      </c>
      <c r="G1045" s="24">
        <f t="shared" si="65"/>
        <v>7968.1111111111168</v>
      </c>
      <c r="H1045" s="17">
        <f t="shared" si="66"/>
        <v>0.625</v>
      </c>
      <c r="I1045" s="17">
        <f t="shared" si="67"/>
        <v>2.25</v>
      </c>
    </row>
    <row r="1046" spans="2:9" x14ac:dyDescent="0.25">
      <c r="B1046" s="6" t="s">
        <v>8</v>
      </c>
      <c r="C1046" s="6">
        <v>1042</v>
      </c>
      <c r="D1046" s="6">
        <v>20</v>
      </c>
      <c r="E1046" s="12">
        <v>50.5</v>
      </c>
      <c r="F1046" s="24">
        <f t="shared" si="64"/>
        <v>14.027777777777779</v>
      </c>
      <c r="G1046" s="24">
        <f t="shared" si="65"/>
        <v>7982.1388888888941</v>
      </c>
      <c r="H1046" s="17">
        <f t="shared" si="66"/>
        <v>0.4861111111111111</v>
      </c>
      <c r="I1046" s="17">
        <f t="shared" si="67"/>
        <v>1.75</v>
      </c>
    </row>
    <row r="1047" spans="2:9" x14ac:dyDescent="0.25">
      <c r="B1047" s="6" t="s">
        <v>8</v>
      </c>
      <c r="C1047" s="6">
        <v>1043</v>
      </c>
      <c r="D1047" s="6">
        <v>21</v>
      </c>
      <c r="E1047" s="12">
        <v>51.9</v>
      </c>
      <c r="F1047" s="24">
        <f t="shared" si="64"/>
        <v>14.416666666666666</v>
      </c>
      <c r="G1047" s="24">
        <f t="shared" si="65"/>
        <v>7996.5555555555611</v>
      </c>
      <c r="H1047" s="17">
        <f t="shared" si="66"/>
        <v>0.29166666666666685</v>
      </c>
      <c r="I1047" s="17">
        <f t="shared" si="67"/>
        <v>1.0500000000000007</v>
      </c>
    </row>
    <row r="1048" spans="2:9" x14ac:dyDescent="0.25">
      <c r="B1048" s="6" t="s">
        <v>8</v>
      </c>
      <c r="C1048" s="6">
        <v>1044</v>
      </c>
      <c r="D1048" s="6">
        <v>22</v>
      </c>
      <c r="E1048" s="12">
        <v>52.6</v>
      </c>
      <c r="F1048" s="24">
        <f t="shared" si="64"/>
        <v>14.611111111111111</v>
      </c>
      <c r="G1048" s="24">
        <f t="shared" si="65"/>
        <v>8011.1666666666724</v>
      </c>
      <c r="H1048" s="17">
        <f t="shared" si="66"/>
        <v>0.12499999999999981</v>
      </c>
      <c r="I1048" s="17">
        <f t="shared" si="67"/>
        <v>0.44999999999999929</v>
      </c>
    </row>
    <row r="1049" spans="2:9" x14ac:dyDescent="0.25">
      <c r="B1049" s="6" t="s">
        <v>8</v>
      </c>
      <c r="C1049" s="6">
        <v>1045</v>
      </c>
      <c r="D1049" s="6">
        <v>23</v>
      </c>
      <c r="E1049" s="12">
        <v>52.8</v>
      </c>
      <c r="F1049" s="24">
        <f t="shared" si="64"/>
        <v>14.666666666666666</v>
      </c>
      <c r="G1049" s="24">
        <f t="shared" si="65"/>
        <v>8025.8333333333394</v>
      </c>
      <c r="H1049" s="17">
        <f t="shared" si="66"/>
        <v>4.1666666666666269E-2</v>
      </c>
      <c r="I1049" s="17">
        <f t="shared" si="67"/>
        <v>0.14999999999999858</v>
      </c>
    </row>
    <row r="1050" spans="2:9" x14ac:dyDescent="0.25">
      <c r="B1050" s="6" t="s">
        <v>8</v>
      </c>
      <c r="C1050" s="6">
        <v>1046</v>
      </c>
      <c r="D1050" s="6">
        <v>24</v>
      </c>
      <c r="E1050" s="12">
        <v>52.9</v>
      </c>
      <c r="F1050" s="24">
        <f t="shared" si="64"/>
        <v>14.694444444444445</v>
      </c>
      <c r="G1050" s="24">
        <f t="shared" si="65"/>
        <v>8040.5277777777837</v>
      </c>
      <c r="H1050" s="17">
        <f t="shared" si="66"/>
        <v>4.1666666666667261E-2</v>
      </c>
      <c r="I1050" s="17">
        <f t="shared" si="67"/>
        <v>0.15000000000000213</v>
      </c>
    </row>
    <row r="1051" spans="2:9" x14ac:dyDescent="0.25">
      <c r="B1051" s="6" t="s">
        <v>8</v>
      </c>
      <c r="C1051" s="6">
        <v>1047</v>
      </c>
      <c r="D1051" s="6">
        <v>25</v>
      </c>
      <c r="E1051" s="12">
        <v>53.1</v>
      </c>
      <c r="F1051" s="24">
        <f t="shared" si="64"/>
        <v>14.75</v>
      </c>
      <c r="G1051" s="24">
        <f t="shared" si="65"/>
        <v>8055.2777777777837</v>
      </c>
      <c r="H1051" s="17">
        <f t="shared" si="66"/>
        <v>5.5555555555555358E-2</v>
      </c>
      <c r="I1051" s="17">
        <f t="shared" si="67"/>
        <v>0.19999999999999929</v>
      </c>
    </row>
    <row r="1052" spans="2:9" x14ac:dyDescent="0.25">
      <c r="B1052" s="6" t="s">
        <v>8</v>
      </c>
      <c r="C1052" s="6">
        <v>1048</v>
      </c>
      <c r="D1052" s="6">
        <v>26</v>
      </c>
      <c r="E1052" s="12">
        <v>53.3</v>
      </c>
      <c r="F1052" s="24">
        <f t="shared" si="64"/>
        <v>14.805555555555555</v>
      </c>
      <c r="G1052" s="24">
        <f t="shared" si="65"/>
        <v>8070.0833333333394</v>
      </c>
      <c r="H1052" s="17">
        <f t="shared" si="66"/>
        <v>0</v>
      </c>
      <c r="I1052" s="17">
        <f t="shared" si="67"/>
        <v>0</v>
      </c>
    </row>
    <row r="1053" spans="2:9" x14ac:dyDescent="0.25">
      <c r="B1053" s="6" t="s">
        <v>8</v>
      </c>
      <c r="C1053" s="6">
        <v>1049</v>
      </c>
      <c r="D1053" s="6">
        <v>27</v>
      </c>
      <c r="E1053" s="12">
        <v>53.1</v>
      </c>
      <c r="F1053" s="24">
        <f t="shared" si="64"/>
        <v>14.75</v>
      </c>
      <c r="G1053" s="24">
        <f t="shared" si="65"/>
        <v>8084.8333333333394</v>
      </c>
      <c r="H1053" s="17">
        <f t="shared" si="66"/>
        <v>-0.1388888888888889</v>
      </c>
      <c r="I1053" s="17">
        <f t="shared" si="67"/>
        <v>-0.5</v>
      </c>
    </row>
    <row r="1054" spans="2:9" x14ac:dyDescent="0.25">
      <c r="B1054" s="6" t="s">
        <v>8</v>
      </c>
      <c r="C1054" s="6">
        <v>1050</v>
      </c>
      <c r="D1054" s="6">
        <v>28</v>
      </c>
      <c r="E1054" s="12">
        <v>52.3</v>
      </c>
      <c r="F1054" s="24">
        <f t="shared" si="64"/>
        <v>14.527777777777779</v>
      </c>
      <c r="G1054" s="24">
        <f t="shared" si="65"/>
        <v>8099.3611111111168</v>
      </c>
      <c r="H1054" s="17">
        <f t="shared" si="66"/>
        <v>-0.33333333333333315</v>
      </c>
      <c r="I1054" s="17">
        <f t="shared" si="67"/>
        <v>-1.1999999999999993</v>
      </c>
    </row>
    <row r="1055" spans="2:9" x14ac:dyDescent="0.25">
      <c r="B1055" s="6" t="s">
        <v>8</v>
      </c>
      <c r="C1055" s="6">
        <v>1051</v>
      </c>
      <c r="D1055" s="6">
        <v>29</v>
      </c>
      <c r="E1055" s="12">
        <v>50.7</v>
      </c>
      <c r="F1055" s="24">
        <f t="shared" si="64"/>
        <v>14.083333333333334</v>
      </c>
      <c r="G1055" s="24">
        <f t="shared" si="65"/>
        <v>8113.4444444444498</v>
      </c>
      <c r="H1055" s="17">
        <f t="shared" si="66"/>
        <v>-0.4861111111111111</v>
      </c>
      <c r="I1055" s="17">
        <f t="shared" si="67"/>
        <v>-1.75</v>
      </c>
    </row>
    <row r="1056" spans="2:9" x14ac:dyDescent="0.25">
      <c r="B1056" s="6" t="s">
        <v>8</v>
      </c>
      <c r="C1056" s="6">
        <v>1052</v>
      </c>
      <c r="D1056" s="6">
        <v>30</v>
      </c>
      <c r="E1056" s="12">
        <v>48.8</v>
      </c>
      <c r="F1056" s="24">
        <f t="shared" si="64"/>
        <v>13.555555555555555</v>
      </c>
      <c r="G1056" s="24">
        <f t="shared" si="65"/>
        <v>8127.0000000000055</v>
      </c>
      <c r="H1056" s="17">
        <f t="shared" si="66"/>
        <v>-0.5833333333333337</v>
      </c>
      <c r="I1056" s="17">
        <f t="shared" si="67"/>
        <v>-2.1000000000000014</v>
      </c>
    </row>
    <row r="1057" spans="2:9" x14ac:dyDescent="0.25">
      <c r="B1057" s="6" t="s">
        <v>8</v>
      </c>
      <c r="C1057" s="6">
        <v>1053</v>
      </c>
      <c r="D1057" s="6">
        <v>31</v>
      </c>
      <c r="E1057" s="12">
        <v>46.5</v>
      </c>
      <c r="F1057" s="24">
        <f t="shared" si="64"/>
        <v>12.916666666666666</v>
      </c>
      <c r="G1057" s="24">
        <f t="shared" si="65"/>
        <v>8139.9166666666724</v>
      </c>
      <c r="H1057" s="17">
        <f t="shared" si="66"/>
        <v>-0.69444444444444442</v>
      </c>
      <c r="I1057" s="17">
        <f t="shared" si="67"/>
        <v>-2.5</v>
      </c>
    </row>
    <row r="1058" spans="2:9" x14ac:dyDescent="0.25">
      <c r="B1058" s="6" t="s">
        <v>8</v>
      </c>
      <c r="C1058" s="6">
        <v>1054</v>
      </c>
      <c r="D1058" s="6">
        <v>32</v>
      </c>
      <c r="E1058" s="12">
        <v>43.8</v>
      </c>
      <c r="F1058" s="24">
        <f t="shared" si="64"/>
        <v>12.166666666666666</v>
      </c>
      <c r="G1058" s="24">
        <f t="shared" si="65"/>
        <v>8152.0833333333394</v>
      </c>
      <c r="H1058" s="17">
        <f t="shared" si="66"/>
        <v>-0.86111111111111149</v>
      </c>
      <c r="I1058" s="17">
        <f t="shared" si="67"/>
        <v>-3.1000000000000014</v>
      </c>
    </row>
    <row r="1059" spans="2:9" x14ac:dyDescent="0.25">
      <c r="B1059" s="6" t="s">
        <v>8</v>
      </c>
      <c r="C1059" s="6">
        <v>1055</v>
      </c>
      <c r="D1059" s="6">
        <v>33</v>
      </c>
      <c r="E1059" s="12">
        <v>40.299999999999997</v>
      </c>
      <c r="F1059" s="24">
        <f t="shared" si="64"/>
        <v>11.194444444444445</v>
      </c>
      <c r="G1059" s="24">
        <f t="shared" si="65"/>
        <v>8163.2777777777837</v>
      </c>
      <c r="H1059" s="17">
        <f t="shared" si="66"/>
        <v>-1.0833333333333328</v>
      </c>
      <c r="I1059" s="17">
        <f t="shared" si="67"/>
        <v>-3.8999999999999986</v>
      </c>
    </row>
    <row r="1060" spans="2:9" x14ac:dyDescent="0.25">
      <c r="B1060" s="6" t="s">
        <v>8</v>
      </c>
      <c r="C1060" s="6">
        <v>1056</v>
      </c>
      <c r="D1060" s="6">
        <v>34</v>
      </c>
      <c r="E1060" s="12">
        <v>36</v>
      </c>
      <c r="F1060" s="24">
        <f t="shared" si="64"/>
        <v>10</v>
      </c>
      <c r="G1060" s="24">
        <f t="shared" si="65"/>
        <v>8173.2777777777837</v>
      </c>
      <c r="H1060" s="17">
        <f t="shared" si="66"/>
        <v>-1.333333333333333</v>
      </c>
      <c r="I1060" s="17">
        <f t="shared" si="67"/>
        <v>-4.7999999999999989</v>
      </c>
    </row>
    <row r="1061" spans="2:9" x14ac:dyDescent="0.25">
      <c r="B1061" s="6" t="s">
        <v>8</v>
      </c>
      <c r="C1061" s="6">
        <v>1057</v>
      </c>
      <c r="D1061" s="6">
        <v>35</v>
      </c>
      <c r="E1061" s="12">
        <v>30.7</v>
      </c>
      <c r="F1061" s="24">
        <f t="shared" si="64"/>
        <v>8.5277777777777786</v>
      </c>
      <c r="G1061" s="24">
        <f t="shared" si="65"/>
        <v>8181.8055555555611</v>
      </c>
      <c r="H1061" s="17">
        <f t="shared" si="66"/>
        <v>-1.4722222222222223</v>
      </c>
      <c r="I1061" s="17">
        <f t="shared" si="67"/>
        <v>-5.3000000000000007</v>
      </c>
    </row>
    <row r="1062" spans="2:9" x14ac:dyDescent="0.25">
      <c r="B1062" s="6" t="s">
        <v>8</v>
      </c>
      <c r="C1062" s="6">
        <v>1058</v>
      </c>
      <c r="D1062" s="6">
        <v>36</v>
      </c>
      <c r="E1062" s="12">
        <v>25.4</v>
      </c>
      <c r="F1062" s="24">
        <f t="shared" si="64"/>
        <v>7.0555555555555554</v>
      </c>
      <c r="G1062" s="24">
        <f t="shared" si="65"/>
        <v>8188.8611111111168</v>
      </c>
      <c r="H1062" s="17">
        <f t="shared" si="66"/>
        <v>-1.3472222222222221</v>
      </c>
      <c r="I1062" s="17">
        <f t="shared" si="67"/>
        <v>-4.8499999999999996</v>
      </c>
    </row>
    <row r="1063" spans="2:9" x14ac:dyDescent="0.25">
      <c r="B1063" s="6" t="s">
        <v>8</v>
      </c>
      <c r="C1063" s="6">
        <v>1059</v>
      </c>
      <c r="D1063" s="6">
        <v>37</v>
      </c>
      <c r="E1063" s="12">
        <v>21</v>
      </c>
      <c r="F1063" s="24">
        <f t="shared" si="64"/>
        <v>5.833333333333333</v>
      </c>
      <c r="G1063" s="24">
        <f t="shared" si="65"/>
        <v>8194.6944444444507</v>
      </c>
      <c r="H1063" s="17">
        <f t="shared" si="66"/>
        <v>-1.2083333333333333</v>
      </c>
      <c r="I1063" s="17">
        <f t="shared" si="67"/>
        <v>-4.3499999999999996</v>
      </c>
    </row>
    <row r="1064" spans="2:9" x14ac:dyDescent="0.25">
      <c r="B1064" s="6" t="s">
        <v>8</v>
      </c>
      <c r="C1064" s="6">
        <v>1060</v>
      </c>
      <c r="D1064" s="6">
        <v>38</v>
      </c>
      <c r="E1064" s="12">
        <v>16.7</v>
      </c>
      <c r="F1064" s="24">
        <f t="shared" si="64"/>
        <v>4.6388888888888893</v>
      </c>
      <c r="G1064" s="24">
        <f t="shared" si="65"/>
        <v>8199.3333333333394</v>
      </c>
      <c r="H1064" s="17">
        <f t="shared" si="66"/>
        <v>-1.0555555555555556</v>
      </c>
      <c r="I1064" s="17">
        <f t="shared" si="67"/>
        <v>-3.8</v>
      </c>
    </row>
    <row r="1065" spans="2:9" x14ac:dyDescent="0.25">
      <c r="B1065" s="6" t="s">
        <v>8</v>
      </c>
      <c r="C1065" s="6">
        <v>1061</v>
      </c>
      <c r="D1065" s="6">
        <v>39</v>
      </c>
      <c r="E1065" s="12">
        <v>13.4</v>
      </c>
      <c r="F1065" s="24">
        <f t="shared" si="64"/>
        <v>3.7222222222222223</v>
      </c>
      <c r="G1065" s="24">
        <f t="shared" si="65"/>
        <v>8203.055555555562</v>
      </c>
      <c r="H1065" s="17">
        <f t="shared" si="66"/>
        <v>-0.65277777777777768</v>
      </c>
      <c r="I1065" s="17">
        <f t="shared" si="67"/>
        <v>-2.3499999999999996</v>
      </c>
    </row>
    <row r="1066" spans="2:9" x14ac:dyDescent="0.25">
      <c r="B1066" s="6" t="s">
        <v>8</v>
      </c>
      <c r="C1066" s="6">
        <v>1062</v>
      </c>
      <c r="D1066" s="6">
        <v>40</v>
      </c>
      <c r="E1066" s="12">
        <v>12</v>
      </c>
      <c r="F1066" s="24">
        <f t="shared" si="64"/>
        <v>3.3333333333333335</v>
      </c>
      <c r="G1066" s="24">
        <f t="shared" si="65"/>
        <v>8206.388888888896</v>
      </c>
      <c r="H1066" s="17">
        <f t="shared" si="66"/>
        <v>-0.18055555555555566</v>
      </c>
      <c r="I1066" s="17">
        <f t="shared" si="67"/>
        <v>-0.65000000000000036</v>
      </c>
    </row>
    <row r="1067" spans="2:9" x14ac:dyDescent="0.25">
      <c r="B1067" s="6" t="s">
        <v>8</v>
      </c>
      <c r="C1067" s="6">
        <v>1063</v>
      </c>
      <c r="D1067" s="6">
        <v>41</v>
      </c>
      <c r="E1067" s="12">
        <v>12.1</v>
      </c>
      <c r="F1067" s="24">
        <f t="shared" si="64"/>
        <v>3.3611111111111112</v>
      </c>
      <c r="G1067" s="24">
        <f t="shared" si="65"/>
        <v>8209.7500000000073</v>
      </c>
      <c r="H1067" s="17">
        <f t="shared" si="66"/>
        <v>0.1111111111111112</v>
      </c>
      <c r="I1067" s="17">
        <f t="shared" si="67"/>
        <v>0.40000000000000036</v>
      </c>
    </row>
    <row r="1068" spans="2:9" x14ac:dyDescent="0.25">
      <c r="B1068" s="6" t="s">
        <v>8</v>
      </c>
      <c r="C1068" s="6">
        <v>1064</v>
      </c>
      <c r="D1068" s="6">
        <v>42</v>
      </c>
      <c r="E1068" s="12">
        <v>12.8</v>
      </c>
      <c r="F1068" s="24">
        <f t="shared" si="64"/>
        <v>3.5555555555555554</v>
      </c>
      <c r="G1068" s="24">
        <f t="shared" si="65"/>
        <v>8213.305555555562</v>
      </c>
      <c r="H1068" s="17">
        <f t="shared" si="66"/>
        <v>0.4861111111111111</v>
      </c>
      <c r="I1068" s="17">
        <f t="shared" si="67"/>
        <v>1.75</v>
      </c>
    </row>
    <row r="1069" spans="2:9" x14ac:dyDescent="0.25">
      <c r="B1069" s="6" t="s">
        <v>8</v>
      </c>
      <c r="C1069" s="6">
        <v>1065</v>
      </c>
      <c r="D1069" s="6">
        <v>43</v>
      </c>
      <c r="E1069" s="12">
        <v>15.6</v>
      </c>
      <c r="F1069" s="24">
        <f t="shared" si="64"/>
        <v>4.333333333333333</v>
      </c>
      <c r="G1069" s="24">
        <f t="shared" si="65"/>
        <v>8217.638888888896</v>
      </c>
      <c r="H1069" s="17">
        <f t="shared" si="66"/>
        <v>0.98611111111111083</v>
      </c>
      <c r="I1069" s="17">
        <f t="shared" si="67"/>
        <v>3.5499999999999989</v>
      </c>
    </row>
    <row r="1070" spans="2:9" x14ac:dyDescent="0.25">
      <c r="B1070" s="6" t="s">
        <v>8</v>
      </c>
      <c r="C1070" s="6">
        <v>1066</v>
      </c>
      <c r="D1070" s="6">
        <v>44</v>
      </c>
      <c r="E1070" s="12">
        <v>19.899999999999999</v>
      </c>
      <c r="F1070" s="24">
        <f t="shared" si="64"/>
        <v>5.5277777777777777</v>
      </c>
      <c r="G1070" s="24">
        <f t="shared" si="65"/>
        <v>8223.1666666666733</v>
      </c>
      <c r="H1070" s="17">
        <f t="shared" si="66"/>
        <v>1.0833333333333333</v>
      </c>
      <c r="I1070" s="17">
        <f t="shared" si="67"/>
        <v>3.8999999999999995</v>
      </c>
    </row>
    <row r="1071" spans="2:9" x14ac:dyDescent="0.25">
      <c r="B1071" s="6" t="s">
        <v>8</v>
      </c>
      <c r="C1071" s="6">
        <v>1067</v>
      </c>
      <c r="D1071" s="6">
        <v>45</v>
      </c>
      <c r="E1071" s="12">
        <v>23.4</v>
      </c>
      <c r="F1071" s="24">
        <f t="shared" si="64"/>
        <v>6.5</v>
      </c>
      <c r="G1071" s="24">
        <f t="shared" si="65"/>
        <v>8229.6666666666733</v>
      </c>
      <c r="H1071" s="17">
        <f t="shared" si="66"/>
        <v>0.65277777777777812</v>
      </c>
      <c r="I1071" s="17">
        <f t="shared" si="67"/>
        <v>2.3500000000000014</v>
      </c>
    </row>
    <row r="1072" spans="2:9" x14ac:dyDescent="0.25">
      <c r="B1072" s="6" t="s">
        <v>8</v>
      </c>
      <c r="C1072" s="6">
        <v>1068</v>
      </c>
      <c r="D1072" s="6">
        <v>46</v>
      </c>
      <c r="E1072" s="12">
        <v>24.6</v>
      </c>
      <c r="F1072" s="24">
        <f t="shared" si="64"/>
        <v>6.833333333333333</v>
      </c>
      <c r="G1072" s="24">
        <f t="shared" si="65"/>
        <v>8236.5000000000073</v>
      </c>
      <c r="H1072" s="17">
        <f t="shared" si="66"/>
        <v>0.25000000000000011</v>
      </c>
      <c r="I1072" s="17">
        <f t="shared" si="67"/>
        <v>0.90000000000000036</v>
      </c>
    </row>
    <row r="1073" spans="2:9" x14ac:dyDescent="0.25">
      <c r="B1073" s="6" t="s">
        <v>8</v>
      </c>
      <c r="C1073" s="6">
        <v>1069</v>
      </c>
      <c r="D1073" s="6">
        <v>47</v>
      </c>
      <c r="E1073" s="12">
        <v>25.2</v>
      </c>
      <c r="F1073" s="24">
        <f t="shared" si="64"/>
        <v>7</v>
      </c>
      <c r="G1073" s="24">
        <f t="shared" si="65"/>
        <v>8243.5000000000073</v>
      </c>
      <c r="H1073" s="17">
        <f t="shared" si="66"/>
        <v>0.24999999999999961</v>
      </c>
      <c r="I1073" s="17">
        <f t="shared" si="67"/>
        <v>0.89999999999999858</v>
      </c>
    </row>
    <row r="1074" spans="2:9" x14ac:dyDescent="0.25">
      <c r="B1074" s="6" t="s">
        <v>8</v>
      </c>
      <c r="C1074" s="6">
        <v>1070</v>
      </c>
      <c r="D1074" s="6">
        <v>48</v>
      </c>
      <c r="E1074" s="12">
        <v>26.4</v>
      </c>
      <c r="F1074" s="24">
        <f t="shared" si="64"/>
        <v>7.333333333333333</v>
      </c>
      <c r="G1074" s="24">
        <f t="shared" si="65"/>
        <v>8250.8333333333412</v>
      </c>
      <c r="H1074" s="17">
        <f t="shared" si="66"/>
        <v>0.50000000000000022</v>
      </c>
      <c r="I1074" s="17">
        <f t="shared" si="67"/>
        <v>1.8000000000000007</v>
      </c>
    </row>
    <row r="1075" spans="2:9" x14ac:dyDescent="0.25">
      <c r="B1075" s="6" t="s">
        <v>8</v>
      </c>
      <c r="C1075" s="6">
        <v>1071</v>
      </c>
      <c r="D1075" s="6">
        <v>49</v>
      </c>
      <c r="E1075" s="12">
        <v>28.8</v>
      </c>
      <c r="F1075" s="24">
        <f t="shared" si="64"/>
        <v>8</v>
      </c>
      <c r="G1075" s="24">
        <f t="shared" si="65"/>
        <v>8258.8333333333412</v>
      </c>
      <c r="H1075" s="17">
        <f t="shared" si="66"/>
        <v>0.75000000000000022</v>
      </c>
      <c r="I1075" s="17">
        <f t="shared" si="67"/>
        <v>2.7000000000000011</v>
      </c>
    </row>
    <row r="1076" spans="2:9" x14ac:dyDescent="0.25">
      <c r="B1076" s="6" t="s">
        <v>8</v>
      </c>
      <c r="C1076" s="6">
        <v>1072</v>
      </c>
      <c r="D1076" s="6">
        <v>50</v>
      </c>
      <c r="E1076" s="12">
        <v>31.8</v>
      </c>
      <c r="F1076" s="24">
        <f t="shared" si="64"/>
        <v>8.8333333333333339</v>
      </c>
      <c r="G1076" s="24">
        <f t="shared" si="65"/>
        <v>8267.6666666666752</v>
      </c>
      <c r="H1076" s="17">
        <f t="shared" si="66"/>
        <v>0.90277777777777724</v>
      </c>
      <c r="I1076" s="17">
        <f t="shared" si="67"/>
        <v>3.2499999999999982</v>
      </c>
    </row>
    <row r="1077" spans="2:9" x14ac:dyDescent="0.25">
      <c r="B1077" s="6" t="s">
        <v>8</v>
      </c>
      <c r="C1077" s="6">
        <v>1073</v>
      </c>
      <c r="D1077" s="6">
        <v>51</v>
      </c>
      <c r="E1077" s="12">
        <v>35.299999999999997</v>
      </c>
      <c r="F1077" s="24">
        <f t="shared" si="64"/>
        <v>9.8055555555555554</v>
      </c>
      <c r="G1077" s="24">
        <f t="shared" si="65"/>
        <v>8277.4722222222299</v>
      </c>
      <c r="H1077" s="17">
        <f t="shared" si="66"/>
        <v>1.0694444444444444</v>
      </c>
      <c r="I1077" s="17">
        <f t="shared" si="67"/>
        <v>3.8499999999999996</v>
      </c>
    </row>
    <row r="1078" spans="2:9" x14ac:dyDescent="0.25">
      <c r="B1078" s="6" t="s">
        <v>8</v>
      </c>
      <c r="C1078" s="6">
        <v>1074</v>
      </c>
      <c r="D1078" s="6">
        <v>52</v>
      </c>
      <c r="E1078" s="12">
        <v>39.5</v>
      </c>
      <c r="F1078" s="24">
        <f t="shared" si="64"/>
        <v>10.972222222222221</v>
      </c>
      <c r="G1078" s="24">
        <f t="shared" si="65"/>
        <v>8288.4444444444525</v>
      </c>
      <c r="H1078" s="17">
        <f t="shared" si="66"/>
        <v>1.2777777777777781</v>
      </c>
      <c r="I1078" s="17">
        <f t="shared" si="67"/>
        <v>4.6000000000000014</v>
      </c>
    </row>
    <row r="1079" spans="2:9" x14ac:dyDescent="0.25">
      <c r="B1079" s="6" t="s">
        <v>8</v>
      </c>
      <c r="C1079" s="6">
        <v>1075</v>
      </c>
      <c r="D1079" s="6">
        <v>53</v>
      </c>
      <c r="E1079" s="12">
        <v>44.5</v>
      </c>
      <c r="F1079" s="24">
        <f t="shared" si="64"/>
        <v>12.361111111111111</v>
      </c>
      <c r="G1079" s="24">
        <f t="shared" si="65"/>
        <v>8300.8055555555638</v>
      </c>
      <c r="H1079" s="17">
        <f t="shared" si="66"/>
        <v>1.3611111111111107</v>
      </c>
      <c r="I1079" s="17">
        <f t="shared" si="67"/>
        <v>4.8999999999999986</v>
      </c>
    </row>
    <row r="1080" spans="2:9" x14ac:dyDescent="0.25">
      <c r="B1080" s="6" t="s">
        <v>8</v>
      </c>
      <c r="C1080" s="6">
        <v>1076</v>
      </c>
      <c r="D1080" s="6">
        <v>54</v>
      </c>
      <c r="E1080" s="12">
        <v>49.3</v>
      </c>
      <c r="F1080" s="24">
        <f t="shared" si="64"/>
        <v>13.694444444444445</v>
      </c>
      <c r="G1080" s="24">
        <f t="shared" si="65"/>
        <v>8314.5000000000091</v>
      </c>
      <c r="H1080" s="17">
        <f t="shared" si="66"/>
        <v>1.2222222222222219</v>
      </c>
      <c r="I1080" s="17">
        <f t="shared" si="67"/>
        <v>4.3999999999999986</v>
      </c>
    </row>
    <row r="1081" spans="2:9" x14ac:dyDescent="0.25">
      <c r="B1081" s="6" t="s">
        <v>8</v>
      </c>
      <c r="C1081" s="6">
        <v>1077</v>
      </c>
      <c r="D1081" s="6">
        <v>55</v>
      </c>
      <c r="E1081" s="12">
        <v>53.3</v>
      </c>
      <c r="F1081" s="24">
        <f t="shared" si="64"/>
        <v>14.805555555555555</v>
      </c>
      <c r="G1081" s="24">
        <f t="shared" si="65"/>
        <v>8329.3055555555638</v>
      </c>
      <c r="H1081" s="17">
        <f t="shared" si="66"/>
        <v>0.98611111111111127</v>
      </c>
      <c r="I1081" s="17">
        <f t="shared" si="67"/>
        <v>3.5500000000000007</v>
      </c>
    </row>
    <row r="1082" spans="2:9" x14ac:dyDescent="0.25">
      <c r="B1082" s="6" t="s">
        <v>8</v>
      </c>
      <c r="C1082" s="6">
        <v>1078</v>
      </c>
      <c r="D1082" s="6">
        <v>56</v>
      </c>
      <c r="E1082" s="12">
        <v>56.4</v>
      </c>
      <c r="F1082" s="24">
        <f t="shared" si="64"/>
        <v>15.666666666666666</v>
      </c>
      <c r="G1082" s="24">
        <f t="shared" si="65"/>
        <v>8344.9722222222299</v>
      </c>
      <c r="H1082" s="17">
        <f t="shared" si="66"/>
        <v>0.7777777777777779</v>
      </c>
      <c r="I1082" s="17">
        <f t="shared" si="67"/>
        <v>2.8000000000000007</v>
      </c>
    </row>
    <row r="1083" spans="2:9" x14ac:dyDescent="0.25">
      <c r="B1083" s="6" t="s">
        <v>8</v>
      </c>
      <c r="C1083" s="6">
        <v>1079</v>
      </c>
      <c r="D1083" s="6">
        <v>57</v>
      </c>
      <c r="E1083" s="12">
        <v>58.9</v>
      </c>
      <c r="F1083" s="24">
        <f t="shared" si="64"/>
        <v>16.361111111111111</v>
      </c>
      <c r="G1083" s="24">
        <f t="shared" si="65"/>
        <v>8361.3333333333412</v>
      </c>
      <c r="H1083" s="17">
        <f t="shared" si="66"/>
        <v>0.6666666666666673</v>
      </c>
      <c r="I1083" s="17">
        <f t="shared" si="67"/>
        <v>2.4000000000000021</v>
      </c>
    </row>
    <row r="1084" spans="2:9" x14ac:dyDescent="0.25">
      <c r="B1084" s="6" t="s">
        <v>8</v>
      </c>
      <c r="C1084" s="6">
        <v>1080</v>
      </c>
      <c r="D1084" s="6">
        <v>58</v>
      </c>
      <c r="E1084" s="12">
        <v>61.2</v>
      </c>
      <c r="F1084" s="24">
        <f t="shared" si="64"/>
        <v>17</v>
      </c>
      <c r="G1084" s="24">
        <f t="shared" si="65"/>
        <v>8378.3333333333412</v>
      </c>
      <c r="H1084" s="17">
        <f t="shared" si="66"/>
        <v>0.51388888888888928</v>
      </c>
      <c r="I1084" s="17">
        <f t="shared" si="67"/>
        <v>1.8500000000000014</v>
      </c>
    </row>
    <row r="1085" spans="2:9" x14ac:dyDescent="0.25">
      <c r="B1085" s="6" t="s">
        <v>8</v>
      </c>
      <c r="C1085" s="6">
        <v>1081</v>
      </c>
      <c r="D1085" s="6">
        <v>59</v>
      </c>
      <c r="E1085" s="12">
        <v>62.6</v>
      </c>
      <c r="F1085" s="24">
        <f t="shared" si="64"/>
        <v>17.388888888888889</v>
      </c>
      <c r="G1085" s="24">
        <f t="shared" si="65"/>
        <v>8395.7222222222299</v>
      </c>
      <c r="H1085" s="17">
        <f t="shared" si="66"/>
        <v>0.24999999999999961</v>
      </c>
      <c r="I1085" s="17">
        <f t="shared" si="67"/>
        <v>0.89999999999999858</v>
      </c>
    </row>
    <row r="1086" spans="2:9" x14ac:dyDescent="0.25">
      <c r="B1086" s="6" t="s">
        <v>8</v>
      </c>
      <c r="C1086" s="6">
        <v>1082</v>
      </c>
      <c r="D1086" s="6">
        <v>60</v>
      </c>
      <c r="E1086" s="12">
        <v>63</v>
      </c>
      <c r="F1086" s="24">
        <f t="shared" si="64"/>
        <v>17.5</v>
      </c>
      <c r="G1086" s="24">
        <f t="shared" si="65"/>
        <v>8413.2222222222299</v>
      </c>
      <c r="H1086" s="17">
        <f t="shared" si="66"/>
        <v>-1.3888888888889086E-2</v>
      </c>
      <c r="I1086" s="17">
        <f t="shared" si="67"/>
        <v>-5.0000000000000711E-2</v>
      </c>
    </row>
    <row r="1087" spans="2:9" x14ac:dyDescent="0.25">
      <c r="B1087" s="6" t="s">
        <v>8</v>
      </c>
      <c r="C1087" s="6">
        <v>1083</v>
      </c>
      <c r="D1087" s="6">
        <v>61</v>
      </c>
      <c r="E1087" s="12">
        <v>62.5</v>
      </c>
      <c r="F1087" s="24">
        <f t="shared" si="64"/>
        <v>17.361111111111111</v>
      </c>
      <c r="G1087" s="24">
        <f t="shared" si="65"/>
        <v>8430.5833333333412</v>
      </c>
      <c r="H1087" s="17">
        <f t="shared" si="66"/>
        <v>-0.29166666666666685</v>
      </c>
      <c r="I1087" s="17">
        <f t="shared" si="67"/>
        <v>-1.0500000000000007</v>
      </c>
    </row>
    <row r="1088" spans="2:9" x14ac:dyDescent="0.25">
      <c r="B1088" s="6" t="s">
        <v>8</v>
      </c>
      <c r="C1088" s="6">
        <v>1084</v>
      </c>
      <c r="D1088" s="6">
        <v>62</v>
      </c>
      <c r="E1088" s="12">
        <v>60.9</v>
      </c>
      <c r="F1088" s="24">
        <f t="shared" si="64"/>
        <v>16.916666666666668</v>
      </c>
      <c r="G1088" s="24">
        <f t="shared" si="65"/>
        <v>8447.5000000000073</v>
      </c>
      <c r="H1088" s="17">
        <f t="shared" si="66"/>
        <v>-0.44444444444444481</v>
      </c>
      <c r="I1088" s="17">
        <f t="shared" si="67"/>
        <v>-1.6000000000000014</v>
      </c>
    </row>
    <row r="1089" spans="2:9" x14ac:dyDescent="0.25">
      <c r="B1089" s="6" t="s">
        <v>8</v>
      </c>
      <c r="C1089" s="6">
        <v>1085</v>
      </c>
      <c r="D1089" s="6">
        <v>63</v>
      </c>
      <c r="E1089" s="12">
        <v>59.3</v>
      </c>
      <c r="F1089" s="24">
        <f t="shared" si="64"/>
        <v>16.472222222222221</v>
      </c>
      <c r="G1089" s="24">
        <f t="shared" si="65"/>
        <v>8463.9722222222299</v>
      </c>
      <c r="H1089" s="17">
        <f t="shared" si="66"/>
        <v>-0.31944444444444403</v>
      </c>
      <c r="I1089" s="17">
        <f t="shared" si="67"/>
        <v>-1.1499999999999986</v>
      </c>
    </row>
    <row r="1090" spans="2:9" x14ac:dyDescent="0.25">
      <c r="B1090" s="6" t="s">
        <v>8</v>
      </c>
      <c r="C1090" s="6">
        <v>1086</v>
      </c>
      <c r="D1090" s="6">
        <v>64</v>
      </c>
      <c r="E1090" s="12">
        <v>58.6</v>
      </c>
      <c r="F1090" s="24">
        <f t="shared" si="64"/>
        <v>16.277777777777779</v>
      </c>
      <c r="G1090" s="24">
        <f t="shared" si="65"/>
        <v>8480.2500000000073</v>
      </c>
      <c r="H1090" s="17">
        <f t="shared" si="66"/>
        <v>-9.7222222222221627E-2</v>
      </c>
      <c r="I1090" s="17">
        <f t="shared" si="67"/>
        <v>-0.34999999999999787</v>
      </c>
    </row>
    <row r="1091" spans="2:9" x14ac:dyDescent="0.25">
      <c r="B1091" s="6" t="s">
        <v>8</v>
      </c>
      <c r="C1091" s="6">
        <v>1087</v>
      </c>
      <c r="D1091" s="6">
        <v>65</v>
      </c>
      <c r="E1091" s="12">
        <v>58.6</v>
      </c>
      <c r="F1091" s="24">
        <f t="shared" si="64"/>
        <v>16.277777777777779</v>
      </c>
      <c r="G1091" s="24">
        <f t="shared" si="65"/>
        <v>8496.5277777777846</v>
      </c>
      <c r="H1091" s="17">
        <f t="shared" si="66"/>
        <v>1.3888888888889086E-2</v>
      </c>
      <c r="I1091" s="17">
        <f t="shared" si="67"/>
        <v>5.0000000000000711E-2</v>
      </c>
    </row>
    <row r="1092" spans="2:9" x14ac:dyDescent="0.25">
      <c r="B1092" s="6" t="s">
        <v>8</v>
      </c>
      <c r="C1092" s="6">
        <v>1088</v>
      </c>
      <c r="D1092" s="6">
        <v>66</v>
      </c>
      <c r="E1092" s="12">
        <v>58.7</v>
      </c>
      <c r="F1092" s="24">
        <f t="shared" ref="F1092:F1155" si="68">SUM(E1092*1000/3600)</f>
        <v>16.305555555555557</v>
      </c>
      <c r="G1092" s="24">
        <f t="shared" si="65"/>
        <v>8512.8333333333394</v>
      </c>
      <c r="H1092" s="17">
        <f t="shared" si="66"/>
        <v>2.7777777777777186E-2</v>
      </c>
      <c r="I1092" s="17">
        <f t="shared" si="67"/>
        <v>9.9999999999997868E-2</v>
      </c>
    </row>
    <row r="1093" spans="2:9" x14ac:dyDescent="0.25">
      <c r="B1093" s="6" t="s">
        <v>8</v>
      </c>
      <c r="C1093" s="6">
        <v>1089</v>
      </c>
      <c r="D1093" s="6">
        <v>67</v>
      </c>
      <c r="E1093" s="12">
        <v>58.8</v>
      </c>
      <c r="F1093" s="24">
        <f t="shared" si="68"/>
        <v>16.333333333333332</v>
      </c>
      <c r="G1093" s="24">
        <f t="shared" si="65"/>
        <v>8529.1666666666733</v>
      </c>
      <c r="H1093" s="17">
        <f t="shared" si="66"/>
        <v>1.3888888888888099E-2</v>
      </c>
      <c r="I1093" s="17">
        <f t="shared" si="67"/>
        <v>4.9999999999997158E-2</v>
      </c>
    </row>
    <row r="1094" spans="2:9" x14ac:dyDescent="0.25">
      <c r="B1094" s="6" t="s">
        <v>8</v>
      </c>
      <c r="C1094" s="6">
        <v>1090</v>
      </c>
      <c r="D1094" s="6">
        <v>68</v>
      </c>
      <c r="E1094" s="12">
        <v>58.8</v>
      </c>
      <c r="F1094" s="24">
        <f t="shared" si="68"/>
        <v>16.333333333333332</v>
      </c>
      <c r="G1094" s="24">
        <f t="shared" ref="G1094:G1157" si="69">SUM(G1093+F1094)</f>
        <v>8545.5000000000073</v>
      </c>
      <c r="H1094" s="17">
        <f t="shared" ref="H1094:H1157" si="70">($E1095-$E1093)/2/3.6</f>
        <v>0</v>
      </c>
      <c r="I1094" s="17">
        <f t="shared" ref="I1094:I1157" si="71">($E1095-$E1093)/2</f>
        <v>0</v>
      </c>
    </row>
    <row r="1095" spans="2:9" x14ac:dyDescent="0.25">
      <c r="B1095" s="6" t="s">
        <v>8</v>
      </c>
      <c r="C1095" s="6">
        <v>1091</v>
      </c>
      <c r="D1095" s="6">
        <v>69</v>
      </c>
      <c r="E1095" s="12">
        <v>58.8</v>
      </c>
      <c r="F1095" s="24">
        <f t="shared" si="68"/>
        <v>16.333333333333332</v>
      </c>
      <c r="G1095" s="24">
        <f t="shared" si="69"/>
        <v>8561.8333333333412</v>
      </c>
      <c r="H1095" s="17">
        <f t="shared" si="70"/>
        <v>4.1666666666667261E-2</v>
      </c>
      <c r="I1095" s="17">
        <f t="shared" si="71"/>
        <v>0.15000000000000213</v>
      </c>
    </row>
    <row r="1096" spans="2:9" x14ac:dyDescent="0.25">
      <c r="B1096" s="6" t="s">
        <v>8</v>
      </c>
      <c r="C1096" s="6">
        <v>1092</v>
      </c>
      <c r="D1096" s="6">
        <v>70</v>
      </c>
      <c r="E1096" s="12">
        <v>59.1</v>
      </c>
      <c r="F1096" s="24">
        <f t="shared" si="68"/>
        <v>16.416666666666668</v>
      </c>
      <c r="G1096" s="24">
        <f t="shared" si="69"/>
        <v>8578.2500000000073</v>
      </c>
      <c r="H1096" s="17">
        <f t="shared" si="70"/>
        <v>0.18055555555555614</v>
      </c>
      <c r="I1096" s="17">
        <f t="shared" si="71"/>
        <v>0.65000000000000213</v>
      </c>
    </row>
    <row r="1097" spans="2:9" x14ac:dyDescent="0.25">
      <c r="B1097" s="6" t="s">
        <v>8</v>
      </c>
      <c r="C1097" s="6">
        <v>1093</v>
      </c>
      <c r="D1097" s="6">
        <v>71</v>
      </c>
      <c r="E1097" s="12">
        <v>60.1</v>
      </c>
      <c r="F1097" s="24">
        <f t="shared" si="68"/>
        <v>16.694444444444443</v>
      </c>
      <c r="G1097" s="24">
        <f t="shared" si="69"/>
        <v>8594.9444444444525</v>
      </c>
      <c r="H1097" s="17">
        <f t="shared" si="70"/>
        <v>0.36111111111111133</v>
      </c>
      <c r="I1097" s="17">
        <f t="shared" si="71"/>
        <v>1.3000000000000007</v>
      </c>
    </row>
    <row r="1098" spans="2:9" x14ac:dyDescent="0.25">
      <c r="B1098" s="6" t="s">
        <v>8</v>
      </c>
      <c r="C1098" s="6">
        <v>1094</v>
      </c>
      <c r="D1098" s="6">
        <v>72</v>
      </c>
      <c r="E1098" s="12">
        <v>61.7</v>
      </c>
      <c r="F1098" s="24">
        <f t="shared" si="68"/>
        <v>17.138888888888889</v>
      </c>
      <c r="G1098" s="24">
        <f t="shared" si="69"/>
        <v>8612.0833333333412</v>
      </c>
      <c r="H1098" s="17">
        <f t="shared" si="70"/>
        <v>0.40277777777777757</v>
      </c>
      <c r="I1098" s="17">
        <f t="shared" si="71"/>
        <v>1.4499999999999993</v>
      </c>
    </row>
    <row r="1099" spans="2:9" x14ac:dyDescent="0.25">
      <c r="B1099" s="6" t="s">
        <v>8</v>
      </c>
      <c r="C1099" s="6">
        <v>1095</v>
      </c>
      <c r="D1099" s="6">
        <v>73</v>
      </c>
      <c r="E1099" s="12">
        <v>63</v>
      </c>
      <c r="F1099" s="24">
        <f t="shared" si="68"/>
        <v>17.5</v>
      </c>
      <c r="G1099" s="24">
        <f t="shared" si="69"/>
        <v>8629.5833333333412</v>
      </c>
      <c r="H1099" s="17">
        <f t="shared" si="70"/>
        <v>0.27777777777777779</v>
      </c>
      <c r="I1099" s="17">
        <f t="shared" si="71"/>
        <v>1</v>
      </c>
    </row>
    <row r="1100" spans="2:9" x14ac:dyDescent="0.25">
      <c r="B1100" s="6" t="s">
        <v>8</v>
      </c>
      <c r="C1100" s="6">
        <v>1096</v>
      </c>
      <c r="D1100" s="6">
        <v>74</v>
      </c>
      <c r="E1100" s="12">
        <v>63.7</v>
      </c>
      <c r="F1100" s="24">
        <f t="shared" si="68"/>
        <v>17.694444444444443</v>
      </c>
      <c r="G1100" s="24">
        <f t="shared" si="69"/>
        <v>8647.2777777777865</v>
      </c>
      <c r="H1100" s="17">
        <f t="shared" si="70"/>
        <v>0.12499999999999981</v>
      </c>
      <c r="I1100" s="17">
        <f t="shared" si="71"/>
        <v>0.44999999999999929</v>
      </c>
    </row>
    <row r="1101" spans="2:9" x14ac:dyDescent="0.25">
      <c r="B1101" s="6" t="s">
        <v>8</v>
      </c>
      <c r="C1101" s="6">
        <v>1097</v>
      </c>
      <c r="D1101" s="6">
        <v>75</v>
      </c>
      <c r="E1101" s="12">
        <v>63.9</v>
      </c>
      <c r="F1101" s="24">
        <f t="shared" si="68"/>
        <v>17.75</v>
      </c>
      <c r="G1101" s="24">
        <f t="shared" si="69"/>
        <v>8665.0277777777865</v>
      </c>
      <c r="H1101" s="17">
        <f t="shared" si="70"/>
        <v>-2.7777777777778172E-2</v>
      </c>
      <c r="I1101" s="17">
        <f t="shared" si="71"/>
        <v>-0.10000000000000142</v>
      </c>
    </row>
    <row r="1102" spans="2:9" x14ac:dyDescent="0.25">
      <c r="B1102" s="6" t="s">
        <v>8</v>
      </c>
      <c r="C1102" s="6">
        <v>1098</v>
      </c>
      <c r="D1102" s="6">
        <v>76</v>
      </c>
      <c r="E1102" s="12">
        <v>63.5</v>
      </c>
      <c r="F1102" s="24">
        <f t="shared" si="68"/>
        <v>17.638888888888889</v>
      </c>
      <c r="G1102" s="24">
        <f t="shared" si="69"/>
        <v>8682.6666666666752</v>
      </c>
      <c r="H1102" s="17">
        <f t="shared" si="70"/>
        <v>-0.2222222222222224</v>
      </c>
      <c r="I1102" s="17">
        <f t="shared" si="71"/>
        <v>-0.80000000000000071</v>
      </c>
    </row>
    <row r="1103" spans="2:9" x14ac:dyDescent="0.25">
      <c r="B1103" s="6" t="s">
        <v>8</v>
      </c>
      <c r="C1103" s="6">
        <v>1099</v>
      </c>
      <c r="D1103" s="6">
        <v>77</v>
      </c>
      <c r="E1103" s="12">
        <v>62.3</v>
      </c>
      <c r="F1103" s="24">
        <f t="shared" si="68"/>
        <v>17.305555555555557</v>
      </c>
      <c r="G1103" s="24">
        <f t="shared" si="69"/>
        <v>8699.9722222222299</v>
      </c>
      <c r="H1103" s="17">
        <f t="shared" si="70"/>
        <v>-0.44444444444444481</v>
      </c>
      <c r="I1103" s="17">
        <f t="shared" si="71"/>
        <v>-1.6000000000000014</v>
      </c>
    </row>
    <row r="1104" spans="2:9" x14ac:dyDescent="0.25">
      <c r="B1104" s="6" t="s">
        <v>8</v>
      </c>
      <c r="C1104" s="6">
        <v>1100</v>
      </c>
      <c r="D1104" s="6">
        <v>78</v>
      </c>
      <c r="E1104" s="12">
        <v>60.3</v>
      </c>
      <c r="F1104" s="24">
        <f t="shared" si="68"/>
        <v>16.75</v>
      </c>
      <c r="G1104" s="24">
        <f t="shared" si="69"/>
        <v>8716.7222222222299</v>
      </c>
      <c r="H1104" s="17">
        <f t="shared" si="70"/>
        <v>-0.47222222222222199</v>
      </c>
      <c r="I1104" s="17">
        <f t="shared" si="71"/>
        <v>-1.6999999999999993</v>
      </c>
    </row>
    <row r="1105" spans="2:9" x14ac:dyDescent="0.25">
      <c r="B1105" s="6" t="s">
        <v>8</v>
      </c>
      <c r="C1105" s="6">
        <v>1101</v>
      </c>
      <c r="D1105" s="6">
        <v>79</v>
      </c>
      <c r="E1105" s="12">
        <v>58.9</v>
      </c>
      <c r="F1105" s="24">
        <f t="shared" si="68"/>
        <v>16.361111111111111</v>
      </c>
      <c r="G1105" s="24">
        <f t="shared" si="69"/>
        <v>8733.0833333333412</v>
      </c>
      <c r="H1105" s="17">
        <f t="shared" si="70"/>
        <v>-0.26388888888888867</v>
      </c>
      <c r="I1105" s="17">
        <f t="shared" si="71"/>
        <v>-0.94999999999999929</v>
      </c>
    </row>
    <row r="1106" spans="2:9" x14ac:dyDescent="0.25">
      <c r="B1106" s="6" t="s">
        <v>8</v>
      </c>
      <c r="C1106" s="6">
        <v>1102</v>
      </c>
      <c r="D1106" s="6">
        <v>80</v>
      </c>
      <c r="E1106" s="12">
        <v>58.4</v>
      </c>
      <c r="F1106" s="24">
        <f t="shared" si="68"/>
        <v>16.222222222222221</v>
      </c>
      <c r="G1106" s="24">
        <f t="shared" si="69"/>
        <v>8749.3055555555638</v>
      </c>
      <c r="H1106" s="17">
        <f t="shared" si="70"/>
        <v>-1.3888888888889086E-2</v>
      </c>
      <c r="I1106" s="17">
        <f t="shared" si="71"/>
        <v>-5.0000000000000711E-2</v>
      </c>
    </row>
    <row r="1107" spans="2:9" x14ac:dyDescent="0.25">
      <c r="B1107" s="6" t="s">
        <v>8</v>
      </c>
      <c r="C1107" s="6">
        <v>1103</v>
      </c>
      <c r="D1107" s="6">
        <v>81</v>
      </c>
      <c r="E1107" s="12">
        <v>58.8</v>
      </c>
      <c r="F1107" s="24">
        <f t="shared" si="68"/>
        <v>16.333333333333332</v>
      </c>
      <c r="G1107" s="24">
        <f t="shared" si="69"/>
        <v>8765.6388888888978</v>
      </c>
      <c r="H1107" s="17">
        <f t="shared" si="70"/>
        <v>0.25000000000000061</v>
      </c>
      <c r="I1107" s="17">
        <f t="shared" si="71"/>
        <v>0.90000000000000213</v>
      </c>
    </row>
    <row r="1108" spans="2:9" x14ac:dyDescent="0.25">
      <c r="B1108" s="6" t="s">
        <v>8</v>
      </c>
      <c r="C1108" s="6">
        <v>1104</v>
      </c>
      <c r="D1108" s="6">
        <v>82</v>
      </c>
      <c r="E1108" s="12">
        <v>60.2</v>
      </c>
      <c r="F1108" s="24">
        <f t="shared" si="68"/>
        <v>16.722222222222221</v>
      </c>
      <c r="G1108" s="24">
        <f t="shared" si="69"/>
        <v>8782.3611111111204</v>
      </c>
      <c r="H1108" s="17">
        <f t="shared" si="70"/>
        <v>0.4861111111111111</v>
      </c>
      <c r="I1108" s="17">
        <f t="shared" si="71"/>
        <v>1.75</v>
      </c>
    </row>
    <row r="1109" spans="2:9" x14ac:dyDescent="0.25">
      <c r="B1109" s="6" t="s">
        <v>8</v>
      </c>
      <c r="C1109" s="6">
        <v>1105</v>
      </c>
      <c r="D1109" s="6">
        <v>83</v>
      </c>
      <c r="E1109" s="12">
        <v>62.3</v>
      </c>
      <c r="F1109" s="24">
        <f t="shared" si="68"/>
        <v>17.305555555555557</v>
      </c>
      <c r="G1109" s="24">
        <f t="shared" si="69"/>
        <v>8799.6666666666752</v>
      </c>
      <c r="H1109" s="17">
        <f t="shared" si="70"/>
        <v>0.51388888888888828</v>
      </c>
      <c r="I1109" s="17">
        <f t="shared" si="71"/>
        <v>1.8499999999999979</v>
      </c>
    </row>
    <row r="1110" spans="2:9" x14ac:dyDescent="0.25">
      <c r="B1110" s="6" t="s">
        <v>8</v>
      </c>
      <c r="C1110" s="6">
        <v>1106</v>
      </c>
      <c r="D1110" s="6">
        <v>84</v>
      </c>
      <c r="E1110" s="12">
        <v>63.9</v>
      </c>
      <c r="F1110" s="24">
        <f t="shared" si="68"/>
        <v>17.75</v>
      </c>
      <c r="G1110" s="24">
        <f t="shared" si="69"/>
        <v>8817.4166666666752</v>
      </c>
      <c r="H1110" s="17">
        <f t="shared" si="70"/>
        <v>0.30555555555555597</v>
      </c>
      <c r="I1110" s="17">
        <f t="shared" si="71"/>
        <v>1.1000000000000014</v>
      </c>
    </row>
    <row r="1111" spans="2:9" x14ac:dyDescent="0.25">
      <c r="B1111" s="6" t="s">
        <v>8</v>
      </c>
      <c r="C1111" s="6">
        <v>1107</v>
      </c>
      <c r="D1111" s="6">
        <v>85</v>
      </c>
      <c r="E1111" s="12">
        <v>64.5</v>
      </c>
      <c r="F1111" s="24">
        <f t="shared" si="68"/>
        <v>17.916666666666668</v>
      </c>
      <c r="G1111" s="24">
        <f t="shared" si="69"/>
        <v>8835.3333333333412</v>
      </c>
      <c r="H1111" s="17">
        <f t="shared" si="70"/>
        <v>6.9444444444445433E-2</v>
      </c>
      <c r="I1111" s="17">
        <f t="shared" si="71"/>
        <v>0.25000000000000355</v>
      </c>
    </row>
    <row r="1112" spans="2:9" x14ac:dyDescent="0.25">
      <c r="B1112" s="6" t="s">
        <v>8</v>
      </c>
      <c r="C1112" s="6">
        <v>1108</v>
      </c>
      <c r="D1112" s="6">
        <v>86</v>
      </c>
      <c r="E1112" s="12">
        <v>64.400000000000006</v>
      </c>
      <c r="F1112" s="24">
        <f t="shared" si="68"/>
        <v>17.888888888888889</v>
      </c>
      <c r="G1112" s="24">
        <f t="shared" si="69"/>
        <v>8853.2222222222299</v>
      </c>
      <c r="H1112" s="17">
        <f t="shared" si="70"/>
        <v>-0.1388888888888889</v>
      </c>
      <c r="I1112" s="17">
        <f t="shared" si="71"/>
        <v>-0.5</v>
      </c>
    </row>
    <row r="1113" spans="2:9" x14ac:dyDescent="0.25">
      <c r="B1113" s="6" t="s">
        <v>8</v>
      </c>
      <c r="C1113" s="6">
        <v>1109</v>
      </c>
      <c r="D1113" s="6">
        <v>87</v>
      </c>
      <c r="E1113" s="12">
        <v>63.5</v>
      </c>
      <c r="F1113" s="24">
        <f t="shared" si="68"/>
        <v>17.638888888888889</v>
      </c>
      <c r="G1113" s="24">
        <f t="shared" si="69"/>
        <v>8870.8611111111186</v>
      </c>
      <c r="H1113" s="17">
        <f t="shared" si="70"/>
        <v>-0.33333333333333409</v>
      </c>
      <c r="I1113" s="17">
        <f t="shared" si="71"/>
        <v>-1.2000000000000028</v>
      </c>
    </row>
    <row r="1114" spans="2:9" x14ac:dyDescent="0.25">
      <c r="B1114" s="6" t="s">
        <v>8</v>
      </c>
      <c r="C1114" s="6">
        <v>1110</v>
      </c>
      <c r="D1114" s="6">
        <v>88</v>
      </c>
      <c r="E1114" s="12">
        <v>62</v>
      </c>
      <c r="F1114" s="24">
        <f t="shared" si="68"/>
        <v>17.222222222222221</v>
      </c>
      <c r="G1114" s="24">
        <f t="shared" si="69"/>
        <v>8888.0833333333412</v>
      </c>
      <c r="H1114" s="17">
        <f t="shared" si="70"/>
        <v>-0.31944444444444403</v>
      </c>
      <c r="I1114" s="17">
        <f t="shared" si="71"/>
        <v>-1.1499999999999986</v>
      </c>
    </row>
    <row r="1115" spans="2:9" x14ac:dyDescent="0.25">
      <c r="B1115" s="6" t="s">
        <v>8</v>
      </c>
      <c r="C1115" s="6">
        <v>1111</v>
      </c>
      <c r="D1115" s="6">
        <v>89</v>
      </c>
      <c r="E1115" s="12">
        <v>61.2</v>
      </c>
      <c r="F1115" s="24">
        <f t="shared" si="68"/>
        <v>17</v>
      </c>
      <c r="G1115" s="24">
        <f t="shared" si="69"/>
        <v>8905.0833333333412</v>
      </c>
      <c r="H1115" s="17">
        <f t="shared" si="70"/>
        <v>-9.7222222222222612E-2</v>
      </c>
      <c r="I1115" s="17">
        <f t="shared" si="71"/>
        <v>-0.35000000000000142</v>
      </c>
    </row>
    <row r="1116" spans="2:9" x14ac:dyDescent="0.25">
      <c r="B1116" s="6" t="s">
        <v>8</v>
      </c>
      <c r="C1116" s="6">
        <v>1112</v>
      </c>
      <c r="D1116" s="6">
        <v>90</v>
      </c>
      <c r="E1116" s="12">
        <v>61.3</v>
      </c>
      <c r="F1116" s="24">
        <f t="shared" si="68"/>
        <v>17.027777777777779</v>
      </c>
      <c r="G1116" s="24">
        <f t="shared" si="69"/>
        <v>8922.1111111111186</v>
      </c>
      <c r="H1116" s="17">
        <f t="shared" si="70"/>
        <v>0.19444444444444425</v>
      </c>
      <c r="I1116" s="17">
        <f t="shared" si="71"/>
        <v>0.69999999999999929</v>
      </c>
    </row>
    <row r="1117" spans="2:9" x14ac:dyDescent="0.25">
      <c r="B1117" s="6" t="s">
        <v>8</v>
      </c>
      <c r="C1117" s="6">
        <v>1113</v>
      </c>
      <c r="D1117" s="6">
        <v>91</v>
      </c>
      <c r="E1117" s="12">
        <v>62.6</v>
      </c>
      <c r="F1117" s="24">
        <f t="shared" si="68"/>
        <v>17.388888888888889</v>
      </c>
      <c r="G1117" s="24">
        <f t="shared" si="69"/>
        <v>8939.5000000000073</v>
      </c>
      <c r="H1117" s="17">
        <f t="shared" si="70"/>
        <v>0.55555555555555558</v>
      </c>
      <c r="I1117" s="17">
        <f t="shared" si="71"/>
        <v>2</v>
      </c>
    </row>
    <row r="1118" spans="2:9" x14ac:dyDescent="0.25">
      <c r="B1118" s="6" t="s">
        <v>8</v>
      </c>
      <c r="C1118" s="6">
        <v>1114</v>
      </c>
      <c r="D1118" s="6">
        <v>92</v>
      </c>
      <c r="E1118" s="12">
        <v>65.3</v>
      </c>
      <c r="F1118" s="24">
        <f t="shared" si="68"/>
        <v>18.138888888888889</v>
      </c>
      <c r="G1118" s="24">
        <f t="shared" si="69"/>
        <v>8957.638888888896</v>
      </c>
      <c r="H1118" s="17">
        <f t="shared" si="70"/>
        <v>0.74999999999999978</v>
      </c>
      <c r="I1118" s="17">
        <f t="shared" si="71"/>
        <v>2.6999999999999993</v>
      </c>
    </row>
    <row r="1119" spans="2:9" x14ac:dyDescent="0.25">
      <c r="B1119" s="6" t="s">
        <v>8</v>
      </c>
      <c r="C1119" s="6">
        <v>1115</v>
      </c>
      <c r="D1119" s="6">
        <v>93</v>
      </c>
      <c r="E1119" s="12">
        <v>68</v>
      </c>
      <c r="F1119" s="24">
        <f t="shared" si="68"/>
        <v>18.888888888888889</v>
      </c>
      <c r="G1119" s="24">
        <f t="shared" si="69"/>
        <v>8976.5277777777846</v>
      </c>
      <c r="H1119" s="17">
        <f t="shared" si="70"/>
        <v>0.56944444444444564</v>
      </c>
      <c r="I1119" s="17">
        <f t="shared" si="71"/>
        <v>2.0500000000000043</v>
      </c>
    </row>
    <row r="1120" spans="2:9" x14ac:dyDescent="0.25">
      <c r="B1120" s="6" t="s">
        <v>8</v>
      </c>
      <c r="C1120" s="6">
        <v>1116</v>
      </c>
      <c r="D1120" s="6">
        <v>94</v>
      </c>
      <c r="E1120" s="12">
        <v>69.400000000000006</v>
      </c>
      <c r="F1120" s="24">
        <f t="shared" si="68"/>
        <v>19.277777777777779</v>
      </c>
      <c r="G1120" s="24">
        <f t="shared" si="69"/>
        <v>8995.805555555562</v>
      </c>
      <c r="H1120" s="17">
        <f t="shared" si="70"/>
        <v>0.23611111111111149</v>
      </c>
      <c r="I1120" s="17">
        <f t="shared" si="71"/>
        <v>0.85000000000000142</v>
      </c>
    </row>
    <row r="1121" spans="2:9" x14ac:dyDescent="0.25">
      <c r="B1121" s="6" t="s">
        <v>8</v>
      </c>
      <c r="C1121" s="6">
        <v>1117</v>
      </c>
      <c r="D1121" s="6">
        <v>95</v>
      </c>
      <c r="E1121" s="12">
        <v>69.7</v>
      </c>
      <c r="F1121" s="24">
        <f t="shared" si="68"/>
        <v>19.361111111111111</v>
      </c>
      <c r="G1121" s="24">
        <f t="shared" si="69"/>
        <v>9015.1666666666733</v>
      </c>
      <c r="H1121" s="17">
        <f t="shared" si="70"/>
        <v>-1.3888888888890073E-2</v>
      </c>
      <c r="I1121" s="17">
        <f t="shared" si="71"/>
        <v>-5.0000000000004263E-2</v>
      </c>
    </row>
    <row r="1122" spans="2:9" x14ac:dyDescent="0.25">
      <c r="B1122" s="6" t="s">
        <v>8</v>
      </c>
      <c r="C1122" s="6">
        <v>1118</v>
      </c>
      <c r="D1122" s="6">
        <v>96</v>
      </c>
      <c r="E1122" s="12">
        <v>69.3</v>
      </c>
      <c r="F1122" s="24">
        <f t="shared" si="68"/>
        <v>19.25</v>
      </c>
      <c r="G1122" s="24">
        <f t="shared" si="69"/>
        <v>9034.4166666666733</v>
      </c>
      <c r="H1122" s="17">
        <f t="shared" si="70"/>
        <v>-0.2222222222222234</v>
      </c>
      <c r="I1122" s="17">
        <f t="shared" si="71"/>
        <v>-0.80000000000000426</v>
      </c>
    </row>
    <row r="1123" spans="2:9" x14ac:dyDescent="0.25">
      <c r="B1123" s="6" t="s">
        <v>8</v>
      </c>
      <c r="C1123" s="6">
        <v>1119</v>
      </c>
      <c r="D1123" s="6">
        <v>97</v>
      </c>
      <c r="E1123" s="12">
        <v>68.099999999999994</v>
      </c>
      <c r="F1123" s="24">
        <f t="shared" si="68"/>
        <v>18.916666666666668</v>
      </c>
      <c r="G1123" s="24">
        <f t="shared" si="69"/>
        <v>9053.3333333333394</v>
      </c>
      <c r="H1123" s="17">
        <f t="shared" si="70"/>
        <v>-0.33333333333333215</v>
      </c>
      <c r="I1123" s="17">
        <f t="shared" si="71"/>
        <v>-1.1999999999999957</v>
      </c>
    </row>
    <row r="1124" spans="2:9" x14ac:dyDescent="0.25">
      <c r="B1124" s="6" t="s">
        <v>8</v>
      </c>
      <c r="C1124" s="6">
        <v>1120</v>
      </c>
      <c r="D1124" s="6">
        <v>98</v>
      </c>
      <c r="E1124" s="12">
        <v>66.900000000000006</v>
      </c>
      <c r="F1124" s="24">
        <f t="shared" si="68"/>
        <v>18.583333333333332</v>
      </c>
      <c r="G1124" s="24">
        <f t="shared" si="69"/>
        <v>9071.9166666666733</v>
      </c>
      <c r="H1124" s="17">
        <f t="shared" si="70"/>
        <v>-0.26388888888888767</v>
      </c>
      <c r="I1124" s="17">
        <f t="shared" si="71"/>
        <v>-0.94999999999999574</v>
      </c>
    </row>
    <row r="1125" spans="2:9" x14ac:dyDescent="0.25">
      <c r="B1125" s="6" t="s">
        <v>8</v>
      </c>
      <c r="C1125" s="6">
        <v>1121</v>
      </c>
      <c r="D1125" s="6">
        <v>99</v>
      </c>
      <c r="E1125" s="12">
        <v>66.2</v>
      </c>
      <c r="F1125" s="24">
        <f t="shared" si="68"/>
        <v>18.388888888888889</v>
      </c>
      <c r="G1125" s="24">
        <f t="shared" si="69"/>
        <v>9090.305555555562</v>
      </c>
      <c r="H1125" s="17">
        <f t="shared" si="70"/>
        <v>-0.16666666666666705</v>
      </c>
      <c r="I1125" s="17">
        <f t="shared" si="71"/>
        <v>-0.60000000000000142</v>
      </c>
    </row>
    <row r="1126" spans="2:9" x14ac:dyDescent="0.25">
      <c r="B1126" s="6" t="s">
        <v>8</v>
      </c>
      <c r="C1126" s="6">
        <v>1122</v>
      </c>
      <c r="D1126" s="6">
        <v>100</v>
      </c>
      <c r="E1126" s="12">
        <v>65.7</v>
      </c>
      <c r="F1126" s="24">
        <f t="shared" si="68"/>
        <v>18.25</v>
      </c>
      <c r="G1126" s="24">
        <f t="shared" si="69"/>
        <v>9108.555555555562</v>
      </c>
      <c r="H1126" s="17">
        <f t="shared" si="70"/>
        <v>-0.18055555555555516</v>
      </c>
      <c r="I1126" s="17">
        <f t="shared" si="71"/>
        <v>-0.64999999999999858</v>
      </c>
    </row>
    <row r="1127" spans="2:9" x14ac:dyDescent="0.25">
      <c r="B1127" s="6" t="s">
        <v>8</v>
      </c>
      <c r="C1127" s="6">
        <v>1123</v>
      </c>
      <c r="D1127" s="6">
        <v>101</v>
      </c>
      <c r="E1127" s="12">
        <v>64.900000000000006</v>
      </c>
      <c r="F1127" s="24">
        <f t="shared" si="68"/>
        <v>18.027777777777779</v>
      </c>
      <c r="G1127" s="24">
        <f t="shared" si="69"/>
        <v>9126.5833333333394</v>
      </c>
      <c r="H1127" s="17">
        <f t="shared" si="70"/>
        <v>-0.34722222222222221</v>
      </c>
      <c r="I1127" s="17">
        <f t="shared" si="71"/>
        <v>-1.25</v>
      </c>
    </row>
    <row r="1128" spans="2:9" x14ac:dyDescent="0.25">
      <c r="B1128" s="6" t="s">
        <v>8</v>
      </c>
      <c r="C1128" s="6">
        <v>1124</v>
      </c>
      <c r="D1128" s="6">
        <v>102</v>
      </c>
      <c r="E1128" s="12">
        <v>63.2</v>
      </c>
      <c r="F1128" s="24">
        <f t="shared" si="68"/>
        <v>17.555555555555557</v>
      </c>
      <c r="G1128" s="24">
        <f t="shared" si="69"/>
        <v>9144.1388888888941</v>
      </c>
      <c r="H1128" s="17">
        <f t="shared" si="70"/>
        <v>-0.63888888888889006</v>
      </c>
      <c r="I1128" s="17">
        <f t="shared" si="71"/>
        <v>-2.3000000000000043</v>
      </c>
    </row>
    <row r="1129" spans="2:9" x14ac:dyDescent="0.25">
      <c r="B1129" s="6" t="s">
        <v>8</v>
      </c>
      <c r="C1129" s="6">
        <v>1125</v>
      </c>
      <c r="D1129" s="6">
        <v>103</v>
      </c>
      <c r="E1129" s="12">
        <v>60.3</v>
      </c>
      <c r="F1129" s="24">
        <f t="shared" si="68"/>
        <v>16.75</v>
      </c>
      <c r="G1129" s="24">
        <f t="shared" si="69"/>
        <v>9160.8888888888941</v>
      </c>
      <c r="H1129" s="17">
        <f t="shared" si="70"/>
        <v>-1.0277777777777786</v>
      </c>
      <c r="I1129" s="17">
        <f t="shared" si="71"/>
        <v>-3.7000000000000028</v>
      </c>
    </row>
    <row r="1130" spans="2:9" x14ac:dyDescent="0.25">
      <c r="B1130" s="6" t="s">
        <v>8</v>
      </c>
      <c r="C1130" s="6">
        <v>1126</v>
      </c>
      <c r="D1130" s="6">
        <v>104</v>
      </c>
      <c r="E1130" s="12">
        <v>55.8</v>
      </c>
      <c r="F1130" s="24">
        <f t="shared" si="68"/>
        <v>15.5</v>
      </c>
      <c r="G1130" s="24">
        <f t="shared" si="69"/>
        <v>9176.3888888888941</v>
      </c>
      <c r="H1130" s="17">
        <f t="shared" si="70"/>
        <v>-1.3611111111111107</v>
      </c>
      <c r="I1130" s="17">
        <f t="shared" si="71"/>
        <v>-4.8999999999999986</v>
      </c>
    </row>
    <row r="1131" spans="2:9" x14ac:dyDescent="0.25">
      <c r="B1131" s="6" t="s">
        <v>8</v>
      </c>
      <c r="C1131" s="6">
        <v>1127</v>
      </c>
      <c r="D1131" s="6">
        <v>105</v>
      </c>
      <c r="E1131" s="12">
        <v>50.5</v>
      </c>
      <c r="F1131" s="24">
        <f t="shared" si="68"/>
        <v>14.027777777777779</v>
      </c>
      <c r="G1131" s="24">
        <f t="shared" si="69"/>
        <v>9190.4166666666715</v>
      </c>
      <c r="H1131" s="17">
        <f t="shared" si="70"/>
        <v>-1.4722222222222214</v>
      </c>
      <c r="I1131" s="17">
        <f t="shared" si="71"/>
        <v>-5.2999999999999972</v>
      </c>
    </row>
    <row r="1132" spans="2:9" x14ac:dyDescent="0.25">
      <c r="B1132" s="6" t="s">
        <v>8</v>
      </c>
      <c r="C1132" s="6">
        <v>1128</v>
      </c>
      <c r="D1132" s="6">
        <v>106</v>
      </c>
      <c r="E1132" s="12">
        <v>45.2</v>
      </c>
      <c r="F1132" s="24">
        <f t="shared" si="68"/>
        <v>12.555555555555555</v>
      </c>
      <c r="G1132" s="24">
        <f t="shared" si="69"/>
        <v>9202.9722222222263</v>
      </c>
      <c r="H1132" s="17">
        <f t="shared" si="70"/>
        <v>-1.4444444444444442</v>
      </c>
      <c r="I1132" s="17">
        <f t="shared" si="71"/>
        <v>-5.1999999999999993</v>
      </c>
    </row>
    <row r="1133" spans="2:9" x14ac:dyDescent="0.25">
      <c r="B1133" s="6" t="s">
        <v>8</v>
      </c>
      <c r="C1133" s="6">
        <v>1129</v>
      </c>
      <c r="D1133" s="6">
        <v>107</v>
      </c>
      <c r="E1133" s="12">
        <v>40.1</v>
      </c>
      <c r="F1133" s="24">
        <f t="shared" si="68"/>
        <v>11.138888888888889</v>
      </c>
      <c r="G1133" s="24">
        <f t="shared" si="69"/>
        <v>9214.111111111115</v>
      </c>
      <c r="H1133" s="17">
        <f t="shared" si="70"/>
        <v>-1.25</v>
      </c>
      <c r="I1133" s="17">
        <f t="shared" si="71"/>
        <v>-4.5</v>
      </c>
    </row>
    <row r="1134" spans="2:9" x14ac:dyDescent="0.25">
      <c r="B1134" s="6" t="s">
        <v>8</v>
      </c>
      <c r="C1134" s="6">
        <v>1130</v>
      </c>
      <c r="D1134" s="6">
        <v>108</v>
      </c>
      <c r="E1134" s="12">
        <v>36.200000000000003</v>
      </c>
      <c r="F1134" s="24">
        <f t="shared" si="68"/>
        <v>10.055555555555555</v>
      </c>
      <c r="G1134" s="24">
        <f t="shared" si="69"/>
        <v>9224.1666666666697</v>
      </c>
      <c r="H1134" s="17">
        <f t="shared" si="70"/>
        <v>-1.0000000000000004</v>
      </c>
      <c r="I1134" s="17">
        <f t="shared" si="71"/>
        <v>-3.6000000000000014</v>
      </c>
    </row>
    <row r="1135" spans="2:9" x14ac:dyDescent="0.25">
      <c r="B1135" s="6" t="s">
        <v>8</v>
      </c>
      <c r="C1135" s="6">
        <v>1131</v>
      </c>
      <c r="D1135" s="6">
        <v>109</v>
      </c>
      <c r="E1135" s="12">
        <v>32.9</v>
      </c>
      <c r="F1135" s="24">
        <f t="shared" si="68"/>
        <v>9.1388888888888893</v>
      </c>
      <c r="G1135" s="24">
        <f t="shared" si="69"/>
        <v>9233.3055555555584</v>
      </c>
      <c r="H1135" s="17">
        <f t="shared" si="70"/>
        <v>-0.88888888888888917</v>
      </c>
      <c r="I1135" s="17">
        <f t="shared" si="71"/>
        <v>-3.2000000000000011</v>
      </c>
    </row>
    <row r="1136" spans="2:9" x14ac:dyDescent="0.25">
      <c r="B1136" s="6" t="s">
        <v>8</v>
      </c>
      <c r="C1136" s="6">
        <v>1132</v>
      </c>
      <c r="D1136" s="6">
        <v>110</v>
      </c>
      <c r="E1136" s="12">
        <v>29.8</v>
      </c>
      <c r="F1136" s="24">
        <f t="shared" si="68"/>
        <v>8.2777777777777786</v>
      </c>
      <c r="G1136" s="24">
        <f t="shared" si="69"/>
        <v>9241.5833333333358</v>
      </c>
      <c r="H1136" s="17">
        <f t="shared" si="70"/>
        <v>-0.87499999999999956</v>
      </c>
      <c r="I1136" s="17">
        <f t="shared" si="71"/>
        <v>-3.1499999999999986</v>
      </c>
    </row>
    <row r="1137" spans="2:9" x14ac:dyDescent="0.25">
      <c r="B1137" s="6" t="s">
        <v>8</v>
      </c>
      <c r="C1137" s="6">
        <v>1133</v>
      </c>
      <c r="D1137" s="6">
        <v>111</v>
      </c>
      <c r="E1137" s="12">
        <v>26.6</v>
      </c>
      <c r="F1137" s="24">
        <f t="shared" si="68"/>
        <v>7.3888888888888893</v>
      </c>
      <c r="G1137" s="24">
        <f t="shared" si="69"/>
        <v>9248.9722222222244</v>
      </c>
      <c r="H1137" s="17">
        <f t="shared" si="70"/>
        <v>-0.94444444444444453</v>
      </c>
      <c r="I1137" s="17">
        <f t="shared" si="71"/>
        <v>-3.4000000000000004</v>
      </c>
    </row>
    <row r="1138" spans="2:9" x14ac:dyDescent="0.25">
      <c r="B1138" s="6" t="s">
        <v>8</v>
      </c>
      <c r="C1138" s="6">
        <v>1134</v>
      </c>
      <c r="D1138" s="6">
        <v>112</v>
      </c>
      <c r="E1138" s="12">
        <v>23</v>
      </c>
      <c r="F1138" s="24">
        <f t="shared" si="68"/>
        <v>6.3888888888888893</v>
      </c>
      <c r="G1138" s="24">
        <f t="shared" si="69"/>
        <v>9255.3611111111131</v>
      </c>
      <c r="H1138" s="17">
        <f t="shared" si="70"/>
        <v>-1.0000000000000004</v>
      </c>
      <c r="I1138" s="17">
        <f t="shared" si="71"/>
        <v>-3.6000000000000014</v>
      </c>
    </row>
    <row r="1139" spans="2:9" x14ac:dyDescent="0.25">
      <c r="B1139" s="6" t="s">
        <v>8</v>
      </c>
      <c r="C1139" s="6">
        <v>1135</v>
      </c>
      <c r="D1139" s="6">
        <v>113</v>
      </c>
      <c r="E1139" s="12">
        <v>19.399999999999999</v>
      </c>
      <c r="F1139" s="24">
        <f t="shared" si="68"/>
        <v>5.3888888888888893</v>
      </c>
      <c r="G1139" s="24">
        <f t="shared" si="69"/>
        <v>9260.7500000000018</v>
      </c>
      <c r="H1139" s="17">
        <f t="shared" si="70"/>
        <v>-0.93055555555555547</v>
      </c>
      <c r="I1139" s="17">
        <f t="shared" si="71"/>
        <v>-3.3499999999999996</v>
      </c>
    </row>
    <row r="1140" spans="2:9" x14ac:dyDescent="0.25">
      <c r="B1140" s="6" t="s">
        <v>8</v>
      </c>
      <c r="C1140" s="6">
        <v>1136</v>
      </c>
      <c r="D1140" s="6">
        <v>114</v>
      </c>
      <c r="E1140" s="12">
        <v>16.3</v>
      </c>
      <c r="F1140" s="24">
        <f t="shared" si="68"/>
        <v>4.5277777777777777</v>
      </c>
      <c r="G1140" s="24">
        <f t="shared" si="69"/>
        <v>9265.2777777777792</v>
      </c>
      <c r="H1140" s="17">
        <f t="shared" si="70"/>
        <v>-0.66666666666666652</v>
      </c>
      <c r="I1140" s="17">
        <f t="shared" si="71"/>
        <v>-2.3999999999999995</v>
      </c>
    </row>
    <row r="1141" spans="2:9" x14ac:dyDescent="0.25">
      <c r="B1141" s="6" t="s">
        <v>8</v>
      </c>
      <c r="C1141" s="6">
        <v>1137</v>
      </c>
      <c r="D1141" s="6">
        <v>115</v>
      </c>
      <c r="E1141" s="12">
        <v>14.6</v>
      </c>
      <c r="F1141" s="24">
        <f t="shared" si="68"/>
        <v>4.0555555555555554</v>
      </c>
      <c r="G1141" s="24">
        <f t="shared" si="69"/>
        <v>9269.3333333333339</v>
      </c>
      <c r="H1141" s="17">
        <f t="shared" si="70"/>
        <v>-0.29166666666666685</v>
      </c>
      <c r="I1141" s="17">
        <f t="shared" si="71"/>
        <v>-1.0500000000000007</v>
      </c>
    </row>
    <row r="1142" spans="2:9" x14ac:dyDescent="0.25">
      <c r="B1142" s="6" t="s">
        <v>8</v>
      </c>
      <c r="C1142" s="6">
        <v>1138</v>
      </c>
      <c r="D1142" s="6">
        <v>116</v>
      </c>
      <c r="E1142" s="12">
        <v>14.2</v>
      </c>
      <c r="F1142" s="24">
        <f t="shared" si="68"/>
        <v>3.9444444444444446</v>
      </c>
      <c r="G1142" s="24">
        <f t="shared" si="69"/>
        <v>9273.2777777777792</v>
      </c>
      <c r="H1142" s="17">
        <f t="shared" si="70"/>
        <v>-4.1666666666666519E-2</v>
      </c>
      <c r="I1142" s="17">
        <f t="shared" si="71"/>
        <v>-0.14999999999999947</v>
      </c>
    </row>
    <row r="1143" spans="2:9" x14ac:dyDescent="0.25">
      <c r="B1143" s="6" t="s">
        <v>8</v>
      </c>
      <c r="C1143" s="6">
        <v>1139</v>
      </c>
      <c r="D1143" s="6">
        <v>117</v>
      </c>
      <c r="E1143" s="12">
        <v>14.3</v>
      </c>
      <c r="F1143" s="24">
        <f t="shared" si="68"/>
        <v>3.9722222222222223</v>
      </c>
      <c r="G1143" s="24">
        <f t="shared" si="69"/>
        <v>9277.2500000000018</v>
      </c>
      <c r="H1143" s="17">
        <f t="shared" si="70"/>
        <v>5.5555555555555601E-2</v>
      </c>
      <c r="I1143" s="17">
        <f t="shared" si="71"/>
        <v>0.20000000000000018</v>
      </c>
    </row>
    <row r="1144" spans="2:9" x14ac:dyDescent="0.25">
      <c r="B1144" s="6" t="s">
        <v>8</v>
      </c>
      <c r="C1144" s="6">
        <v>1140</v>
      </c>
      <c r="D1144" s="6">
        <v>118</v>
      </c>
      <c r="E1144" s="12">
        <v>14.6</v>
      </c>
      <c r="F1144" s="24">
        <f t="shared" si="68"/>
        <v>4.0555555555555554</v>
      </c>
      <c r="G1144" s="24">
        <f t="shared" si="69"/>
        <v>9281.3055555555566</v>
      </c>
      <c r="H1144" s="17">
        <f t="shared" si="70"/>
        <v>0.11111111111111097</v>
      </c>
      <c r="I1144" s="17">
        <f t="shared" si="71"/>
        <v>0.39999999999999947</v>
      </c>
    </row>
    <row r="1145" spans="2:9" x14ac:dyDescent="0.25">
      <c r="B1145" s="6" t="s">
        <v>8</v>
      </c>
      <c r="C1145" s="6">
        <v>1141</v>
      </c>
      <c r="D1145" s="6">
        <v>119</v>
      </c>
      <c r="E1145" s="12">
        <v>15.1</v>
      </c>
      <c r="F1145" s="24">
        <f t="shared" si="68"/>
        <v>4.1944444444444446</v>
      </c>
      <c r="G1145" s="24">
        <f t="shared" si="69"/>
        <v>9285.5000000000018</v>
      </c>
      <c r="H1145" s="17">
        <f t="shared" si="70"/>
        <v>0.24999999999999983</v>
      </c>
      <c r="I1145" s="17">
        <f t="shared" si="71"/>
        <v>0.89999999999999947</v>
      </c>
    </row>
    <row r="1146" spans="2:9" x14ac:dyDescent="0.25">
      <c r="B1146" s="6" t="s">
        <v>8</v>
      </c>
      <c r="C1146" s="6">
        <v>1142</v>
      </c>
      <c r="D1146" s="6">
        <v>120</v>
      </c>
      <c r="E1146" s="12">
        <v>16.399999999999999</v>
      </c>
      <c r="F1146" s="24">
        <f t="shared" si="68"/>
        <v>4.5555555555555554</v>
      </c>
      <c r="G1146" s="24">
        <f t="shared" si="69"/>
        <v>9290.0555555555566</v>
      </c>
      <c r="H1146" s="17">
        <f t="shared" si="70"/>
        <v>0.5555555555555558</v>
      </c>
      <c r="I1146" s="17">
        <f t="shared" si="71"/>
        <v>2.0000000000000009</v>
      </c>
    </row>
    <row r="1147" spans="2:9" x14ac:dyDescent="0.25">
      <c r="B1147" s="6" t="s">
        <v>8</v>
      </c>
      <c r="C1147" s="6">
        <v>1143</v>
      </c>
      <c r="D1147" s="6">
        <v>121</v>
      </c>
      <c r="E1147" s="12">
        <v>19.100000000000001</v>
      </c>
      <c r="F1147" s="24">
        <f t="shared" si="68"/>
        <v>5.3055555555555554</v>
      </c>
      <c r="G1147" s="24">
        <f t="shared" si="69"/>
        <v>9295.3611111111113</v>
      </c>
      <c r="H1147" s="17">
        <f t="shared" si="70"/>
        <v>0.84722222222222243</v>
      </c>
      <c r="I1147" s="17">
        <f t="shared" si="71"/>
        <v>3.0500000000000007</v>
      </c>
    </row>
    <row r="1148" spans="2:9" x14ac:dyDescent="0.25">
      <c r="B1148" s="6" t="s">
        <v>8</v>
      </c>
      <c r="C1148" s="6">
        <v>1144</v>
      </c>
      <c r="D1148" s="6">
        <v>122</v>
      </c>
      <c r="E1148" s="12">
        <v>22.5</v>
      </c>
      <c r="F1148" s="24">
        <f t="shared" si="68"/>
        <v>6.25</v>
      </c>
      <c r="G1148" s="24">
        <f t="shared" si="69"/>
        <v>9301.6111111111113</v>
      </c>
      <c r="H1148" s="17">
        <f t="shared" si="70"/>
        <v>0.73611111111111072</v>
      </c>
      <c r="I1148" s="17">
        <f t="shared" si="71"/>
        <v>2.6499999999999986</v>
      </c>
    </row>
    <row r="1149" spans="2:9" x14ac:dyDescent="0.25">
      <c r="B1149" s="6" t="s">
        <v>8</v>
      </c>
      <c r="C1149" s="6">
        <v>1145</v>
      </c>
      <c r="D1149" s="6">
        <v>123</v>
      </c>
      <c r="E1149" s="12">
        <v>24.4</v>
      </c>
      <c r="F1149" s="24">
        <f t="shared" si="68"/>
        <v>6.7777777777777777</v>
      </c>
      <c r="G1149" s="24">
        <f t="shared" si="69"/>
        <v>9308.3888888888887</v>
      </c>
      <c r="H1149" s="17">
        <f t="shared" si="70"/>
        <v>0.31944444444444453</v>
      </c>
      <c r="I1149" s="17">
        <f t="shared" si="71"/>
        <v>1.1500000000000004</v>
      </c>
    </row>
    <row r="1150" spans="2:9" x14ac:dyDescent="0.25">
      <c r="B1150" s="6" t="s">
        <v>8</v>
      </c>
      <c r="C1150" s="6">
        <v>1146</v>
      </c>
      <c r="D1150" s="6">
        <v>124</v>
      </c>
      <c r="E1150" s="12">
        <v>24.8</v>
      </c>
      <c r="F1150" s="24">
        <f t="shared" si="68"/>
        <v>6.8888888888888893</v>
      </c>
      <c r="G1150" s="24">
        <f t="shared" si="69"/>
        <v>9315.2777777777774</v>
      </c>
      <c r="H1150" s="17">
        <f t="shared" si="70"/>
        <v>-0.23611111111111099</v>
      </c>
      <c r="I1150" s="17">
        <f t="shared" si="71"/>
        <v>-0.84999999999999964</v>
      </c>
    </row>
    <row r="1151" spans="2:9" x14ac:dyDescent="0.25">
      <c r="B1151" s="6" t="s">
        <v>8</v>
      </c>
      <c r="C1151" s="6">
        <v>1147</v>
      </c>
      <c r="D1151" s="6">
        <v>125</v>
      </c>
      <c r="E1151" s="12">
        <v>22.7</v>
      </c>
      <c r="F1151" s="24">
        <f t="shared" si="68"/>
        <v>6.3055555555555554</v>
      </c>
      <c r="G1151" s="24">
        <f t="shared" si="69"/>
        <v>9321.5833333333321</v>
      </c>
      <c r="H1151" s="17">
        <f t="shared" si="70"/>
        <v>-1.0277777777777781</v>
      </c>
      <c r="I1151" s="17">
        <f t="shared" si="71"/>
        <v>-3.7000000000000011</v>
      </c>
    </row>
    <row r="1152" spans="2:9" x14ac:dyDescent="0.25">
      <c r="B1152" s="6" t="s">
        <v>8</v>
      </c>
      <c r="C1152" s="6">
        <v>1148</v>
      </c>
      <c r="D1152" s="6">
        <v>126</v>
      </c>
      <c r="E1152" s="12">
        <v>17.399999999999999</v>
      </c>
      <c r="F1152" s="24">
        <f t="shared" si="68"/>
        <v>4.833333333333333</v>
      </c>
      <c r="G1152" s="24">
        <f t="shared" si="69"/>
        <v>9326.4166666666661</v>
      </c>
      <c r="H1152" s="17">
        <f t="shared" si="70"/>
        <v>-1.2361111111111109</v>
      </c>
      <c r="I1152" s="17">
        <f t="shared" si="71"/>
        <v>-4.4499999999999993</v>
      </c>
    </row>
    <row r="1153" spans="2:9" x14ac:dyDescent="0.25">
      <c r="B1153" s="6" t="s">
        <v>8</v>
      </c>
      <c r="C1153" s="6">
        <v>1149</v>
      </c>
      <c r="D1153" s="6">
        <v>127</v>
      </c>
      <c r="E1153" s="12">
        <v>13.8</v>
      </c>
      <c r="F1153" s="24">
        <f t="shared" si="68"/>
        <v>3.8333333333333335</v>
      </c>
      <c r="G1153" s="24">
        <f t="shared" si="69"/>
        <v>9330.25</v>
      </c>
      <c r="H1153" s="17">
        <f t="shared" si="70"/>
        <v>-0.74999999999999978</v>
      </c>
      <c r="I1153" s="17">
        <f t="shared" si="71"/>
        <v>-2.6999999999999993</v>
      </c>
    </row>
    <row r="1154" spans="2:9" x14ac:dyDescent="0.25">
      <c r="B1154" s="6" t="s">
        <v>8</v>
      </c>
      <c r="C1154" s="6">
        <v>1150</v>
      </c>
      <c r="D1154" s="6">
        <v>128</v>
      </c>
      <c r="E1154" s="12">
        <v>12</v>
      </c>
      <c r="F1154" s="24">
        <f t="shared" si="68"/>
        <v>3.3333333333333335</v>
      </c>
      <c r="G1154" s="24">
        <f t="shared" si="69"/>
        <v>9333.5833333333339</v>
      </c>
      <c r="H1154" s="17">
        <f t="shared" si="70"/>
        <v>-0.25000000000000011</v>
      </c>
      <c r="I1154" s="17">
        <f t="shared" si="71"/>
        <v>-0.90000000000000036</v>
      </c>
    </row>
    <row r="1155" spans="2:9" x14ac:dyDescent="0.25">
      <c r="B1155" s="6" t="s">
        <v>8</v>
      </c>
      <c r="C1155" s="6">
        <v>1151</v>
      </c>
      <c r="D1155" s="6">
        <v>129</v>
      </c>
      <c r="E1155" s="12">
        <v>12</v>
      </c>
      <c r="F1155" s="24">
        <f t="shared" si="68"/>
        <v>3.3333333333333335</v>
      </c>
      <c r="G1155" s="24">
        <f t="shared" si="69"/>
        <v>9336.9166666666679</v>
      </c>
      <c r="H1155" s="17">
        <f t="shared" si="70"/>
        <v>0</v>
      </c>
      <c r="I1155" s="17">
        <f t="shared" si="71"/>
        <v>0</v>
      </c>
    </row>
    <row r="1156" spans="2:9" x14ac:dyDescent="0.25">
      <c r="B1156" s="6" t="s">
        <v>8</v>
      </c>
      <c r="C1156" s="6">
        <v>1152</v>
      </c>
      <c r="D1156" s="6">
        <v>130</v>
      </c>
      <c r="E1156" s="12">
        <v>12</v>
      </c>
      <c r="F1156" s="24">
        <f t="shared" ref="F1156:F1219" si="72">SUM(E1156*1000/3600)</f>
        <v>3.3333333333333335</v>
      </c>
      <c r="G1156" s="24">
        <f t="shared" si="69"/>
        <v>9340.2500000000018</v>
      </c>
      <c r="H1156" s="17">
        <f t="shared" si="70"/>
        <v>0.26388888888888895</v>
      </c>
      <c r="I1156" s="17">
        <f t="shared" si="71"/>
        <v>0.95000000000000018</v>
      </c>
    </row>
    <row r="1157" spans="2:9" x14ac:dyDescent="0.25">
      <c r="B1157" s="6" t="s">
        <v>8</v>
      </c>
      <c r="C1157" s="6">
        <v>1153</v>
      </c>
      <c r="D1157" s="6">
        <v>131</v>
      </c>
      <c r="E1157" s="12">
        <v>13.9</v>
      </c>
      <c r="F1157" s="24">
        <f t="shared" si="72"/>
        <v>3.8611111111111112</v>
      </c>
      <c r="G1157" s="24">
        <f t="shared" si="69"/>
        <v>9344.1111111111131</v>
      </c>
      <c r="H1157" s="17">
        <f t="shared" si="70"/>
        <v>0.94444444444444453</v>
      </c>
      <c r="I1157" s="17">
        <f t="shared" si="71"/>
        <v>3.4000000000000004</v>
      </c>
    </row>
    <row r="1158" spans="2:9" x14ac:dyDescent="0.25">
      <c r="B1158" s="6" t="s">
        <v>8</v>
      </c>
      <c r="C1158" s="6">
        <v>1154</v>
      </c>
      <c r="D1158" s="6">
        <v>132</v>
      </c>
      <c r="E1158" s="12">
        <v>18.8</v>
      </c>
      <c r="F1158" s="24">
        <f t="shared" si="72"/>
        <v>5.2222222222222223</v>
      </c>
      <c r="G1158" s="24">
        <f t="shared" ref="G1158:G1221" si="73">SUM(G1157+F1158)</f>
        <v>9349.3333333333358</v>
      </c>
      <c r="H1158" s="17">
        <f t="shared" ref="H1158:H1221" si="74">($E1159-$E1157)/2/3.6</f>
        <v>1.5555555555555556</v>
      </c>
      <c r="I1158" s="17">
        <f t="shared" ref="I1158:I1221" si="75">($E1159-$E1157)/2</f>
        <v>5.6000000000000005</v>
      </c>
    </row>
    <row r="1159" spans="2:9" x14ac:dyDescent="0.25">
      <c r="B1159" s="6" t="s">
        <v>8</v>
      </c>
      <c r="C1159" s="6">
        <v>1155</v>
      </c>
      <c r="D1159" s="6">
        <v>133</v>
      </c>
      <c r="E1159" s="12">
        <v>25.1</v>
      </c>
      <c r="F1159" s="24">
        <f t="shared" si="72"/>
        <v>6.9722222222222223</v>
      </c>
      <c r="G1159" s="24">
        <f t="shared" si="73"/>
        <v>9356.3055555555584</v>
      </c>
      <c r="H1159" s="17">
        <f t="shared" si="74"/>
        <v>1.5277777777777777</v>
      </c>
      <c r="I1159" s="17">
        <f t="shared" si="75"/>
        <v>5.5</v>
      </c>
    </row>
    <row r="1160" spans="2:9" x14ac:dyDescent="0.25">
      <c r="B1160" s="6" t="s">
        <v>8</v>
      </c>
      <c r="C1160" s="6">
        <v>1156</v>
      </c>
      <c r="D1160" s="6">
        <v>134</v>
      </c>
      <c r="E1160" s="12">
        <v>29.8</v>
      </c>
      <c r="F1160" s="24">
        <f t="shared" si="72"/>
        <v>8.2777777777777786</v>
      </c>
      <c r="G1160" s="24">
        <f t="shared" si="73"/>
        <v>9364.5833333333358</v>
      </c>
      <c r="H1160" s="17">
        <f t="shared" si="74"/>
        <v>1.2083333333333328</v>
      </c>
      <c r="I1160" s="17">
        <f t="shared" si="75"/>
        <v>4.3499999999999979</v>
      </c>
    </row>
    <row r="1161" spans="2:9" x14ac:dyDescent="0.25">
      <c r="B1161" s="6" t="s">
        <v>8</v>
      </c>
      <c r="C1161" s="6">
        <v>1157</v>
      </c>
      <c r="D1161" s="6">
        <v>135</v>
      </c>
      <c r="E1161" s="12">
        <v>33.799999999999997</v>
      </c>
      <c r="F1161" s="24">
        <f t="shared" si="72"/>
        <v>9.3888888888888893</v>
      </c>
      <c r="G1161" s="24">
        <f t="shared" si="73"/>
        <v>9373.9722222222244</v>
      </c>
      <c r="H1161" s="17">
        <f t="shared" si="74"/>
        <v>1.166666666666667</v>
      </c>
      <c r="I1161" s="17">
        <f t="shared" si="75"/>
        <v>4.2000000000000011</v>
      </c>
    </row>
    <row r="1162" spans="2:9" x14ac:dyDescent="0.25">
      <c r="B1162" s="6" t="s">
        <v>8</v>
      </c>
      <c r="C1162" s="6">
        <v>1158</v>
      </c>
      <c r="D1162" s="6">
        <v>136</v>
      </c>
      <c r="E1162" s="12">
        <v>38.200000000000003</v>
      </c>
      <c r="F1162" s="24">
        <f t="shared" si="72"/>
        <v>10.611111111111111</v>
      </c>
      <c r="G1162" s="24">
        <f t="shared" si="73"/>
        <v>9384.5833333333358</v>
      </c>
      <c r="H1162" s="17">
        <f t="shared" si="74"/>
        <v>1.3333333333333335</v>
      </c>
      <c r="I1162" s="17">
        <f t="shared" si="75"/>
        <v>4.8000000000000007</v>
      </c>
    </row>
    <row r="1163" spans="2:9" x14ac:dyDescent="0.25">
      <c r="B1163" s="6" t="s">
        <v>8</v>
      </c>
      <c r="C1163" s="6">
        <v>1159</v>
      </c>
      <c r="D1163" s="6">
        <v>137</v>
      </c>
      <c r="E1163" s="12">
        <v>43.4</v>
      </c>
      <c r="F1163" s="24">
        <f t="shared" si="72"/>
        <v>12.055555555555555</v>
      </c>
      <c r="G1163" s="24">
        <f t="shared" si="73"/>
        <v>9396.6388888888905</v>
      </c>
      <c r="H1163" s="17">
        <f t="shared" si="74"/>
        <v>1.4861111111111105</v>
      </c>
      <c r="I1163" s="17">
        <f t="shared" si="75"/>
        <v>5.3499999999999979</v>
      </c>
    </row>
    <row r="1164" spans="2:9" x14ac:dyDescent="0.25">
      <c r="B1164" s="6" t="s">
        <v>8</v>
      </c>
      <c r="C1164" s="6">
        <v>1160</v>
      </c>
      <c r="D1164" s="6">
        <v>138</v>
      </c>
      <c r="E1164" s="12">
        <v>48.9</v>
      </c>
      <c r="F1164" s="24">
        <f t="shared" si="72"/>
        <v>13.583333333333334</v>
      </c>
      <c r="G1164" s="24">
        <f t="shared" si="73"/>
        <v>9410.2222222222244</v>
      </c>
      <c r="H1164" s="17">
        <f t="shared" si="74"/>
        <v>1.4444444444444442</v>
      </c>
      <c r="I1164" s="17">
        <f t="shared" si="75"/>
        <v>5.1999999999999993</v>
      </c>
    </row>
    <row r="1165" spans="2:9" x14ac:dyDescent="0.25">
      <c r="B1165" s="6" t="s">
        <v>8</v>
      </c>
      <c r="C1165" s="6">
        <v>1161</v>
      </c>
      <c r="D1165" s="6">
        <v>139</v>
      </c>
      <c r="E1165" s="12">
        <v>53.8</v>
      </c>
      <c r="F1165" s="24">
        <f t="shared" si="72"/>
        <v>14.944444444444445</v>
      </c>
      <c r="G1165" s="24">
        <f t="shared" si="73"/>
        <v>9425.1666666666697</v>
      </c>
      <c r="H1165" s="17">
        <f t="shared" si="74"/>
        <v>1.2361111111111109</v>
      </c>
      <c r="I1165" s="17">
        <f t="shared" si="75"/>
        <v>4.4499999999999993</v>
      </c>
    </row>
    <row r="1166" spans="2:9" x14ac:dyDescent="0.25">
      <c r="B1166" s="6" t="s">
        <v>8</v>
      </c>
      <c r="C1166" s="6">
        <v>1162</v>
      </c>
      <c r="D1166" s="6">
        <v>140</v>
      </c>
      <c r="E1166" s="12">
        <v>57.8</v>
      </c>
      <c r="F1166" s="24">
        <f t="shared" si="72"/>
        <v>16.055555555555557</v>
      </c>
      <c r="G1166" s="24">
        <f t="shared" si="73"/>
        <v>9441.2222222222244</v>
      </c>
      <c r="H1166" s="17">
        <f t="shared" si="74"/>
        <v>1.0694444444444449</v>
      </c>
      <c r="I1166" s="17">
        <f t="shared" si="75"/>
        <v>3.8500000000000014</v>
      </c>
    </row>
    <row r="1167" spans="2:9" x14ac:dyDescent="0.25">
      <c r="B1167" s="6" t="s">
        <v>8</v>
      </c>
      <c r="C1167" s="6">
        <v>1163</v>
      </c>
      <c r="D1167" s="6">
        <v>141</v>
      </c>
      <c r="E1167" s="12">
        <v>61.5</v>
      </c>
      <c r="F1167" s="24">
        <f t="shared" si="72"/>
        <v>17.083333333333332</v>
      </c>
      <c r="G1167" s="24">
        <f t="shared" si="73"/>
        <v>9458.3055555555584</v>
      </c>
      <c r="H1167" s="17">
        <f t="shared" si="74"/>
        <v>1.0000000000000004</v>
      </c>
      <c r="I1167" s="17">
        <f t="shared" si="75"/>
        <v>3.6000000000000014</v>
      </c>
    </row>
    <row r="1168" spans="2:9" x14ac:dyDescent="0.25">
      <c r="B1168" s="6" t="s">
        <v>8</v>
      </c>
      <c r="C1168" s="6">
        <v>1164</v>
      </c>
      <c r="D1168" s="6">
        <v>142</v>
      </c>
      <c r="E1168" s="12">
        <v>65</v>
      </c>
      <c r="F1168" s="24">
        <f t="shared" si="72"/>
        <v>18.055555555555557</v>
      </c>
      <c r="G1168" s="24">
        <f t="shared" si="73"/>
        <v>9476.3611111111131</v>
      </c>
      <c r="H1168" s="17">
        <f t="shared" si="74"/>
        <v>0.95833333333333415</v>
      </c>
      <c r="I1168" s="17">
        <f t="shared" si="75"/>
        <v>3.4500000000000028</v>
      </c>
    </row>
    <row r="1169" spans="2:9" x14ac:dyDescent="0.25">
      <c r="B1169" s="6" t="s">
        <v>8</v>
      </c>
      <c r="C1169" s="6">
        <v>1165</v>
      </c>
      <c r="D1169" s="6">
        <v>143</v>
      </c>
      <c r="E1169" s="12">
        <v>68.400000000000006</v>
      </c>
      <c r="F1169" s="24">
        <f t="shared" si="72"/>
        <v>19</v>
      </c>
      <c r="G1169" s="24">
        <f t="shared" si="73"/>
        <v>9495.3611111111131</v>
      </c>
      <c r="H1169" s="17">
        <f t="shared" si="74"/>
        <v>0.91666666666666585</v>
      </c>
      <c r="I1169" s="17">
        <f t="shared" si="75"/>
        <v>3.2999999999999972</v>
      </c>
    </row>
    <row r="1170" spans="2:9" x14ac:dyDescent="0.25">
      <c r="B1170" s="6" t="s">
        <v>8</v>
      </c>
      <c r="C1170" s="6">
        <v>1166</v>
      </c>
      <c r="D1170" s="6">
        <v>144</v>
      </c>
      <c r="E1170" s="12">
        <v>71.599999999999994</v>
      </c>
      <c r="F1170" s="24">
        <f t="shared" si="72"/>
        <v>19.888888888888889</v>
      </c>
      <c r="G1170" s="24">
        <f t="shared" si="73"/>
        <v>9515.2500000000018</v>
      </c>
      <c r="H1170" s="17">
        <f t="shared" si="74"/>
        <v>0.63888888888888806</v>
      </c>
      <c r="I1170" s="17">
        <f t="shared" si="75"/>
        <v>2.2999999999999972</v>
      </c>
    </row>
    <row r="1171" spans="2:9" x14ac:dyDescent="0.25">
      <c r="B1171" s="6" t="s">
        <v>8</v>
      </c>
      <c r="C1171" s="6">
        <v>1167</v>
      </c>
      <c r="D1171" s="6">
        <v>145</v>
      </c>
      <c r="E1171" s="12">
        <v>73</v>
      </c>
      <c r="F1171" s="24">
        <f t="shared" si="72"/>
        <v>20.277777777777779</v>
      </c>
      <c r="G1171" s="24">
        <f t="shared" si="73"/>
        <v>9535.5277777777792</v>
      </c>
      <c r="H1171" s="17">
        <f t="shared" si="74"/>
        <v>0.37500000000000039</v>
      </c>
      <c r="I1171" s="17">
        <f t="shared" si="75"/>
        <v>1.3500000000000014</v>
      </c>
    </row>
    <row r="1172" spans="2:9" x14ac:dyDescent="0.25">
      <c r="B1172" s="6" t="s">
        <v>8</v>
      </c>
      <c r="C1172" s="6">
        <v>1168</v>
      </c>
      <c r="D1172" s="6">
        <v>146</v>
      </c>
      <c r="E1172" s="12">
        <v>74.3</v>
      </c>
      <c r="F1172" s="24">
        <f t="shared" si="72"/>
        <v>20.638888888888889</v>
      </c>
      <c r="G1172" s="24">
        <f t="shared" si="73"/>
        <v>9556.1666666666679</v>
      </c>
      <c r="H1172" s="17">
        <f t="shared" si="74"/>
        <v>0.44444444444444481</v>
      </c>
      <c r="I1172" s="17">
        <f t="shared" si="75"/>
        <v>1.6000000000000014</v>
      </c>
    </row>
    <row r="1173" spans="2:9" x14ac:dyDescent="0.25">
      <c r="B1173" s="6" t="s">
        <v>8</v>
      </c>
      <c r="C1173" s="6">
        <v>1169</v>
      </c>
      <c r="D1173" s="6">
        <v>147</v>
      </c>
      <c r="E1173" s="12">
        <v>76.2</v>
      </c>
      <c r="F1173" s="24">
        <f t="shared" si="72"/>
        <v>21.166666666666668</v>
      </c>
      <c r="G1173" s="24">
        <f t="shared" si="73"/>
        <v>9577.3333333333339</v>
      </c>
      <c r="H1173" s="17">
        <f t="shared" si="74"/>
        <v>0.50000000000000122</v>
      </c>
      <c r="I1173" s="17">
        <f t="shared" si="75"/>
        <v>1.8000000000000043</v>
      </c>
    </row>
    <row r="1174" spans="2:9" x14ac:dyDescent="0.25">
      <c r="B1174" s="6" t="s">
        <v>8</v>
      </c>
      <c r="C1174" s="6">
        <v>1170</v>
      </c>
      <c r="D1174" s="6">
        <v>148</v>
      </c>
      <c r="E1174" s="12">
        <v>77.900000000000006</v>
      </c>
      <c r="F1174" s="24">
        <f t="shared" si="72"/>
        <v>21.638888888888889</v>
      </c>
      <c r="G1174" s="24">
        <f t="shared" si="73"/>
        <v>9598.9722222222226</v>
      </c>
      <c r="H1174" s="17">
        <f t="shared" si="74"/>
        <v>0.45833333333333293</v>
      </c>
      <c r="I1174" s="17">
        <f t="shared" si="75"/>
        <v>1.6499999999999986</v>
      </c>
    </row>
    <row r="1175" spans="2:9" x14ac:dyDescent="0.25">
      <c r="B1175" s="6" t="s">
        <v>8</v>
      </c>
      <c r="C1175" s="6">
        <v>1171</v>
      </c>
      <c r="D1175" s="6">
        <v>149</v>
      </c>
      <c r="E1175" s="12">
        <v>79.5</v>
      </c>
      <c r="F1175" s="24">
        <f t="shared" si="72"/>
        <v>22.083333333333332</v>
      </c>
      <c r="G1175" s="24">
        <f t="shared" si="73"/>
        <v>9621.0555555555566</v>
      </c>
      <c r="H1175" s="17">
        <f t="shared" si="74"/>
        <v>0.43055555555555475</v>
      </c>
      <c r="I1175" s="17">
        <f t="shared" si="75"/>
        <v>1.5499999999999972</v>
      </c>
    </row>
    <row r="1176" spans="2:9" x14ac:dyDescent="0.25">
      <c r="B1176" s="6" t="s">
        <v>8</v>
      </c>
      <c r="C1176" s="6">
        <v>1172</v>
      </c>
      <c r="D1176" s="6">
        <v>150</v>
      </c>
      <c r="E1176" s="12">
        <v>81</v>
      </c>
      <c r="F1176" s="24">
        <f t="shared" si="72"/>
        <v>22.5</v>
      </c>
      <c r="G1176" s="24">
        <f t="shared" si="73"/>
        <v>9643.5555555555566</v>
      </c>
      <c r="H1176" s="17">
        <f t="shared" si="74"/>
        <v>0.38888888888888851</v>
      </c>
      <c r="I1176" s="17">
        <f t="shared" si="75"/>
        <v>1.3999999999999986</v>
      </c>
    </row>
    <row r="1177" spans="2:9" x14ac:dyDescent="0.25">
      <c r="B1177" s="6" t="s">
        <v>8</v>
      </c>
      <c r="C1177" s="6">
        <v>1173</v>
      </c>
      <c r="D1177" s="6">
        <v>151</v>
      </c>
      <c r="E1177" s="12">
        <v>82.3</v>
      </c>
      <c r="F1177" s="24">
        <f t="shared" si="72"/>
        <v>22.861111111111111</v>
      </c>
      <c r="G1177" s="24">
        <f t="shared" si="73"/>
        <v>9666.4166666666679</v>
      </c>
      <c r="H1177" s="17">
        <f t="shared" si="74"/>
        <v>0.34722222222222221</v>
      </c>
      <c r="I1177" s="17">
        <f t="shared" si="75"/>
        <v>1.25</v>
      </c>
    </row>
    <row r="1178" spans="2:9" x14ac:dyDescent="0.25">
      <c r="B1178" s="6" t="s">
        <v>8</v>
      </c>
      <c r="C1178" s="6">
        <v>1174</v>
      </c>
      <c r="D1178" s="6">
        <v>152</v>
      </c>
      <c r="E1178" s="12">
        <v>83.5</v>
      </c>
      <c r="F1178" s="24">
        <f t="shared" si="72"/>
        <v>23.194444444444443</v>
      </c>
      <c r="G1178" s="24">
        <f t="shared" si="73"/>
        <v>9689.6111111111131</v>
      </c>
      <c r="H1178" s="17">
        <f t="shared" si="74"/>
        <v>0.31944444444444403</v>
      </c>
      <c r="I1178" s="17">
        <f t="shared" si="75"/>
        <v>1.1499999999999986</v>
      </c>
    </row>
    <row r="1179" spans="2:9" x14ac:dyDescent="0.25">
      <c r="B1179" s="6" t="s">
        <v>8</v>
      </c>
      <c r="C1179" s="6">
        <v>1175</v>
      </c>
      <c r="D1179" s="6">
        <v>153</v>
      </c>
      <c r="E1179" s="12">
        <v>84.6</v>
      </c>
      <c r="F1179" s="24">
        <f t="shared" si="72"/>
        <v>23.5</v>
      </c>
      <c r="G1179" s="24">
        <f t="shared" si="73"/>
        <v>9713.1111111111131</v>
      </c>
      <c r="H1179" s="17">
        <f t="shared" si="74"/>
        <v>0.27777777777777779</v>
      </c>
      <c r="I1179" s="17">
        <f t="shared" si="75"/>
        <v>1</v>
      </c>
    </row>
    <row r="1180" spans="2:9" x14ac:dyDescent="0.25">
      <c r="B1180" s="6" t="s">
        <v>8</v>
      </c>
      <c r="C1180" s="6">
        <v>1176</v>
      </c>
      <c r="D1180" s="6">
        <v>154</v>
      </c>
      <c r="E1180" s="12">
        <v>85.5</v>
      </c>
      <c r="F1180" s="24">
        <f t="shared" si="72"/>
        <v>23.75</v>
      </c>
      <c r="G1180" s="24">
        <f t="shared" si="73"/>
        <v>9736.8611111111131</v>
      </c>
      <c r="H1180" s="17">
        <f t="shared" si="74"/>
        <v>0.23611111111111149</v>
      </c>
      <c r="I1180" s="17">
        <f t="shared" si="75"/>
        <v>0.85000000000000142</v>
      </c>
    </row>
    <row r="1181" spans="2:9" x14ac:dyDescent="0.25">
      <c r="B1181" s="6" t="s">
        <v>8</v>
      </c>
      <c r="C1181" s="6">
        <v>1177</v>
      </c>
      <c r="D1181" s="6">
        <v>155</v>
      </c>
      <c r="E1181" s="12">
        <v>86.3</v>
      </c>
      <c r="F1181" s="24">
        <f t="shared" si="72"/>
        <v>23.972222222222221</v>
      </c>
      <c r="G1181" s="24">
        <f t="shared" si="73"/>
        <v>9760.8333333333358</v>
      </c>
      <c r="H1181" s="17">
        <f t="shared" si="74"/>
        <v>0.22222222222222143</v>
      </c>
      <c r="I1181" s="17">
        <f t="shared" si="75"/>
        <v>0.79999999999999716</v>
      </c>
    </row>
    <row r="1182" spans="2:9" x14ac:dyDescent="0.25">
      <c r="B1182" s="6" t="s">
        <v>8</v>
      </c>
      <c r="C1182" s="6">
        <v>1178</v>
      </c>
      <c r="D1182" s="6">
        <v>156</v>
      </c>
      <c r="E1182" s="12">
        <v>87.1</v>
      </c>
      <c r="F1182" s="24">
        <f t="shared" si="72"/>
        <v>24.194444444444443</v>
      </c>
      <c r="G1182" s="24">
        <f t="shared" si="73"/>
        <v>9785.027777777781</v>
      </c>
      <c r="H1182" s="17">
        <f t="shared" si="74"/>
        <v>0.24999999999999961</v>
      </c>
      <c r="I1182" s="17">
        <f t="shared" si="75"/>
        <v>0.89999999999999858</v>
      </c>
    </row>
    <row r="1183" spans="2:9" x14ac:dyDescent="0.25">
      <c r="B1183" s="6" t="s">
        <v>8</v>
      </c>
      <c r="C1183" s="6">
        <v>1179</v>
      </c>
      <c r="D1183" s="6">
        <v>157</v>
      </c>
      <c r="E1183" s="12">
        <v>88.1</v>
      </c>
      <c r="F1183" s="24">
        <f t="shared" si="72"/>
        <v>24.472222222222221</v>
      </c>
      <c r="G1183" s="24">
        <f t="shared" si="73"/>
        <v>9809.5000000000036</v>
      </c>
      <c r="H1183" s="17">
        <f t="shared" si="74"/>
        <v>0.27777777777777779</v>
      </c>
      <c r="I1183" s="17">
        <f t="shared" si="75"/>
        <v>1</v>
      </c>
    </row>
    <row r="1184" spans="2:9" x14ac:dyDescent="0.25">
      <c r="B1184" s="6" t="s">
        <v>8</v>
      </c>
      <c r="C1184" s="6">
        <v>1180</v>
      </c>
      <c r="D1184" s="6">
        <v>158</v>
      </c>
      <c r="E1184" s="12">
        <v>89.1</v>
      </c>
      <c r="F1184" s="24">
        <f t="shared" si="72"/>
        <v>24.75</v>
      </c>
      <c r="G1184" s="24">
        <f t="shared" si="73"/>
        <v>9834.2500000000036</v>
      </c>
      <c r="H1184" s="17">
        <f t="shared" si="74"/>
        <v>0.27777777777777779</v>
      </c>
      <c r="I1184" s="17">
        <f t="shared" si="75"/>
        <v>1</v>
      </c>
    </row>
    <row r="1185" spans="2:9" x14ac:dyDescent="0.25">
      <c r="B1185" s="6" t="s">
        <v>8</v>
      </c>
      <c r="C1185" s="6">
        <v>1181</v>
      </c>
      <c r="D1185" s="6">
        <v>159</v>
      </c>
      <c r="E1185" s="12">
        <v>90.1</v>
      </c>
      <c r="F1185" s="24">
        <f t="shared" si="72"/>
        <v>25.027777777777779</v>
      </c>
      <c r="G1185" s="24">
        <f t="shared" si="73"/>
        <v>9859.277777777781</v>
      </c>
      <c r="H1185" s="17">
        <f t="shared" si="74"/>
        <v>0.26388888888888967</v>
      </c>
      <c r="I1185" s="17">
        <f t="shared" si="75"/>
        <v>0.95000000000000284</v>
      </c>
    </row>
    <row r="1186" spans="2:9" x14ac:dyDescent="0.25">
      <c r="B1186" s="6" t="s">
        <v>8</v>
      </c>
      <c r="C1186" s="6">
        <v>1182</v>
      </c>
      <c r="D1186" s="6">
        <v>160</v>
      </c>
      <c r="E1186" s="12">
        <v>91</v>
      </c>
      <c r="F1186" s="24">
        <f t="shared" si="72"/>
        <v>25.277777777777779</v>
      </c>
      <c r="G1186" s="24">
        <f t="shared" si="73"/>
        <v>9884.5555555555584</v>
      </c>
      <c r="H1186" s="17">
        <f t="shared" si="74"/>
        <v>0.2222222222222234</v>
      </c>
      <c r="I1186" s="17">
        <f t="shared" si="75"/>
        <v>0.80000000000000426</v>
      </c>
    </row>
    <row r="1187" spans="2:9" x14ac:dyDescent="0.25">
      <c r="B1187" s="6" t="s">
        <v>8</v>
      </c>
      <c r="C1187" s="6">
        <v>1183</v>
      </c>
      <c r="D1187" s="6">
        <v>161</v>
      </c>
      <c r="E1187" s="12">
        <v>91.7</v>
      </c>
      <c r="F1187" s="24">
        <f t="shared" si="72"/>
        <v>25.472222222222221</v>
      </c>
      <c r="G1187" s="24">
        <f t="shared" si="73"/>
        <v>9910.027777777781</v>
      </c>
      <c r="H1187" s="17">
        <f t="shared" si="74"/>
        <v>0.18055555555555516</v>
      </c>
      <c r="I1187" s="17">
        <f t="shared" si="75"/>
        <v>0.64999999999999858</v>
      </c>
    </row>
    <row r="1188" spans="2:9" x14ac:dyDescent="0.25">
      <c r="B1188" s="6" t="s">
        <v>8</v>
      </c>
      <c r="C1188" s="6">
        <v>1184</v>
      </c>
      <c r="D1188" s="6">
        <v>162</v>
      </c>
      <c r="E1188" s="12">
        <v>92.3</v>
      </c>
      <c r="F1188" s="24">
        <f t="shared" si="72"/>
        <v>25.638888888888889</v>
      </c>
      <c r="G1188" s="24">
        <f t="shared" si="73"/>
        <v>9935.6666666666697</v>
      </c>
      <c r="H1188" s="17">
        <f t="shared" si="74"/>
        <v>0.15277777777777699</v>
      </c>
      <c r="I1188" s="17">
        <f t="shared" si="75"/>
        <v>0.54999999999999716</v>
      </c>
    </row>
    <row r="1189" spans="2:9" x14ac:dyDescent="0.25">
      <c r="B1189" s="6" t="s">
        <v>8</v>
      </c>
      <c r="C1189" s="6">
        <v>1185</v>
      </c>
      <c r="D1189" s="6">
        <v>163</v>
      </c>
      <c r="E1189" s="12">
        <v>92.8</v>
      </c>
      <c r="F1189" s="24">
        <f t="shared" si="72"/>
        <v>25.777777777777779</v>
      </c>
      <c r="G1189" s="24">
        <f t="shared" si="73"/>
        <v>9961.4444444444471</v>
      </c>
      <c r="H1189" s="17">
        <f t="shared" si="74"/>
        <v>0.11111111111111072</v>
      </c>
      <c r="I1189" s="17">
        <f t="shared" si="75"/>
        <v>0.39999999999999858</v>
      </c>
    </row>
    <row r="1190" spans="2:9" x14ac:dyDescent="0.25">
      <c r="B1190" s="6" t="s">
        <v>8</v>
      </c>
      <c r="C1190" s="6">
        <v>1186</v>
      </c>
      <c r="D1190" s="6">
        <v>164</v>
      </c>
      <c r="E1190" s="12">
        <v>93.1</v>
      </c>
      <c r="F1190" s="24">
        <f t="shared" si="72"/>
        <v>25.861111111111111</v>
      </c>
      <c r="G1190" s="24">
        <f t="shared" si="73"/>
        <v>9987.3055555555584</v>
      </c>
      <c r="H1190" s="17">
        <f t="shared" si="74"/>
        <v>4.1666666666666269E-2</v>
      </c>
      <c r="I1190" s="17">
        <f t="shared" si="75"/>
        <v>0.14999999999999858</v>
      </c>
    </row>
    <row r="1191" spans="2:9" x14ac:dyDescent="0.25">
      <c r="B1191" s="6" t="s">
        <v>8</v>
      </c>
      <c r="C1191" s="6">
        <v>1187</v>
      </c>
      <c r="D1191" s="6">
        <v>165</v>
      </c>
      <c r="E1191" s="12">
        <v>93.1</v>
      </c>
      <c r="F1191" s="24">
        <f t="shared" si="72"/>
        <v>25.861111111111111</v>
      </c>
      <c r="G1191" s="24">
        <f t="shared" si="73"/>
        <v>10013.16666666667</v>
      </c>
      <c r="H1191" s="17">
        <f t="shared" si="74"/>
        <v>0</v>
      </c>
      <c r="I1191" s="17">
        <f t="shared" si="75"/>
        <v>0</v>
      </c>
    </row>
    <row r="1192" spans="2:9" x14ac:dyDescent="0.25">
      <c r="B1192" s="6" t="s">
        <v>8</v>
      </c>
      <c r="C1192" s="6">
        <v>1188</v>
      </c>
      <c r="D1192" s="6">
        <v>166</v>
      </c>
      <c r="E1192" s="12">
        <v>93.1</v>
      </c>
      <c r="F1192" s="24">
        <f t="shared" si="72"/>
        <v>25.861111111111111</v>
      </c>
      <c r="G1192" s="24">
        <f t="shared" si="73"/>
        <v>10039.027777777781</v>
      </c>
      <c r="H1192" s="17">
        <f t="shared" si="74"/>
        <v>0</v>
      </c>
      <c r="I1192" s="17">
        <f t="shared" si="75"/>
        <v>0</v>
      </c>
    </row>
    <row r="1193" spans="2:9" x14ac:dyDescent="0.25">
      <c r="B1193" s="6" t="s">
        <v>8</v>
      </c>
      <c r="C1193" s="6">
        <v>1189</v>
      </c>
      <c r="D1193" s="6">
        <v>167</v>
      </c>
      <c r="E1193" s="12">
        <v>93.1</v>
      </c>
      <c r="F1193" s="24">
        <f t="shared" si="72"/>
        <v>25.861111111111111</v>
      </c>
      <c r="G1193" s="24">
        <f t="shared" si="73"/>
        <v>10064.888888888892</v>
      </c>
      <c r="H1193" s="17">
        <f t="shared" si="74"/>
        <v>0</v>
      </c>
      <c r="I1193" s="17">
        <f t="shared" si="75"/>
        <v>0</v>
      </c>
    </row>
    <row r="1194" spans="2:9" x14ac:dyDescent="0.25">
      <c r="B1194" s="6" t="s">
        <v>8</v>
      </c>
      <c r="C1194" s="6">
        <v>1190</v>
      </c>
      <c r="D1194" s="6">
        <v>168</v>
      </c>
      <c r="E1194" s="12">
        <v>93.1</v>
      </c>
      <c r="F1194" s="24">
        <f t="shared" si="72"/>
        <v>25.861111111111111</v>
      </c>
      <c r="G1194" s="24">
        <f t="shared" si="73"/>
        <v>10090.750000000004</v>
      </c>
      <c r="H1194" s="17">
        <f t="shared" si="74"/>
        <v>0</v>
      </c>
      <c r="I1194" s="17">
        <f t="shared" si="75"/>
        <v>0</v>
      </c>
    </row>
    <row r="1195" spans="2:9" x14ac:dyDescent="0.25">
      <c r="B1195" s="6" t="s">
        <v>8</v>
      </c>
      <c r="C1195" s="6">
        <v>1191</v>
      </c>
      <c r="D1195" s="6">
        <v>169</v>
      </c>
      <c r="E1195" s="12">
        <v>93.1</v>
      </c>
      <c r="F1195" s="24">
        <f t="shared" si="72"/>
        <v>25.861111111111111</v>
      </c>
      <c r="G1195" s="24">
        <f t="shared" si="73"/>
        <v>10116.611111111115</v>
      </c>
      <c r="H1195" s="17">
        <f t="shared" si="74"/>
        <v>0</v>
      </c>
      <c r="I1195" s="17">
        <f t="shared" si="75"/>
        <v>0</v>
      </c>
    </row>
    <row r="1196" spans="2:9" x14ac:dyDescent="0.25">
      <c r="B1196" s="6" t="s">
        <v>8</v>
      </c>
      <c r="C1196" s="6">
        <v>1192</v>
      </c>
      <c r="D1196" s="6">
        <v>170</v>
      </c>
      <c r="E1196" s="12">
        <v>93.1</v>
      </c>
      <c r="F1196" s="24">
        <f t="shared" si="72"/>
        <v>25.861111111111111</v>
      </c>
      <c r="G1196" s="24">
        <f t="shared" si="73"/>
        <v>10142.472222222226</v>
      </c>
      <c r="H1196" s="17">
        <f t="shared" si="74"/>
        <v>0</v>
      </c>
      <c r="I1196" s="17">
        <f t="shared" si="75"/>
        <v>0</v>
      </c>
    </row>
    <row r="1197" spans="2:9" x14ac:dyDescent="0.25">
      <c r="B1197" s="6" t="s">
        <v>8</v>
      </c>
      <c r="C1197" s="6">
        <v>1193</v>
      </c>
      <c r="D1197" s="6">
        <v>171</v>
      </c>
      <c r="E1197" s="12">
        <v>93.1</v>
      </c>
      <c r="F1197" s="24">
        <f t="shared" si="72"/>
        <v>25.861111111111111</v>
      </c>
      <c r="G1197" s="24">
        <f t="shared" si="73"/>
        <v>10168.333333333338</v>
      </c>
      <c r="H1197" s="17">
        <f t="shared" si="74"/>
        <v>0</v>
      </c>
      <c r="I1197" s="17">
        <f t="shared" si="75"/>
        <v>0</v>
      </c>
    </row>
    <row r="1198" spans="2:9" x14ac:dyDescent="0.25">
      <c r="B1198" s="6" t="s">
        <v>8</v>
      </c>
      <c r="C1198" s="6">
        <v>1194</v>
      </c>
      <c r="D1198" s="6">
        <v>172</v>
      </c>
      <c r="E1198" s="12">
        <v>93.1</v>
      </c>
      <c r="F1198" s="24">
        <f t="shared" si="72"/>
        <v>25.861111111111111</v>
      </c>
      <c r="G1198" s="24">
        <f t="shared" si="73"/>
        <v>10194.194444444449</v>
      </c>
      <c r="H1198" s="17">
        <f t="shared" si="74"/>
        <v>0</v>
      </c>
      <c r="I1198" s="17">
        <f t="shared" si="75"/>
        <v>0</v>
      </c>
    </row>
    <row r="1199" spans="2:9" x14ac:dyDescent="0.25">
      <c r="B1199" s="6" t="s">
        <v>8</v>
      </c>
      <c r="C1199" s="6">
        <v>1195</v>
      </c>
      <c r="D1199" s="6">
        <v>173</v>
      </c>
      <c r="E1199" s="12">
        <v>93.1</v>
      </c>
      <c r="F1199" s="24">
        <f t="shared" si="72"/>
        <v>25.861111111111111</v>
      </c>
      <c r="G1199" s="24">
        <f t="shared" si="73"/>
        <v>10220.05555555556</v>
      </c>
      <c r="H1199" s="17">
        <f t="shared" si="74"/>
        <v>1.3888888888890073E-2</v>
      </c>
      <c r="I1199" s="17">
        <f t="shared" si="75"/>
        <v>5.0000000000004263E-2</v>
      </c>
    </row>
    <row r="1200" spans="2:9" x14ac:dyDescent="0.25">
      <c r="B1200" s="6" t="s">
        <v>8</v>
      </c>
      <c r="C1200" s="6">
        <v>1196</v>
      </c>
      <c r="D1200" s="6">
        <v>174</v>
      </c>
      <c r="E1200" s="12">
        <v>93.2</v>
      </c>
      <c r="F1200" s="24">
        <f t="shared" si="72"/>
        <v>25.888888888888889</v>
      </c>
      <c r="G1200" s="24">
        <f t="shared" si="73"/>
        <v>10245.944444444449</v>
      </c>
      <c r="H1200" s="17">
        <f t="shared" si="74"/>
        <v>1.3888888888890073E-2</v>
      </c>
      <c r="I1200" s="17">
        <f t="shared" si="75"/>
        <v>5.0000000000004263E-2</v>
      </c>
    </row>
    <row r="1201" spans="2:9" x14ac:dyDescent="0.25">
      <c r="B1201" s="6" t="s">
        <v>8</v>
      </c>
      <c r="C1201" s="6">
        <v>1197</v>
      </c>
      <c r="D1201" s="6">
        <v>175</v>
      </c>
      <c r="E1201" s="12">
        <v>93.2</v>
      </c>
      <c r="F1201" s="24">
        <f t="shared" si="72"/>
        <v>25.888888888888889</v>
      </c>
      <c r="G1201" s="24">
        <f t="shared" si="73"/>
        <v>10271.833333333338</v>
      </c>
      <c r="H1201" s="17">
        <f t="shared" si="74"/>
        <v>1.3888888888888099E-2</v>
      </c>
      <c r="I1201" s="17">
        <f t="shared" si="75"/>
        <v>4.9999999999997158E-2</v>
      </c>
    </row>
    <row r="1202" spans="2:9" x14ac:dyDescent="0.25">
      <c r="B1202" s="6" t="s">
        <v>8</v>
      </c>
      <c r="C1202" s="6">
        <v>1198</v>
      </c>
      <c r="D1202" s="6">
        <v>176</v>
      </c>
      <c r="E1202" s="12">
        <v>93.3</v>
      </c>
      <c r="F1202" s="24">
        <f t="shared" si="72"/>
        <v>25.916666666666668</v>
      </c>
      <c r="G1202" s="24">
        <f t="shared" si="73"/>
        <v>10297.750000000004</v>
      </c>
      <c r="H1202" s="17">
        <f t="shared" si="74"/>
        <v>6.9444444444444448E-2</v>
      </c>
      <c r="I1202" s="17">
        <f t="shared" si="75"/>
        <v>0.25</v>
      </c>
    </row>
    <row r="1203" spans="2:9" x14ac:dyDescent="0.25">
      <c r="B1203" s="6" t="s">
        <v>8</v>
      </c>
      <c r="C1203" s="6">
        <v>1199</v>
      </c>
      <c r="D1203" s="6">
        <v>177</v>
      </c>
      <c r="E1203" s="12">
        <v>93.7</v>
      </c>
      <c r="F1203" s="24">
        <f t="shared" si="72"/>
        <v>26.027777777777779</v>
      </c>
      <c r="G1203" s="24">
        <f t="shared" si="73"/>
        <v>10323.777777777781</v>
      </c>
      <c r="H1203" s="17">
        <f t="shared" si="74"/>
        <v>0.12500000000000078</v>
      </c>
      <c r="I1203" s="17">
        <f t="shared" si="75"/>
        <v>0.45000000000000284</v>
      </c>
    </row>
    <row r="1204" spans="2:9" x14ac:dyDescent="0.25">
      <c r="B1204" s="6" t="s">
        <v>8</v>
      </c>
      <c r="C1204" s="6">
        <v>1200</v>
      </c>
      <c r="D1204" s="6">
        <v>178</v>
      </c>
      <c r="E1204" s="12">
        <v>94.2</v>
      </c>
      <c r="F1204" s="24">
        <f t="shared" si="72"/>
        <v>26.166666666666668</v>
      </c>
      <c r="G1204" s="24">
        <f t="shared" si="73"/>
        <v>10349.944444444447</v>
      </c>
      <c r="H1204" s="17">
        <f t="shared" si="74"/>
        <v>0.18055555555555516</v>
      </c>
      <c r="I1204" s="17">
        <f t="shared" si="75"/>
        <v>0.64999999999999858</v>
      </c>
    </row>
    <row r="1205" spans="2:9" x14ac:dyDescent="0.25">
      <c r="B1205" s="6" t="s">
        <v>8</v>
      </c>
      <c r="C1205" s="6">
        <v>1201</v>
      </c>
      <c r="D1205" s="6">
        <v>179</v>
      </c>
      <c r="E1205" s="12">
        <v>95</v>
      </c>
      <c r="F1205" s="24">
        <f t="shared" si="72"/>
        <v>26.388888888888889</v>
      </c>
      <c r="G1205" s="24">
        <f t="shared" si="73"/>
        <v>10376.333333333336</v>
      </c>
      <c r="H1205" s="17">
        <f t="shared" si="74"/>
        <v>0.22222222222222143</v>
      </c>
      <c r="I1205" s="17">
        <f t="shared" si="75"/>
        <v>0.79999999999999716</v>
      </c>
    </row>
    <row r="1206" spans="2:9" x14ac:dyDescent="0.25">
      <c r="B1206" s="6" t="s">
        <v>8</v>
      </c>
      <c r="C1206" s="6">
        <v>1202</v>
      </c>
      <c r="D1206" s="6">
        <v>180</v>
      </c>
      <c r="E1206" s="12">
        <v>95.8</v>
      </c>
      <c r="F1206" s="24">
        <f t="shared" si="72"/>
        <v>26.611111111111111</v>
      </c>
      <c r="G1206" s="24">
        <f t="shared" si="73"/>
        <v>10402.944444444447</v>
      </c>
      <c r="H1206" s="17">
        <f t="shared" si="74"/>
        <v>0.19444444444444522</v>
      </c>
      <c r="I1206" s="17">
        <f t="shared" si="75"/>
        <v>0.70000000000000284</v>
      </c>
    </row>
    <row r="1207" spans="2:9" x14ac:dyDescent="0.25">
      <c r="B1207" s="6" t="s">
        <v>8</v>
      </c>
      <c r="C1207" s="6">
        <v>1203</v>
      </c>
      <c r="D1207" s="6">
        <v>181</v>
      </c>
      <c r="E1207" s="12">
        <v>96.4</v>
      </c>
      <c r="F1207" s="24">
        <f t="shared" si="72"/>
        <v>26.777777777777779</v>
      </c>
      <c r="G1207" s="24">
        <f t="shared" si="73"/>
        <v>10429.722222222224</v>
      </c>
      <c r="H1207" s="17">
        <f t="shared" si="74"/>
        <v>0.1388888888888889</v>
      </c>
      <c r="I1207" s="17">
        <f t="shared" si="75"/>
        <v>0.5</v>
      </c>
    </row>
    <row r="1208" spans="2:9" x14ac:dyDescent="0.25">
      <c r="B1208" s="6" t="s">
        <v>8</v>
      </c>
      <c r="C1208" s="6">
        <v>1204</v>
      </c>
      <c r="D1208" s="6">
        <v>182</v>
      </c>
      <c r="E1208" s="12">
        <v>96.8</v>
      </c>
      <c r="F1208" s="24">
        <f t="shared" si="72"/>
        <v>26.888888888888889</v>
      </c>
      <c r="G1208" s="24">
        <f t="shared" si="73"/>
        <v>10456.611111111113</v>
      </c>
      <c r="H1208" s="17">
        <f t="shared" si="74"/>
        <v>8.3333333333332538E-2</v>
      </c>
      <c r="I1208" s="17">
        <f t="shared" si="75"/>
        <v>0.29999999999999716</v>
      </c>
    </row>
    <row r="1209" spans="2:9" x14ac:dyDescent="0.25">
      <c r="B1209" s="6" t="s">
        <v>8</v>
      </c>
      <c r="C1209" s="6">
        <v>1205</v>
      </c>
      <c r="D1209" s="6">
        <v>183</v>
      </c>
      <c r="E1209" s="12">
        <v>97</v>
      </c>
      <c r="F1209" s="24">
        <f t="shared" si="72"/>
        <v>26.944444444444443</v>
      </c>
      <c r="G1209" s="24">
        <f t="shared" si="73"/>
        <v>10483.555555555558</v>
      </c>
      <c r="H1209" s="17">
        <f t="shared" si="74"/>
        <v>4.1666666666666269E-2</v>
      </c>
      <c r="I1209" s="17">
        <f t="shared" si="75"/>
        <v>0.14999999999999858</v>
      </c>
    </row>
    <row r="1210" spans="2:9" x14ac:dyDescent="0.25">
      <c r="B1210" s="6" t="s">
        <v>8</v>
      </c>
      <c r="C1210" s="6">
        <v>1206</v>
      </c>
      <c r="D1210" s="6">
        <v>184</v>
      </c>
      <c r="E1210" s="12">
        <v>97.1</v>
      </c>
      <c r="F1210" s="24">
        <f t="shared" si="72"/>
        <v>26.972222222222221</v>
      </c>
      <c r="G1210" s="24">
        <f t="shared" si="73"/>
        <v>10510.527777777781</v>
      </c>
      <c r="H1210" s="17">
        <f t="shared" si="74"/>
        <v>2.7777777777778172E-2</v>
      </c>
      <c r="I1210" s="17">
        <f t="shared" si="75"/>
        <v>0.10000000000000142</v>
      </c>
    </row>
    <row r="1211" spans="2:9" x14ac:dyDescent="0.25">
      <c r="B1211" s="6" t="s">
        <v>8</v>
      </c>
      <c r="C1211" s="6">
        <v>1207</v>
      </c>
      <c r="D1211" s="6">
        <v>185</v>
      </c>
      <c r="E1211" s="12">
        <v>97.2</v>
      </c>
      <c r="F1211" s="24">
        <f t="shared" si="72"/>
        <v>27</v>
      </c>
      <c r="G1211" s="24">
        <f t="shared" si="73"/>
        <v>10537.527777777781</v>
      </c>
      <c r="H1211" s="17">
        <f t="shared" si="74"/>
        <v>2.7777777777778172E-2</v>
      </c>
      <c r="I1211" s="17">
        <f t="shared" si="75"/>
        <v>0.10000000000000142</v>
      </c>
    </row>
    <row r="1212" spans="2:9" x14ac:dyDescent="0.25">
      <c r="B1212" s="6" t="s">
        <v>8</v>
      </c>
      <c r="C1212" s="6">
        <v>1208</v>
      </c>
      <c r="D1212" s="6">
        <v>186</v>
      </c>
      <c r="E1212" s="12">
        <v>97.3</v>
      </c>
      <c r="F1212" s="24">
        <f t="shared" si="72"/>
        <v>27.027777777777779</v>
      </c>
      <c r="G1212" s="24">
        <f t="shared" si="73"/>
        <v>10564.555555555558</v>
      </c>
      <c r="H1212" s="17">
        <f t="shared" si="74"/>
        <v>2.7777777777778172E-2</v>
      </c>
      <c r="I1212" s="17">
        <f t="shared" si="75"/>
        <v>0.10000000000000142</v>
      </c>
    </row>
    <row r="1213" spans="2:9" x14ac:dyDescent="0.25">
      <c r="B1213" s="6" t="s">
        <v>8</v>
      </c>
      <c r="C1213" s="6">
        <v>1209</v>
      </c>
      <c r="D1213" s="6">
        <v>187</v>
      </c>
      <c r="E1213" s="12">
        <v>97.4</v>
      </c>
      <c r="F1213" s="24">
        <f t="shared" si="72"/>
        <v>27.055555555555557</v>
      </c>
      <c r="G1213" s="24">
        <f t="shared" si="73"/>
        <v>10591.611111111113</v>
      </c>
      <c r="H1213" s="17">
        <f t="shared" si="74"/>
        <v>1.3888888888890073E-2</v>
      </c>
      <c r="I1213" s="17">
        <f t="shared" si="75"/>
        <v>5.0000000000004263E-2</v>
      </c>
    </row>
    <row r="1214" spans="2:9" x14ac:dyDescent="0.25">
      <c r="B1214" s="6" t="s">
        <v>8</v>
      </c>
      <c r="C1214" s="6">
        <v>1210</v>
      </c>
      <c r="D1214" s="6">
        <v>188</v>
      </c>
      <c r="E1214" s="12">
        <v>97.4</v>
      </c>
      <c r="F1214" s="24">
        <f t="shared" si="72"/>
        <v>27.055555555555557</v>
      </c>
      <c r="G1214" s="24">
        <f t="shared" si="73"/>
        <v>10618.666666666668</v>
      </c>
      <c r="H1214" s="17">
        <f t="shared" si="74"/>
        <v>0</v>
      </c>
      <c r="I1214" s="17">
        <f t="shared" si="75"/>
        <v>0</v>
      </c>
    </row>
    <row r="1215" spans="2:9" x14ac:dyDescent="0.25">
      <c r="B1215" s="6" t="s">
        <v>8</v>
      </c>
      <c r="C1215" s="6">
        <v>1211</v>
      </c>
      <c r="D1215" s="6">
        <v>189</v>
      </c>
      <c r="E1215" s="12">
        <v>97.4</v>
      </c>
      <c r="F1215" s="24">
        <f t="shared" si="72"/>
        <v>27.055555555555557</v>
      </c>
      <c r="G1215" s="24">
        <f t="shared" si="73"/>
        <v>10645.722222222223</v>
      </c>
      <c r="H1215" s="17">
        <f t="shared" si="74"/>
        <v>0</v>
      </c>
      <c r="I1215" s="17">
        <f t="shared" si="75"/>
        <v>0</v>
      </c>
    </row>
    <row r="1216" spans="2:9" x14ac:dyDescent="0.25">
      <c r="B1216" s="6" t="s">
        <v>8</v>
      </c>
      <c r="C1216" s="6">
        <v>1212</v>
      </c>
      <c r="D1216" s="6">
        <v>190</v>
      </c>
      <c r="E1216" s="12">
        <v>97.4</v>
      </c>
      <c r="F1216" s="24">
        <f t="shared" si="72"/>
        <v>27.055555555555557</v>
      </c>
      <c r="G1216" s="24">
        <f t="shared" si="73"/>
        <v>10672.777777777777</v>
      </c>
      <c r="H1216" s="17">
        <f t="shared" si="74"/>
        <v>-1.3888888888890073E-2</v>
      </c>
      <c r="I1216" s="17">
        <f t="shared" si="75"/>
        <v>-5.0000000000004263E-2</v>
      </c>
    </row>
    <row r="1217" spans="2:9" x14ac:dyDescent="0.25">
      <c r="B1217" s="6" t="s">
        <v>8</v>
      </c>
      <c r="C1217" s="6">
        <v>1213</v>
      </c>
      <c r="D1217" s="6">
        <v>191</v>
      </c>
      <c r="E1217" s="12">
        <v>97.3</v>
      </c>
      <c r="F1217" s="24">
        <f t="shared" si="72"/>
        <v>27.027777777777779</v>
      </c>
      <c r="G1217" s="24">
        <f t="shared" si="73"/>
        <v>10699.805555555555</v>
      </c>
      <c r="H1217" s="17">
        <f t="shared" si="74"/>
        <v>-1.3888888888890073E-2</v>
      </c>
      <c r="I1217" s="17">
        <f t="shared" si="75"/>
        <v>-5.0000000000004263E-2</v>
      </c>
    </row>
    <row r="1218" spans="2:9" x14ac:dyDescent="0.25">
      <c r="B1218" s="6" t="s">
        <v>8</v>
      </c>
      <c r="C1218" s="6">
        <v>1214</v>
      </c>
      <c r="D1218" s="6">
        <v>192</v>
      </c>
      <c r="E1218" s="12">
        <v>97.3</v>
      </c>
      <c r="F1218" s="24">
        <f t="shared" si="72"/>
        <v>27.027777777777779</v>
      </c>
      <c r="G1218" s="24">
        <f t="shared" si="73"/>
        <v>10726.833333333332</v>
      </c>
      <c r="H1218" s="17">
        <f t="shared" si="74"/>
        <v>0</v>
      </c>
      <c r="I1218" s="17">
        <f t="shared" si="75"/>
        <v>0</v>
      </c>
    </row>
    <row r="1219" spans="2:9" x14ac:dyDescent="0.25">
      <c r="B1219" s="6" t="s">
        <v>8</v>
      </c>
      <c r="C1219" s="6">
        <v>1215</v>
      </c>
      <c r="D1219" s="6">
        <v>193</v>
      </c>
      <c r="E1219" s="12">
        <v>97.3</v>
      </c>
      <c r="F1219" s="24">
        <f t="shared" si="72"/>
        <v>27.027777777777779</v>
      </c>
      <c r="G1219" s="24">
        <f t="shared" si="73"/>
        <v>10753.861111111109</v>
      </c>
      <c r="H1219" s="17">
        <f t="shared" si="74"/>
        <v>0</v>
      </c>
      <c r="I1219" s="17">
        <f t="shared" si="75"/>
        <v>0</v>
      </c>
    </row>
    <row r="1220" spans="2:9" x14ac:dyDescent="0.25">
      <c r="B1220" s="6" t="s">
        <v>8</v>
      </c>
      <c r="C1220" s="6">
        <v>1216</v>
      </c>
      <c r="D1220" s="6">
        <v>194</v>
      </c>
      <c r="E1220" s="12">
        <v>97.3</v>
      </c>
      <c r="F1220" s="24">
        <f t="shared" ref="F1220:F1283" si="76">SUM(E1220*1000/3600)</f>
        <v>27.027777777777779</v>
      </c>
      <c r="G1220" s="24">
        <f t="shared" si="73"/>
        <v>10780.888888888887</v>
      </c>
      <c r="H1220" s="17">
        <f t="shared" si="74"/>
        <v>-1.3888888888888099E-2</v>
      </c>
      <c r="I1220" s="17">
        <f t="shared" si="75"/>
        <v>-4.9999999999997158E-2</v>
      </c>
    </row>
    <row r="1221" spans="2:9" x14ac:dyDescent="0.25">
      <c r="B1221" s="6" t="s">
        <v>8</v>
      </c>
      <c r="C1221" s="6">
        <v>1217</v>
      </c>
      <c r="D1221" s="6">
        <v>195</v>
      </c>
      <c r="E1221" s="12">
        <v>97.2</v>
      </c>
      <c r="F1221" s="24">
        <f t="shared" si="76"/>
        <v>27</v>
      </c>
      <c r="G1221" s="24">
        <f t="shared" si="73"/>
        <v>10807.888888888887</v>
      </c>
      <c r="H1221" s="17">
        <f t="shared" si="74"/>
        <v>-2.7777777777778172E-2</v>
      </c>
      <c r="I1221" s="17">
        <f t="shared" si="75"/>
        <v>-0.10000000000000142</v>
      </c>
    </row>
    <row r="1222" spans="2:9" x14ac:dyDescent="0.25">
      <c r="B1222" s="6" t="s">
        <v>8</v>
      </c>
      <c r="C1222" s="6">
        <v>1218</v>
      </c>
      <c r="D1222" s="6">
        <v>196</v>
      </c>
      <c r="E1222" s="12">
        <v>97.1</v>
      </c>
      <c r="F1222" s="24">
        <f t="shared" si="76"/>
        <v>26.972222222222221</v>
      </c>
      <c r="G1222" s="24">
        <f t="shared" ref="G1222:G1285" si="77">SUM(G1221+F1222)</f>
        <v>10834.861111111109</v>
      </c>
      <c r="H1222" s="17">
        <f t="shared" ref="H1222:H1285" si="78">($E1223-$E1221)/2/3.6</f>
        <v>-2.7777777777778172E-2</v>
      </c>
      <c r="I1222" s="17">
        <f t="shared" ref="I1222:I1285" si="79">($E1223-$E1221)/2</f>
        <v>-0.10000000000000142</v>
      </c>
    </row>
    <row r="1223" spans="2:9" x14ac:dyDescent="0.25">
      <c r="B1223" s="6" t="s">
        <v>8</v>
      </c>
      <c r="C1223" s="6">
        <v>1219</v>
      </c>
      <c r="D1223" s="6">
        <v>197</v>
      </c>
      <c r="E1223" s="12">
        <v>97</v>
      </c>
      <c r="F1223" s="24">
        <f t="shared" si="76"/>
        <v>26.944444444444443</v>
      </c>
      <c r="G1223" s="24">
        <f t="shared" si="77"/>
        <v>10861.805555555555</v>
      </c>
      <c r="H1223" s="17">
        <f t="shared" si="78"/>
        <v>-2.7777777777776198E-2</v>
      </c>
      <c r="I1223" s="17">
        <f t="shared" si="79"/>
        <v>-9.9999999999994316E-2</v>
      </c>
    </row>
    <row r="1224" spans="2:9" x14ac:dyDescent="0.25">
      <c r="B1224" s="6" t="s">
        <v>8</v>
      </c>
      <c r="C1224" s="6">
        <v>1220</v>
      </c>
      <c r="D1224" s="6">
        <v>198</v>
      </c>
      <c r="E1224" s="12">
        <v>96.9</v>
      </c>
      <c r="F1224" s="24">
        <f t="shared" si="76"/>
        <v>26.916666666666668</v>
      </c>
      <c r="G1224" s="24">
        <f t="shared" si="77"/>
        <v>10888.722222222221</v>
      </c>
      <c r="H1224" s="17">
        <f t="shared" si="78"/>
        <v>-4.1666666666666269E-2</v>
      </c>
      <c r="I1224" s="17">
        <f t="shared" si="79"/>
        <v>-0.14999999999999858</v>
      </c>
    </row>
    <row r="1225" spans="2:9" x14ac:dyDescent="0.25">
      <c r="B1225" s="6" t="s">
        <v>8</v>
      </c>
      <c r="C1225" s="6">
        <v>1221</v>
      </c>
      <c r="D1225" s="6">
        <v>199</v>
      </c>
      <c r="E1225" s="12">
        <v>96.7</v>
      </c>
      <c r="F1225" s="24">
        <f t="shared" si="76"/>
        <v>26.861111111111111</v>
      </c>
      <c r="G1225" s="24">
        <f t="shared" si="77"/>
        <v>10915.583333333332</v>
      </c>
      <c r="H1225" s="17">
        <f t="shared" si="78"/>
        <v>-6.9444444444444448E-2</v>
      </c>
      <c r="I1225" s="17">
        <f t="shared" si="79"/>
        <v>-0.25</v>
      </c>
    </row>
    <row r="1226" spans="2:9" x14ac:dyDescent="0.25">
      <c r="B1226" s="6" t="s">
        <v>8</v>
      </c>
      <c r="C1226" s="6">
        <v>1222</v>
      </c>
      <c r="D1226" s="6">
        <v>200</v>
      </c>
      <c r="E1226" s="12">
        <v>96.4</v>
      </c>
      <c r="F1226" s="24">
        <f t="shared" si="76"/>
        <v>26.777777777777779</v>
      </c>
      <c r="G1226" s="24">
        <f t="shared" si="77"/>
        <v>10942.361111111109</v>
      </c>
      <c r="H1226" s="17">
        <f t="shared" si="78"/>
        <v>-8.3333333333334522E-2</v>
      </c>
      <c r="I1226" s="17">
        <f t="shared" si="79"/>
        <v>-0.30000000000000426</v>
      </c>
    </row>
    <row r="1227" spans="2:9" x14ac:dyDescent="0.25">
      <c r="B1227" s="6" t="s">
        <v>8</v>
      </c>
      <c r="C1227" s="6">
        <v>1223</v>
      </c>
      <c r="D1227" s="6">
        <v>201</v>
      </c>
      <c r="E1227" s="12">
        <v>96.1</v>
      </c>
      <c r="F1227" s="24">
        <f t="shared" si="76"/>
        <v>26.694444444444443</v>
      </c>
      <c r="G1227" s="24">
        <f t="shared" si="77"/>
        <v>10969.055555555555</v>
      </c>
      <c r="H1227" s="17">
        <f t="shared" si="78"/>
        <v>-9.7222222222222612E-2</v>
      </c>
      <c r="I1227" s="17">
        <f t="shared" si="79"/>
        <v>-0.35000000000000142</v>
      </c>
    </row>
    <row r="1228" spans="2:9" x14ac:dyDescent="0.25">
      <c r="B1228" s="6" t="s">
        <v>8</v>
      </c>
      <c r="C1228" s="6">
        <v>1224</v>
      </c>
      <c r="D1228" s="6">
        <v>202</v>
      </c>
      <c r="E1228" s="12">
        <v>95.7</v>
      </c>
      <c r="F1228" s="24">
        <f t="shared" si="76"/>
        <v>26.583333333333332</v>
      </c>
      <c r="G1228" s="24">
        <f t="shared" si="77"/>
        <v>10995.638888888889</v>
      </c>
      <c r="H1228" s="17">
        <f t="shared" si="78"/>
        <v>-8.3333333333332538E-2</v>
      </c>
      <c r="I1228" s="17">
        <f t="shared" si="79"/>
        <v>-0.29999999999999716</v>
      </c>
    </row>
    <row r="1229" spans="2:9" x14ac:dyDescent="0.25">
      <c r="B1229" s="6" t="s">
        <v>8</v>
      </c>
      <c r="C1229" s="6">
        <v>1225</v>
      </c>
      <c r="D1229" s="6">
        <v>203</v>
      </c>
      <c r="E1229" s="12">
        <v>95.5</v>
      </c>
      <c r="F1229" s="24">
        <f t="shared" si="76"/>
        <v>26.527777777777779</v>
      </c>
      <c r="G1229" s="24">
        <f t="shared" si="77"/>
        <v>11022.166666666666</v>
      </c>
      <c r="H1229" s="17">
        <f t="shared" si="78"/>
        <v>-5.5555555555556344E-2</v>
      </c>
      <c r="I1229" s="17">
        <f t="shared" si="79"/>
        <v>-0.20000000000000284</v>
      </c>
    </row>
    <row r="1230" spans="2:9" x14ac:dyDescent="0.25">
      <c r="B1230" s="6" t="s">
        <v>8</v>
      </c>
      <c r="C1230" s="6">
        <v>1226</v>
      </c>
      <c r="D1230" s="6">
        <v>204</v>
      </c>
      <c r="E1230" s="12">
        <v>95.3</v>
      </c>
      <c r="F1230" s="24">
        <f t="shared" si="76"/>
        <v>26.472222222222221</v>
      </c>
      <c r="G1230" s="24">
        <f t="shared" si="77"/>
        <v>11048.638888888889</v>
      </c>
      <c r="H1230" s="17">
        <f t="shared" si="78"/>
        <v>-4.1666666666666269E-2</v>
      </c>
      <c r="I1230" s="17">
        <f t="shared" si="79"/>
        <v>-0.14999999999999858</v>
      </c>
    </row>
    <row r="1231" spans="2:9" x14ac:dyDescent="0.25">
      <c r="B1231" s="6" t="s">
        <v>8</v>
      </c>
      <c r="C1231" s="6">
        <v>1227</v>
      </c>
      <c r="D1231" s="6">
        <v>205</v>
      </c>
      <c r="E1231" s="12">
        <v>95.2</v>
      </c>
      <c r="F1231" s="24">
        <f t="shared" si="76"/>
        <v>26.444444444444443</v>
      </c>
      <c r="G1231" s="24">
        <f t="shared" si="77"/>
        <v>11075.083333333334</v>
      </c>
      <c r="H1231" s="17">
        <f t="shared" si="78"/>
        <v>-4.1666666666666269E-2</v>
      </c>
      <c r="I1231" s="17">
        <f t="shared" si="79"/>
        <v>-0.14999999999999858</v>
      </c>
    </row>
    <row r="1232" spans="2:9" x14ac:dyDescent="0.25">
      <c r="B1232" s="6" t="s">
        <v>8</v>
      </c>
      <c r="C1232" s="6">
        <v>1228</v>
      </c>
      <c r="D1232" s="6">
        <v>206</v>
      </c>
      <c r="E1232" s="12">
        <v>95</v>
      </c>
      <c r="F1232" s="24">
        <f t="shared" si="76"/>
        <v>26.388888888888889</v>
      </c>
      <c r="G1232" s="24">
        <f t="shared" si="77"/>
        <v>11101.472222222223</v>
      </c>
      <c r="H1232" s="17">
        <f t="shared" si="78"/>
        <v>-4.1666666666666269E-2</v>
      </c>
      <c r="I1232" s="17">
        <f t="shared" si="79"/>
        <v>-0.14999999999999858</v>
      </c>
    </row>
    <row r="1233" spans="2:9" x14ac:dyDescent="0.25">
      <c r="B1233" s="6" t="s">
        <v>8</v>
      </c>
      <c r="C1233" s="6">
        <v>1229</v>
      </c>
      <c r="D1233" s="6">
        <v>207</v>
      </c>
      <c r="E1233" s="12">
        <v>94.9</v>
      </c>
      <c r="F1233" s="24">
        <f t="shared" si="76"/>
        <v>26.361111111111111</v>
      </c>
      <c r="G1233" s="24">
        <f t="shared" si="77"/>
        <v>11127.833333333334</v>
      </c>
      <c r="H1233" s="17">
        <f t="shared" si="78"/>
        <v>-4.1666666666666269E-2</v>
      </c>
      <c r="I1233" s="17">
        <f t="shared" si="79"/>
        <v>-0.14999999999999858</v>
      </c>
    </row>
    <row r="1234" spans="2:9" x14ac:dyDescent="0.25">
      <c r="B1234" s="6" t="s">
        <v>8</v>
      </c>
      <c r="C1234" s="6">
        <v>1230</v>
      </c>
      <c r="D1234" s="6">
        <v>208</v>
      </c>
      <c r="E1234" s="12">
        <v>94.7</v>
      </c>
      <c r="F1234" s="24">
        <f t="shared" si="76"/>
        <v>26.305555555555557</v>
      </c>
      <c r="G1234" s="24">
        <f t="shared" si="77"/>
        <v>11154.138888888889</v>
      </c>
      <c r="H1234" s="17">
        <f t="shared" si="78"/>
        <v>-5.5555555555556344E-2</v>
      </c>
      <c r="I1234" s="17">
        <f t="shared" si="79"/>
        <v>-0.20000000000000284</v>
      </c>
    </row>
    <row r="1235" spans="2:9" x14ac:dyDescent="0.25">
      <c r="B1235" s="6" t="s">
        <v>8</v>
      </c>
      <c r="C1235" s="6">
        <v>1231</v>
      </c>
      <c r="D1235" s="6">
        <v>209</v>
      </c>
      <c r="E1235" s="12">
        <v>94.5</v>
      </c>
      <c r="F1235" s="24">
        <f t="shared" si="76"/>
        <v>26.25</v>
      </c>
      <c r="G1235" s="24">
        <f t="shared" si="77"/>
        <v>11180.388888888889</v>
      </c>
      <c r="H1235" s="17">
        <f t="shared" si="78"/>
        <v>-4.1666666666666269E-2</v>
      </c>
      <c r="I1235" s="17">
        <f t="shared" si="79"/>
        <v>-0.14999999999999858</v>
      </c>
    </row>
    <row r="1236" spans="2:9" x14ac:dyDescent="0.25">
      <c r="B1236" s="6" t="s">
        <v>8</v>
      </c>
      <c r="C1236" s="6">
        <v>1232</v>
      </c>
      <c r="D1236" s="6">
        <v>210</v>
      </c>
      <c r="E1236" s="12">
        <v>94.4</v>
      </c>
      <c r="F1236" s="24">
        <f t="shared" si="76"/>
        <v>26.222222222222221</v>
      </c>
      <c r="G1236" s="24">
        <f t="shared" si="77"/>
        <v>11206.611111111111</v>
      </c>
      <c r="H1236" s="17">
        <f t="shared" si="78"/>
        <v>-1.3888888888888099E-2</v>
      </c>
      <c r="I1236" s="17">
        <f t="shared" si="79"/>
        <v>-4.9999999999997158E-2</v>
      </c>
    </row>
    <row r="1237" spans="2:9" x14ac:dyDescent="0.25">
      <c r="B1237" s="6" t="s">
        <v>8</v>
      </c>
      <c r="C1237" s="6">
        <v>1233</v>
      </c>
      <c r="D1237" s="6">
        <v>211</v>
      </c>
      <c r="E1237" s="12">
        <v>94.4</v>
      </c>
      <c r="F1237" s="24">
        <f t="shared" si="76"/>
        <v>26.222222222222221</v>
      </c>
      <c r="G1237" s="24">
        <f t="shared" si="77"/>
        <v>11232.833333333334</v>
      </c>
      <c r="H1237" s="17">
        <f t="shared" si="78"/>
        <v>-1.3888888888890073E-2</v>
      </c>
      <c r="I1237" s="17">
        <f t="shared" si="79"/>
        <v>-5.0000000000004263E-2</v>
      </c>
    </row>
    <row r="1238" spans="2:9" x14ac:dyDescent="0.25">
      <c r="B1238" s="6" t="s">
        <v>8</v>
      </c>
      <c r="C1238" s="6">
        <v>1234</v>
      </c>
      <c r="D1238" s="6">
        <v>212</v>
      </c>
      <c r="E1238" s="12">
        <v>94.3</v>
      </c>
      <c r="F1238" s="24">
        <f t="shared" si="76"/>
        <v>26.194444444444443</v>
      </c>
      <c r="G1238" s="24">
        <f t="shared" si="77"/>
        <v>11259.027777777779</v>
      </c>
      <c r="H1238" s="17">
        <f t="shared" si="78"/>
        <v>-1.3888888888890073E-2</v>
      </c>
      <c r="I1238" s="17">
        <f t="shared" si="79"/>
        <v>-5.0000000000004263E-2</v>
      </c>
    </row>
    <row r="1239" spans="2:9" x14ac:dyDescent="0.25">
      <c r="B1239" s="6" t="s">
        <v>8</v>
      </c>
      <c r="C1239" s="6">
        <v>1235</v>
      </c>
      <c r="D1239" s="6">
        <v>213</v>
      </c>
      <c r="E1239" s="12">
        <v>94.3</v>
      </c>
      <c r="F1239" s="24">
        <f t="shared" si="76"/>
        <v>26.194444444444443</v>
      </c>
      <c r="G1239" s="24">
        <f t="shared" si="77"/>
        <v>11285.222222222224</v>
      </c>
      <c r="H1239" s="17">
        <f t="shared" si="78"/>
        <v>-2.7777777777778172E-2</v>
      </c>
      <c r="I1239" s="17">
        <f t="shared" si="79"/>
        <v>-0.10000000000000142</v>
      </c>
    </row>
    <row r="1240" spans="2:9" x14ac:dyDescent="0.25">
      <c r="B1240" s="6" t="s">
        <v>8</v>
      </c>
      <c r="C1240" s="6">
        <v>1236</v>
      </c>
      <c r="D1240" s="6">
        <v>214</v>
      </c>
      <c r="E1240" s="12">
        <v>94.1</v>
      </c>
      <c r="F1240" s="24">
        <f t="shared" si="76"/>
        <v>26.138888888888889</v>
      </c>
      <c r="G1240" s="24">
        <f t="shared" si="77"/>
        <v>11311.361111111113</v>
      </c>
      <c r="H1240" s="17">
        <f t="shared" si="78"/>
        <v>-5.5555555555554373E-2</v>
      </c>
      <c r="I1240" s="17">
        <f t="shared" si="79"/>
        <v>-0.19999999999999574</v>
      </c>
    </row>
    <row r="1241" spans="2:9" x14ac:dyDescent="0.25">
      <c r="B1241" s="6" t="s">
        <v>8</v>
      </c>
      <c r="C1241" s="6">
        <v>1237</v>
      </c>
      <c r="D1241" s="6">
        <v>215</v>
      </c>
      <c r="E1241" s="12">
        <v>93.9</v>
      </c>
      <c r="F1241" s="24">
        <f t="shared" si="76"/>
        <v>26.083333333333332</v>
      </c>
      <c r="G1241" s="24">
        <f t="shared" si="77"/>
        <v>11337.444444444447</v>
      </c>
      <c r="H1241" s="17">
        <f t="shared" si="78"/>
        <v>-9.7222222222220642E-2</v>
      </c>
      <c r="I1241" s="17">
        <f t="shared" si="79"/>
        <v>-0.34999999999999432</v>
      </c>
    </row>
    <row r="1242" spans="2:9" x14ac:dyDescent="0.25">
      <c r="B1242" s="6" t="s">
        <v>8</v>
      </c>
      <c r="C1242" s="6">
        <v>1238</v>
      </c>
      <c r="D1242" s="6">
        <v>216</v>
      </c>
      <c r="E1242" s="12">
        <v>93.4</v>
      </c>
      <c r="F1242" s="24">
        <f t="shared" si="76"/>
        <v>25.944444444444443</v>
      </c>
      <c r="G1242" s="24">
        <f t="shared" si="77"/>
        <v>11363.388888888892</v>
      </c>
      <c r="H1242" s="17">
        <f t="shared" si="78"/>
        <v>-0.15277777777777896</v>
      </c>
      <c r="I1242" s="17">
        <f t="shared" si="79"/>
        <v>-0.55000000000000426</v>
      </c>
    </row>
    <row r="1243" spans="2:9" x14ac:dyDescent="0.25">
      <c r="B1243" s="6" t="s">
        <v>8</v>
      </c>
      <c r="C1243" s="6">
        <v>1239</v>
      </c>
      <c r="D1243" s="6">
        <v>217</v>
      </c>
      <c r="E1243" s="12">
        <v>92.8</v>
      </c>
      <c r="F1243" s="24">
        <f t="shared" si="76"/>
        <v>25.777777777777779</v>
      </c>
      <c r="G1243" s="24">
        <f t="shared" si="77"/>
        <v>11389.16666666667</v>
      </c>
      <c r="H1243" s="17">
        <f t="shared" si="78"/>
        <v>-0.19444444444444522</v>
      </c>
      <c r="I1243" s="17">
        <f t="shared" si="79"/>
        <v>-0.70000000000000284</v>
      </c>
    </row>
    <row r="1244" spans="2:9" x14ac:dyDescent="0.25">
      <c r="B1244" s="6" t="s">
        <v>8</v>
      </c>
      <c r="C1244" s="6">
        <v>1240</v>
      </c>
      <c r="D1244" s="6">
        <v>218</v>
      </c>
      <c r="E1244" s="12">
        <v>92</v>
      </c>
      <c r="F1244" s="24">
        <f t="shared" si="76"/>
        <v>25.555555555555557</v>
      </c>
      <c r="G1244" s="24">
        <f t="shared" si="77"/>
        <v>11414.722222222224</v>
      </c>
      <c r="H1244" s="17">
        <f t="shared" si="78"/>
        <v>-0.20833333333333331</v>
      </c>
      <c r="I1244" s="17">
        <f t="shared" si="79"/>
        <v>-0.75</v>
      </c>
    </row>
    <row r="1245" spans="2:9" x14ac:dyDescent="0.25">
      <c r="B1245" s="6" t="s">
        <v>8</v>
      </c>
      <c r="C1245" s="6">
        <v>1241</v>
      </c>
      <c r="D1245" s="6">
        <v>219</v>
      </c>
      <c r="E1245" s="12">
        <v>91.3</v>
      </c>
      <c r="F1245" s="24">
        <f t="shared" si="76"/>
        <v>25.361111111111111</v>
      </c>
      <c r="G1245" s="24">
        <f t="shared" si="77"/>
        <v>11440.083333333336</v>
      </c>
      <c r="H1245" s="17">
        <f t="shared" si="78"/>
        <v>-0.19444444444444522</v>
      </c>
      <c r="I1245" s="17">
        <f t="shared" si="79"/>
        <v>-0.70000000000000284</v>
      </c>
    </row>
    <row r="1246" spans="2:9" x14ac:dyDescent="0.25">
      <c r="B1246" s="6" t="s">
        <v>8</v>
      </c>
      <c r="C1246" s="6">
        <v>1242</v>
      </c>
      <c r="D1246" s="6">
        <v>220</v>
      </c>
      <c r="E1246" s="12">
        <v>90.6</v>
      </c>
      <c r="F1246" s="24">
        <f t="shared" si="76"/>
        <v>25.166666666666668</v>
      </c>
      <c r="G1246" s="24">
        <f t="shared" si="77"/>
        <v>11465.250000000002</v>
      </c>
      <c r="H1246" s="17">
        <f t="shared" si="78"/>
        <v>-0.18055555555555516</v>
      </c>
      <c r="I1246" s="17">
        <f t="shared" si="79"/>
        <v>-0.64999999999999858</v>
      </c>
    </row>
    <row r="1247" spans="2:9" x14ac:dyDescent="0.25">
      <c r="B1247" s="6" t="s">
        <v>8</v>
      </c>
      <c r="C1247" s="6">
        <v>1243</v>
      </c>
      <c r="D1247" s="6">
        <v>221</v>
      </c>
      <c r="E1247" s="12">
        <v>90</v>
      </c>
      <c r="F1247" s="24">
        <f t="shared" si="76"/>
        <v>25</v>
      </c>
      <c r="G1247" s="24">
        <f t="shared" si="77"/>
        <v>11490.250000000002</v>
      </c>
      <c r="H1247" s="17">
        <f t="shared" si="78"/>
        <v>-0.18055555555555516</v>
      </c>
      <c r="I1247" s="17">
        <f t="shared" si="79"/>
        <v>-0.64999999999999858</v>
      </c>
    </row>
    <row r="1248" spans="2:9" x14ac:dyDescent="0.25">
      <c r="B1248" s="6" t="s">
        <v>8</v>
      </c>
      <c r="C1248" s="6">
        <v>1244</v>
      </c>
      <c r="D1248" s="6">
        <v>222</v>
      </c>
      <c r="E1248" s="12">
        <v>89.3</v>
      </c>
      <c r="F1248" s="24">
        <f t="shared" si="76"/>
        <v>24.805555555555557</v>
      </c>
      <c r="G1248" s="24">
        <f t="shared" si="77"/>
        <v>11515.055555555557</v>
      </c>
      <c r="H1248" s="17">
        <f t="shared" si="78"/>
        <v>-0.18055555555555516</v>
      </c>
      <c r="I1248" s="17">
        <f t="shared" si="79"/>
        <v>-0.64999999999999858</v>
      </c>
    </row>
    <row r="1249" spans="2:9" x14ac:dyDescent="0.25">
      <c r="B1249" s="6" t="s">
        <v>8</v>
      </c>
      <c r="C1249" s="6">
        <v>1245</v>
      </c>
      <c r="D1249" s="6">
        <v>223</v>
      </c>
      <c r="E1249" s="12">
        <v>88.7</v>
      </c>
      <c r="F1249" s="24">
        <f t="shared" si="76"/>
        <v>24.638888888888889</v>
      </c>
      <c r="G1249" s="24">
        <f t="shared" si="77"/>
        <v>11539.694444444445</v>
      </c>
      <c r="H1249" s="17">
        <f t="shared" si="78"/>
        <v>-0.16666666666666705</v>
      </c>
      <c r="I1249" s="17">
        <f t="shared" si="79"/>
        <v>-0.60000000000000142</v>
      </c>
    </row>
    <row r="1250" spans="2:9" x14ac:dyDescent="0.25">
      <c r="B1250" s="6" t="s">
        <v>8</v>
      </c>
      <c r="C1250" s="6">
        <v>1246</v>
      </c>
      <c r="D1250" s="6">
        <v>224</v>
      </c>
      <c r="E1250" s="12">
        <v>88.1</v>
      </c>
      <c r="F1250" s="24">
        <f t="shared" si="76"/>
        <v>24.472222222222221</v>
      </c>
      <c r="G1250" s="24">
        <f t="shared" si="77"/>
        <v>11564.166666666668</v>
      </c>
      <c r="H1250" s="17">
        <f t="shared" si="78"/>
        <v>-0.18055555555555516</v>
      </c>
      <c r="I1250" s="17">
        <f t="shared" si="79"/>
        <v>-0.64999999999999858</v>
      </c>
    </row>
    <row r="1251" spans="2:9" x14ac:dyDescent="0.25">
      <c r="B1251" s="6" t="s">
        <v>8</v>
      </c>
      <c r="C1251" s="6">
        <v>1247</v>
      </c>
      <c r="D1251" s="6">
        <v>225</v>
      </c>
      <c r="E1251" s="12">
        <v>87.4</v>
      </c>
      <c r="F1251" s="24">
        <f t="shared" si="76"/>
        <v>24.277777777777779</v>
      </c>
      <c r="G1251" s="24">
        <f t="shared" si="77"/>
        <v>11588.444444444445</v>
      </c>
      <c r="H1251" s="17">
        <f t="shared" si="78"/>
        <v>-0.19444444444444325</v>
      </c>
      <c r="I1251" s="17">
        <f t="shared" si="79"/>
        <v>-0.69999999999999574</v>
      </c>
    </row>
    <row r="1252" spans="2:9" x14ac:dyDescent="0.25">
      <c r="B1252" s="6" t="s">
        <v>8</v>
      </c>
      <c r="C1252" s="6">
        <v>1248</v>
      </c>
      <c r="D1252" s="6">
        <v>226</v>
      </c>
      <c r="E1252" s="12">
        <v>86.7</v>
      </c>
      <c r="F1252" s="24">
        <f t="shared" si="76"/>
        <v>24.083333333333332</v>
      </c>
      <c r="G1252" s="24">
        <f t="shared" si="77"/>
        <v>11612.527777777779</v>
      </c>
      <c r="H1252" s="17">
        <f t="shared" si="78"/>
        <v>-0.19444444444444522</v>
      </c>
      <c r="I1252" s="17">
        <f t="shared" si="79"/>
        <v>-0.70000000000000284</v>
      </c>
    </row>
    <row r="1253" spans="2:9" x14ac:dyDescent="0.25">
      <c r="B1253" s="6" t="s">
        <v>8</v>
      </c>
      <c r="C1253" s="6">
        <v>1249</v>
      </c>
      <c r="D1253" s="6">
        <v>227</v>
      </c>
      <c r="E1253" s="12">
        <v>86</v>
      </c>
      <c r="F1253" s="24">
        <f t="shared" si="76"/>
        <v>23.888888888888889</v>
      </c>
      <c r="G1253" s="24">
        <f t="shared" si="77"/>
        <v>11636.416666666668</v>
      </c>
      <c r="H1253" s="17">
        <f t="shared" si="78"/>
        <v>-0.19444444444444522</v>
      </c>
      <c r="I1253" s="17">
        <f t="shared" si="79"/>
        <v>-0.70000000000000284</v>
      </c>
    </row>
    <row r="1254" spans="2:9" x14ac:dyDescent="0.25">
      <c r="B1254" s="6" t="s">
        <v>8</v>
      </c>
      <c r="C1254" s="6">
        <v>1250</v>
      </c>
      <c r="D1254" s="6">
        <v>228</v>
      </c>
      <c r="E1254" s="12">
        <v>85.3</v>
      </c>
      <c r="F1254" s="24">
        <f t="shared" si="76"/>
        <v>23.694444444444443</v>
      </c>
      <c r="G1254" s="24">
        <f t="shared" si="77"/>
        <v>11660.111111111113</v>
      </c>
      <c r="H1254" s="17">
        <f t="shared" si="78"/>
        <v>-0.18055555555555516</v>
      </c>
      <c r="I1254" s="17">
        <f t="shared" si="79"/>
        <v>-0.64999999999999858</v>
      </c>
    </row>
    <row r="1255" spans="2:9" x14ac:dyDescent="0.25">
      <c r="B1255" s="6" t="s">
        <v>8</v>
      </c>
      <c r="C1255" s="6">
        <v>1251</v>
      </c>
      <c r="D1255" s="6">
        <v>229</v>
      </c>
      <c r="E1255" s="12">
        <v>84.7</v>
      </c>
      <c r="F1255" s="24">
        <f t="shared" si="76"/>
        <v>23.527777777777779</v>
      </c>
      <c r="G1255" s="24">
        <f t="shared" si="77"/>
        <v>11683.638888888891</v>
      </c>
      <c r="H1255" s="17">
        <f t="shared" si="78"/>
        <v>-0.16666666666666705</v>
      </c>
      <c r="I1255" s="17">
        <f t="shared" si="79"/>
        <v>-0.60000000000000142</v>
      </c>
    </row>
    <row r="1256" spans="2:9" x14ac:dyDescent="0.25">
      <c r="B1256" s="6" t="s">
        <v>8</v>
      </c>
      <c r="C1256" s="6">
        <v>1252</v>
      </c>
      <c r="D1256" s="6">
        <v>230</v>
      </c>
      <c r="E1256" s="12">
        <v>84.1</v>
      </c>
      <c r="F1256" s="24">
        <f t="shared" si="76"/>
        <v>23.361111111111111</v>
      </c>
      <c r="G1256" s="24">
        <f t="shared" si="77"/>
        <v>11707.000000000002</v>
      </c>
      <c r="H1256" s="17">
        <f t="shared" si="78"/>
        <v>-0.16666666666666705</v>
      </c>
      <c r="I1256" s="17">
        <f t="shared" si="79"/>
        <v>-0.60000000000000142</v>
      </c>
    </row>
    <row r="1257" spans="2:9" x14ac:dyDescent="0.25">
      <c r="B1257" s="6" t="s">
        <v>8</v>
      </c>
      <c r="C1257" s="6">
        <v>1253</v>
      </c>
      <c r="D1257" s="6">
        <v>231</v>
      </c>
      <c r="E1257" s="12">
        <v>83.5</v>
      </c>
      <c r="F1257" s="24">
        <f t="shared" si="76"/>
        <v>23.194444444444443</v>
      </c>
      <c r="G1257" s="24">
        <f t="shared" si="77"/>
        <v>11730.194444444447</v>
      </c>
      <c r="H1257" s="17">
        <f t="shared" si="78"/>
        <v>-0.16666666666666508</v>
      </c>
      <c r="I1257" s="17">
        <f t="shared" si="79"/>
        <v>-0.59999999999999432</v>
      </c>
    </row>
    <row r="1258" spans="2:9" x14ac:dyDescent="0.25">
      <c r="B1258" s="6" t="s">
        <v>8</v>
      </c>
      <c r="C1258" s="6">
        <v>1254</v>
      </c>
      <c r="D1258" s="6">
        <v>232</v>
      </c>
      <c r="E1258" s="12">
        <v>82.9</v>
      </c>
      <c r="F1258" s="24">
        <f t="shared" si="76"/>
        <v>23.027777777777779</v>
      </c>
      <c r="G1258" s="24">
        <f t="shared" si="77"/>
        <v>11753.222222222224</v>
      </c>
      <c r="H1258" s="17">
        <f t="shared" si="78"/>
        <v>-0.16666666666666705</v>
      </c>
      <c r="I1258" s="17">
        <f t="shared" si="79"/>
        <v>-0.60000000000000142</v>
      </c>
    </row>
    <row r="1259" spans="2:9" x14ac:dyDescent="0.25">
      <c r="B1259" s="6" t="s">
        <v>8</v>
      </c>
      <c r="C1259" s="6">
        <v>1255</v>
      </c>
      <c r="D1259" s="6">
        <v>233</v>
      </c>
      <c r="E1259" s="12">
        <v>82.3</v>
      </c>
      <c r="F1259" s="24">
        <f t="shared" si="76"/>
        <v>22.861111111111111</v>
      </c>
      <c r="G1259" s="24">
        <f t="shared" si="77"/>
        <v>11776.083333333336</v>
      </c>
      <c r="H1259" s="17">
        <f t="shared" si="78"/>
        <v>-0.16666666666666705</v>
      </c>
      <c r="I1259" s="17">
        <f t="shared" si="79"/>
        <v>-0.60000000000000142</v>
      </c>
    </row>
    <row r="1260" spans="2:9" x14ac:dyDescent="0.25">
      <c r="B1260" s="6" t="s">
        <v>8</v>
      </c>
      <c r="C1260" s="6">
        <v>1256</v>
      </c>
      <c r="D1260" s="6">
        <v>234</v>
      </c>
      <c r="E1260" s="12">
        <v>81.7</v>
      </c>
      <c r="F1260" s="24">
        <f t="shared" si="76"/>
        <v>22.694444444444443</v>
      </c>
      <c r="G1260" s="24">
        <f t="shared" si="77"/>
        <v>11798.777777777781</v>
      </c>
      <c r="H1260" s="17">
        <f t="shared" si="78"/>
        <v>-0.16666666666666705</v>
      </c>
      <c r="I1260" s="17">
        <f t="shared" si="79"/>
        <v>-0.60000000000000142</v>
      </c>
    </row>
    <row r="1261" spans="2:9" x14ac:dyDescent="0.25">
      <c r="B1261" s="6" t="s">
        <v>8</v>
      </c>
      <c r="C1261" s="6">
        <v>1257</v>
      </c>
      <c r="D1261" s="6">
        <v>235</v>
      </c>
      <c r="E1261" s="12">
        <v>81.099999999999994</v>
      </c>
      <c r="F1261" s="24">
        <f t="shared" si="76"/>
        <v>22.527777777777779</v>
      </c>
      <c r="G1261" s="24">
        <f t="shared" si="77"/>
        <v>11821.305555555558</v>
      </c>
      <c r="H1261" s="17">
        <f t="shared" si="78"/>
        <v>-0.16666666666666705</v>
      </c>
      <c r="I1261" s="17">
        <f t="shared" si="79"/>
        <v>-0.60000000000000142</v>
      </c>
    </row>
    <row r="1262" spans="2:9" x14ac:dyDescent="0.25">
      <c r="B1262" s="6" t="s">
        <v>8</v>
      </c>
      <c r="C1262" s="6">
        <v>1258</v>
      </c>
      <c r="D1262" s="6">
        <v>236</v>
      </c>
      <c r="E1262" s="12">
        <v>80.5</v>
      </c>
      <c r="F1262" s="24">
        <f t="shared" si="76"/>
        <v>22.361111111111111</v>
      </c>
      <c r="G1262" s="24">
        <f t="shared" si="77"/>
        <v>11843.66666666667</v>
      </c>
      <c r="H1262" s="17">
        <f t="shared" si="78"/>
        <v>-0.16666666666666508</v>
      </c>
      <c r="I1262" s="17">
        <f t="shared" si="79"/>
        <v>-0.59999999999999432</v>
      </c>
    </row>
    <row r="1263" spans="2:9" x14ac:dyDescent="0.25">
      <c r="B1263" s="6" t="s">
        <v>8</v>
      </c>
      <c r="C1263" s="6">
        <v>1259</v>
      </c>
      <c r="D1263" s="6">
        <v>237</v>
      </c>
      <c r="E1263" s="12">
        <v>79.900000000000006</v>
      </c>
      <c r="F1263" s="24">
        <f t="shared" si="76"/>
        <v>22.194444444444443</v>
      </c>
      <c r="G1263" s="24">
        <f t="shared" si="77"/>
        <v>11865.861111111115</v>
      </c>
      <c r="H1263" s="17">
        <f t="shared" si="78"/>
        <v>-0.15277777777777699</v>
      </c>
      <c r="I1263" s="17">
        <f t="shared" si="79"/>
        <v>-0.54999999999999716</v>
      </c>
    </row>
    <row r="1264" spans="2:9" x14ac:dyDescent="0.25">
      <c r="B1264" s="6" t="s">
        <v>8</v>
      </c>
      <c r="C1264" s="6">
        <v>1260</v>
      </c>
      <c r="D1264" s="6">
        <v>238</v>
      </c>
      <c r="E1264" s="12">
        <v>79.400000000000006</v>
      </c>
      <c r="F1264" s="24">
        <f t="shared" si="76"/>
        <v>22.055555555555557</v>
      </c>
      <c r="G1264" s="24">
        <f t="shared" si="77"/>
        <v>11887.91666666667</v>
      </c>
      <c r="H1264" s="17">
        <f t="shared" si="78"/>
        <v>-0.12500000000000078</v>
      </c>
      <c r="I1264" s="17">
        <f t="shared" si="79"/>
        <v>-0.45000000000000284</v>
      </c>
    </row>
    <row r="1265" spans="2:9" x14ac:dyDescent="0.25">
      <c r="B1265" s="6" t="s">
        <v>8</v>
      </c>
      <c r="C1265" s="6">
        <v>1261</v>
      </c>
      <c r="D1265" s="6">
        <v>239</v>
      </c>
      <c r="E1265" s="12">
        <v>79</v>
      </c>
      <c r="F1265" s="24">
        <f t="shared" si="76"/>
        <v>21.944444444444443</v>
      </c>
      <c r="G1265" s="24">
        <f t="shared" si="77"/>
        <v>11909.861111111115</v>
      </c>
      <c r="H1265" s="17">
        <f t="shared" si="78"/>
        <v>-9.7222222222222612E-2</v>
      </c>
      <c r="I1265" s="17">
        <f t="shared" si="79"/>
        <v>-0.35000000000000142</v>
      </c>
    </row>
    <row r="1266" spans="2:9" x14ac:dyDescent="0.25">
      <c r="B1266" s="6" t="s">
        <v>8</v>
      </c>
      <c r="C1266" s="6">
        <v>1262</v>
      </c>
      <c r="D1266" s="6">
        <v>240</v>
      </c>
      <c r="E1266" s="12">
        <v>78.7</v>
      </c>
      <c r="F1266" s="24">
        <f t="shared" si="76"/>
        <v>21.861111111111111</v>
      </c>
      <c r="G1266" s="24">
        <f t="shared" si="77"/>
        <v>11931.722222222226</v>
      </c>
      <c r="H1266" s="17">
        <f t="shared" si="78"/>
        <v>-4.1666666666666269E-2</v>
      </c>
      <c r="I1266" s="17">
        <f t="shared" si="79"/>
        <v>-0.14999999999999858</v>
      </c>
    </row>
    <row r="1267" spans="2:9" x14ac:dyDescent="0.25">
      <c r="B1267" s="6" t="s">
        <v>8</v>
      </c>
      <c r="C1267" s="6">
        <v>1263</v>
      </c>
      <c r="D1267" s="6">
        <v>241</v>
      </c>
      <c r="E1267" s="12">
        <v>78.7</v>
      </c>
      <c r="F1267" s="24">
        <f t="shared" si="76"/>
        <v>21.861111111111111</v>
      </c>
      <c r="G1267" s="24">
        <f t="shared" si="77"/>
        <v>11953.583333333338</v>
      </c>
      <c r="H1267" s="17">
        <f t="shared" si="78"/>
        <v>1.3888888888888099E-2</v>
      </c>
      <c r="I1267" s="17">
        <f t="shared" si="79"/>
        <v>4.9999999999997158E-2</v>
      </c>
    </row>
    <row r="1268" spans="2:9" x14ac:dyDescent="0.25">
      <c r="B1268" s="6" t="s">
        <v>8</v>
      </c>
      <c r="C1268" s="6">
        <v>1264</v>
      </c>
      <c r="D1268" s="6">
        <v>242</v>
      </c>
      <c r="E1268" s="12">
        <v>78.8</v>
      </c>
      <c r="F1268" s="24">
        <f t="shared" si="76"/>
        <v>21.888888888888889</v>
      </c>
      <c r="G1268" s="24">
        <f t="shared" si="77"/>
        <v>11975.472222222226</v>
      </c>
      <c r="H1268" s="17">
        <f t="shared" si="78"/>
        <v>5.5555555555554373E-2</v>
      </c>
      <c r="I1268" s="17">
        <f t="shared" si="79"/>
        <v>0.19999999999999574</v>
      </c>
    </row>
    <row r="1269" spans="2:9" x14ac:dyDescent="0.25">
      <c r="B1269" s="6" t="s">
        <v>8</v>
      </c>
      <c r="C1269" s="6">
        <v>1265</v>
      </c>
      <c r="D1269" s="6">
        <v>243</v>
      </c>
      <c r="E1269" s="12">
        <v>79.099999999999994</v>
      </c>
      <c r="F1269" s="24">
        <f t="shared" si="76"/>
        <v>21.972222222222221</v>
      </c>
      <c r="G1269" s="24">
        <f t="shared" si="77"/>
        <v>11997.444444444449</v>
      </c>
      <c r="H1269" s="17">
        <f t="shared" si="78"/>
        <v>8.3333333333334522E-2</v>
      </c>
      <c r="I1269" s="17">
        <f t="shared" si="79"/>
        <v>0.30000000000000426</v>
      </c>
    </row>
    <row r="1270" spans="2:9" x14ac:dyDescent="0.25">
      <c r="B1270" s="6" t="s">
        <v>8</v>
      </c>
      <c r="C1270" s="6">
        <v>1266</v>
      </c>
      <c r="D1270" s="6">
        <v>244</v>
      </c>
      <c r="E1270" s="12">
        <v>79.400000000000006</v>
      </c>
      <c r="F1270" s="24">
        <f t="shared" si="76"/>
        <v>22.055555555555557</v>
      </c>
      <c r="G1270" s="24">
        <f t="shared" si="77"/>
        <v>12019.500000000004</v>
      </c>
      <c r="H1270" s="17">
        <f t="shared" si="78"/>
        <v>6.9444444444444448E-2</v>
      </c>
      <c r="I1270" s="17">
        <f t="shared" si="79"/>
        <v>0.25</v>
      </c>
    </row>
    <row r="1271" spans="2:9" x14ac:dyDescent="0.25">
      <c r="B1271" s="6" t="s">
        <v>8</v>
      </c>
      <c r="C1271" s="6">
        <v>1267</v>
      </c>
      <c r="D1271" s="6">
        <v>245</v>
      </c>
      <c r="E1271" s="12">
        <v>79.599999999999994</v>
      </c>
      <c r="F1271" s="24">
        <f t="shared" si="76"/>
        <v>22.111111111111111</v>
      </c>
      <c r="G1271" s="24">
        <f t="shared" si="77"/>
        <v>12041.611111111115</v>
      </c>
      <c r="H1271" s="17">
        <f t="shared" si="78"/>
        <v>5.5555555555554373E-2</v>
      </c>
      <c r="I1271" s="17">
        <f t="shared" si="79"/>
        <v>0.19999999999999574</v>
      </c>
    </row>
    <row r="1272" spans="2:9" x14ac:dyDescent="0.25">
      <c r="B1272" s="6" t="s">
        <v>8</v>
      </c>
      <c r="C1272" s="6">
        <v>1268</v>
      </c>
      <c r="D1272" s="6">
        <v>246</v>
      </c>
      <c r="E1272" s="12">
        <v>79.8</v>
      </c>
      <c r="F1272" s="24">
        <f t="shared" si="76"/>
        <v>22.166666666666668</v>
      </c>
      <c r="G1272" s="24">
        <f t="shared" si="77"/>
        <v>12063.777777777781</v>
      </c>
      <c r="H1272" s="17">
        <f t="shared" si="78"/>
        <v>2.7777777777778172E-2</v>
      </c>
      <c r="I1272" s="17">
        <f t="shared" si="79"/>
        <v>0.10000000000000142</v>
      </c>
    </row>
    <row r="1273" spans="2:9" x14ac:dyDescent="0.25">
      <c r="B1273" s="6" t="s">
        <v>8</v>
      </c>
      <c r="C1273" s="6">
        <v>1269</v>
      </c>
      <c r="D1273" s="6">
        <v>247</v>
      </c>
      <c r="E1273" s="12">
        <v>79.8</v>
      </c>
      <c r="F1273" s="24">
        <f t="shared" si="76"/>
        <v>22.166666666666668</v>
      </c>
      <c r="G1273" s="24">
        <f t="shared" si="77"/>
        <v>12085.944444444447</v>
      </c>
      <c r="H1273" s="17">
        <f t="shared" si="78"/>
        <v>-2.7777777777778172E-2</v>
      </c>
      <c r="I1273" s="17">
        <f t="shared" si="79"/>
        <v>-0.10000000000000142</v>
      </c>
    </row>
    <row r="1274" spans="2:9" x14ac:dyDescent="0.25">
      <c r="B1274" s="6" t="s">
        <v>8</v>
      </c>
      <c r="C1274" s="6">
        <v>1270</v>
      </c>
      <c r="D1274" s="6">
        <v>248</v>
      </c>
      <c r="E1274" s="12">
        <v>79.599999999999994</v>
      </c>
      <c r="F1274" s="24">
        <f t="shared" si="76"/>
        <v>22.111111111111111</v>
      </c>
      <c r="G1274" s="24">
        <f t="shared" si="77"/>
        <v>12108.055555555558</v>
      </c>
      <c r="H1274" s="17">
        <f t="shared" si="78"/>
        <v>-6.9444444444444448E-2</v>
      </c>
      <c r="I1274" s="17">
        <f t="shared" si="79"/>
        <v>-0.25</v>
      </c>
    </row>
    <row r="1275" spans="2:9" x14ac:dyDescent="0.25">
      <c r="B1275" s="6" t="s">
        <v>8</v>
      </c>
      <c r="C1275" s="6">
        <v>1271</v>
      </c>
      <c r="D1275" s="6">
        <v>249</v>
      </c>
      <c r="E1275" s="12">
        <v>79.3</v>
      </c>
      <c r="F1275" s="24">
        <f t="shared" si="76"/>
        <v>22.027777777777779</v>
      </c>
      <c r="G1275" s="24">
        <f t="shared" si="77"/>
        <v>12130.083333333336</v>
      </c>
      <c r="H1275" s="17">
        <f t="shared" si="78"/>
        <v>-9.7222222222220642E-2</v>
      </c>
      <c r="I1275" s="17">
        <f t="shared" si="79"/>
        <v>-0.34999999999999432</v>
      </c>
    </row>
    <row r="1276" spans="2:9" x14ac:dyDescent="0.25">
      <c r="B1276" s="6" t="s">
        <v>8</v>
      </c>
      <c r="C1276" s="6">
        <v>1272</v>
      </c>
      <c r="D1276" s="6">
        <v>250</v>
      </c>
      <c r="E1276" s="12">
        <v>78.900000000000006</v>
      </c>
      <c r="F1276" s="24">
        <f t="shared" si="76"/>
        <v>21.916666666666668</v>
      </c>
      <c r="G1276" s="24">
        <f t="shared" si="77"/>
        <v>12152.000000000002</v>
      </c>
      <c r="H1276" s="17">
        <f t="shared" si="78"/>
        <v>-0.11111111111111072</v>
      </c>
      <c r="I1276" s="17">
        <f t="shared" si="79"/>
        <v>-0.39999999999999858</v>
      </c>
    </row>
    <row r="1277" spans="2:9" x14ac:dyDescent="0.25">
      <c r="B1277" s="6" t="s">
        <v>8</v>
      </c>
      <c r="C1277" s="6">
        <v>1273</v>
      </c>
      <c r="D1277" s="6">
        <v>251</v>
      </c>
      <c r="E1277" s="12">
        <v>78.5</v>
      </c>
      <c r="F1277" s="24">
        <f t="shared" si="76"/>
        <v>21.805555555555557</v>
      </c>
      <c r="G1277" s="24">
        <f t="shared" si="77"/>
        <v>12173.805555555557</v>
      </c>
      <c r="H1277" s="17">
        <f t="shared" si="78"/>
        <v>-9.7222222222222612E-2</v>
      </c>
      <c r="I1277" s="17">
        <f t="shared" si="79"/>
        <v>-0.35000000000000142</v>
      </c>
    </row>
    <row r="1278" spans="2:9" x14ac:dyDescent="0.25">
      <c r="B1278" s="6" t="s">
        <v>8</v>
      </c>
      <c r="C1278" s="6">
        <v>1274</v>
      </c>
      <c r="D1278" s="6">
        <v>252</v>
      </c>
      <c r="E1278" s="12">
        <v>78.2</v>
      </c>
      <c r="F1278" s="24">
        <f t="shared" si="76"/>
        <v>21.722222222222221</v>
      </c>
      <c r="G1278" s="24">
        <f t="shared" si="77"/>
        <v>12195.527777777779</v>
      </c>
      <c r="H1278" s="17">
        <f t="shared" si="78"/>
        <v>-8.3333333333332538E-2</v>
      </c>
      <c r="I1278" s="17">
        <f t="shared" si="79"/>
        <v>-0.29999999999999716</v>
      </c>
    </row>
    <row r="1279" spans="2:9" x14ac:dyDescent="0.25">
      <c r="B1279" s="6" t="s">
        <v>8</v>
      </c>
      <c r="C1279" s="6">
        <v>1275</v>
      </c>
      <c r="D1279" s="6">
        <v>253</v>
      </c>
      <c r="E1279" s="12">
        <v>77.900000000000006</v>
      </c>
      <c r="F1279" s="24">
        <f t="shared" si="76"/>
        <v>21.638888888888889</v>
      </c>
      <c r="G1279" s="24">
        <f t="shared" si="77"/>
        <v>12217.166666666668</v>
      </c>
      <c r="H1279" s="17">
        <f t="shared" si="78"/>
        <v>-6.9444444444444448E-2</v>
      </c>
      <c r="I1279" s="17">
        <f t="shared" si="79"/>
        <v>-0.25</v>
      </c>
    </row>
    <row r="1280" spans="2:9" x14ac:dyDescent="0.25">
      <c r="B1280" s="6" t="s">
        <v>8</v>
      </c>
      <c r="C1280" s="6">
        <v>1276</v>
      </c>
      <c r="D1280" s="6">
        <v>254</v>
      </c>
      <c r="E1280" s="12">
        <v>77.7</v>
      </c>
      <c r="F1280" s="24">
        <f t="shared" si="76"/>
        <v>21.583333333333332</v>
      </c>
      <c r="G1280" s="24">
        <f t="shared" si="77"/>
        <v>12238.750000000002</v>
      </c>
      <c r="H1280" s="17">
        <f t="shared" si="78"/>
        <v>-2.7777777777778172E-2</v>
      </c>
      <c r="I1280" s="17">
        <f t="shared" si="79"/>
        <v>-0.10000000000000142</v>
      </c>
    </row>
    <row r="1281" spans="2:9" x14ac:dyDescent="0.25">
      <c r="B1281" s="6" t="s">
        <v>8</v>
      </c>
      <c r="C1281" s="6">
        <v>1277</v>
      </c>
      <c r="D1281" s="6">
        <v>255</v>
      </c>
      <c r="E1281" s="12">
        <v>77.7</v>
      </c>
      <c r="F1281" s="24">
        <f t="shared" si="76"/>
        <v>21.583333333333332</v>
      </c>
      <c r="G1281" s="24">
        <f t="shared" si="77"/>
        <v>12260.333333333336</v>
      </c>
      <c r="H1281" s="17">
        <f t="shared" si="78"/>
        <v>1.3888888888888099E-2</v>
      </c>
      <c r="I1281" s="17">
        <f t="shared" si="79"/>
        <v>4.9999999999997158E-2</v>
      </c>
    </row>
    <row r="1282" spans="2:9" x14ac:dyDescent="0.25">
      <c r="B1282" s="6" t="s">
        <v>8</v>
      </c>
      <c r="C1282" s="6">
        <v>1278</v>
      </c>
      <c r="D1282" s="6">
        <v>256</v>
      </c>
      <c r="E1282" s="12">
        <v>77.8</v>
      </c>
      <c r="F1282" s="24">
        <f t="shared" si="76"/>
        <v>21.611111111111111</v>
      </c>
      <c r="G1282" s="24">
        <f t="shared" si="77"/>
        <v>12281.944444444447</v>
      </c>
      <c r="H1282" s="17">
        <f t="shared" si="78"/>
        <v>2.7777777777778172E-2</v>
      </c>
      <c r="I1282" s="17">
        <f t="shared" si="79"/>
        <v>0.10000000000000142</v>
      </c>
    </row>
    <row r="1283" spans="2:9" x14ac:dyDescent="0.25">
      <c r="B1283" s="6" t="s">
        <v>8</v>
      </c>
      <c r="C1283" s="6">
        <v>1279</v>
      </c>
      <c r="D1283" s="6">
        <v>257</v>
      </c>
      <c r="E1283" s="12">
        <v>77.900000000000006</v>
      </c>
      <c r="F1283" s="24">
        <f t="shared" si="76"/>
        <v>21.638888888888889</v>
      </c>
      <c r="G1283" s="24">
        <f t="shared" si="77"/>
        <v>12303.583333333336</v>
      </c>
      <c r="H1283" s="17">
        <f t="shared" si="78"/>
        <v>4.1666666666666269E-2</v>
      </c>
      <c r="I1283" s="17">
        <f t="shared" si="79"/>
        <v>0.14999999999999858</v>
      </c>
    </row>
    <row r="1284" spans="2:9" x14ac:dyDescent="0.25">
      <c r="B1284" s="6" t="s">
        <v>8</v>
      </c>
      <c r="C1284" s="6">
        <v>1280</v>
      </c>
      <c r="D1284" s="6">
        <v>258</v>
      </c>
      <c r="E1284" s="12">
        <v>78.099999999999994</v>
      </c>
      <c r="F1284" s="24">
        <f t="shared" ref="F1284:F1347" si="80">SUM(E1284*1000/3600)</f>
        <v>21.694444444444443</v>
      </c>
      <c r="G1284" s="24">
        <f t="shared" si="77"/>
        <v>12325.277777777781</v>
      </c>
      <c r="H1284" s="17">
        <f t="shared" si="78"/>
        <v>5.5555555555554373E-2</v>
      </c>
      <c r="I1284" s="17">
        <f t="shared" si="79"/>
        <v>0.19999999999999574</v>
      </c>
    </row>
    <row r="1285" spans="2:9" x14ac:dyDescent="0.25">
      <c r="B1285" s="6" t="s">
        <v>8</v>
      </c>
      <c r="C1285" s="6">
        <v>1281</v>
      </c>
      <c r="D1285" s="6">
        <v>259</v>
      </c>
      <c r="E1285" s="12">
        <v>78.3</v>
      </c>
      <c r="F1285" s="24">
        <f t="shared" si="80"/>
        <v>21.75</v>
      </c>
      <c r="G1285" s="24">
        <f t="shared" si="77"/>
        <v>12347.027777777781</v>
      </c>
      <c r="H1285" s="17">
        <f t="shared" si="78"/>
        <v>2.7777777777778172E-2</v>
      </c>
      <c r="I1285" s="17">
        <f t="shared" si="79"/>
        <v>0.10000000000000142</v>
      </c>
    </row>
    <row r="1286" spans="2:9" x14ac:dyDescent="0.25">
      <c r="B1286" s="6" t="s">
        <v>8</v>
      </c>
      <c r="C1286" s="6">
        <v>1282</v>
      </c>
      <c r="D1286" s="6">
        <v>260</v>
      </c>
      <c r="E1286" s="12">
        <v>78.3</v>
      </c>
      <c r="F1286" s="24">
        <f t="shared" si="80"/>
        <v>21.75</v>
      </c>
      <c r="G1286" s="24">
        <f t="shared" ref="G1286:G1349" si="81">SUM(G1285+F1286)</f>
        <v>12368.777777777781</v>
      </c>
      <c r="H1286" s="17">
        <f t="shared" ref="H1286:H1349" si="82">($E1287-$E1285)/2/3.6</f>
        <v>1.3888888888890073E-2</v>
      </c>
      <c r="I1286" s="17">
        <f t="shared" ref="I1286:I1349" si="83">($E1287-$E1285)/2</f>
        <v>5.0000000000004263E-2</v>
      </c>
    </row>
    <row r="1287" spans="2:9" x14ac:dyDescent="0.25">
      <c r="B1287" s="6" t="s">
        <v>8</v>
      </c>
      <c r="C1287" s="6">
        <v>1283</v>
      </c>
      <c r="D1287" s="6">
        <v>261</v>
      </c>
      <c r="E1287" s="12">
        <v>78.400000000000006</v>
      </c>
      <c r="F1287" s="24">
        <f t="shared" si="80"/>
        <v>21.777777777777779</v>
      </c>
      <c r="G1287" s="24">
        <f t="shared" si="81"/>
        <v>12390.555555555558</v>
      </c>
      <c r="H1287" s="17">
        <f t="shared" si="82"/>
        <v>1.3888888888890073E-2</v>
      </c>
      <c r="I1287" s="17">
        <f t="shared" si="83"/>
        <v>5.0000000000004263E-2</v>
      </c>
    </row>
    <row r="1288" spans="2:9" x14ac:dyDescent="0.25">
      <c r="B1288" s="6" t="s">
        <v>8</v>
      </c>
      <c r="C1288" s="6">
        <v>1284</v>
      </c>
      <c r="D1288" s="6">
        <v>262</v>
      </c>
      <c r="E1288" s="12">
        <v>78.400000000000006</v>
      </c>
      <c r="F1288" s="24">
        <f t="shared" si="80"/>
        <v>21.777777777777779</v>
      </c>
      <c r="G1288" s="24">
        <f t="shared" si="81"/>
        <v>12412.333333333336</v>
      </c>
      <c r="H1288" s="17">
        <f t="shared" si="82"/>
        <v>0</v>
      </c>
      <c r="I1288" s="17">
        <f t="shared" si="83"/>
        <v>0</v>
      </c>
    </row>
    <row r="1289" spans="2:9" x14ac:dyDescent="0.25">
      <c r="B1289" s="6" t="s">
        <v>8</v>
      </c>
      <c r="C1289" s="6">
        <v>1285</v>
      </c>
      <c r="D1289" s="6">
        <v>263</v>
      </c>
      <c r="E1289" s="12">
        <v>78.400000000000006</v>
      </c>
      <c r="F1289" s="24">
        <f t="shared" si="80"/>
        <v>21.777777777777779</v>
      </c>
      <c r="G1289" s="24">
        <f t="shared" si="81"/>
        <v>12434.111111111113</v>
      </c>
      <c r="H1289" s="17">
        <f t="shared" si="82"/>
        <v>-2.7777777777778172E-2</v>
      </c>
      <c r="I1289" s="17">
        <f t="shared" si="83"/>
        <v>-0.10000000000000142</v>
      </c>
    </row>
    <row r="1290" spans="2:9" x14ac:dyDescent="0.25">
      <c r="B1290" s="6" t="s">
        <v>8</v>
      </c>
      <c r="C1290" s="6">
        <v>1286</v>
      </c>
      <c r="D1290" s="6">
        <v>264</v>
      </c>
      <c r="E1290" s="12">
        <v>78.2</v>
      </c>
      <c r="F1290" s="24">
        <f t="shared" si="80"/>
        <v>21.722222222222221</v>
      </c>
      <c r="G1290" s="24">
        <f t="shared" si="81"/>
        <v>12455.833333333336</v>
      </c>
      <c r="H1290" s="17">
        <f t="shared" si="82"/>
        <v>-5.5555555555556344E-2</v>
      </c>
      <c r="I1290" s="17">
        <f t="shared" si="83"/>
        <v>-0.20000000000000284</v>
      </c>
    </row>
    <row r="1291" spans="2:9" x14ac:dyDescent="0.25">
      <c r="B1291" s="6" t="s">
        <v>8</v>
      </c>
      <c r="C1291" s="6">
        <v>1287</v>
      </c>
      <c r="D1291" s="6">
        <v>265</v>
      </c>
      <c r="E1291" s="12">
        <v>78</v>
      </c>
      <c r="F1291" s="24">
        <f t="shared" si="80"/>
        <v>21.666666666666668</v>
      </c>
      <c r="G1291" s="24">
        <f t="shared" si="81"/>
        <v>12477.500000000002</v>
      </c>
      <c r="H1291" s="17">
        <f t="shared" si="82"/>
        <v>-6.9444444444444448E-2</v>
      </c>
      <c r="I1291" s="17">
        <f t="shared" si="83"/>
        <v>-0.25</v>
      </c>
    </row>
    <row r="1292" spans="2:9" x14ac:dyDescent="0.25">
      <c r="B1292" s="6" t="s">
        <v>8</v>
      </c>
      <c r="C1292" s="6">
        <v>1288</v>
      </c>
      <c r="D1292" s="6">
        <v>266</v>
      </c>
      <c r="E1292" s="12">
        <v>77.7</v>
      </c>
      <c r="F1292" s="24">
        <f t="shared" si="80"/>
        <v>21.583333333333332</v>
      </c>
      <c r="G1292" s="24">
        <f t="shared" si="81"/>
        <v>12499.083333333336</v>
      </c>
      <c r="H1292" s="17">
        <f t="shared" si="82"/>
        <v>-9.7222222222222612E-2</v>
      </c>
      <c r="I1292" s="17">
        <f t="shared" si="83"/>
        <v>-0.35000000000000142</v>
      </c>
    </row>
    <row r="1293" spans="2:9" x14ac:dyDescent="0.25">
      <c r="B1293" s="6" t="s">
        <v>8</v>
      </c>
      <c r="C1293" s="6">
        <v>1289</v>
      </c>
      <c r="D1293" s="6">
        <v>267</v>
      </c>
      <c r="E1293" s="12">
        <v>77.3</v>
      </c>
      <c r="F1293" s="24">
        <f t="shared" si="80"/>
        <v>21.472222222222221</v>
      </c>
      <c r="G1293" s="24">
        <f t="shared" si="81"/>
        <v>12520.555555555558</v>
      </c>
      <c r="H1293" s="17">
        <f t="shared" si="82"/>
        <v>-0.11111111111111072</v>
      </c>
      <c r="I1293" s="17">
        <f t="shared" si="83"/>
        <v>-0.39999999999999858</v>
      </c>
    </row>
    <row r="1294" spans="2:9" x14ac:dyDescent="0.25">
      <c r="B1294" s="6" t="s">
        <v>8</v>
      </c>
      <c r="C1294" s="6">
        <v>1290</v>
      </c>
      <c r="D1294" s="6">
        <v>268</v>
      </c>
      <c r="E1294" s="12">
        <v>76.900000000000006</v>
      </c>
      <c r="F1294" s="24">
        <f t="shared" si="80"/>
        <v>21.361111111111111</v>
      </c>
      <c r="G1294" s="24">
        <f t="shared" si="81"/>
        <v>12541.91666666667</v>
      </c>
      <c r="H1294" s="17">
        <f t="shared" si="82"/>
        <v>-9.7222222222222612E-2</v>
      </c>
      <c r="I1294" s="17">
        <f t="shared" si="83"/>
        <v>-0.35000000000000142</v>
      </c>
    </row>
    <row r="1295" spans="2:9" x14ac:dyDescent="0.25">
      <c r="B1295" s="6" t="s">
        <v>8</v>
      </c>
      <c r="C1295" s="6">
        <v>1291</v>
      </c>
      <c r="D1295" s="6">
        <v>269</v>
      </c>
      <c r="E1295" s="12">
        <v>76.599999999999994</v>
      </c>
      <c r="F1295" s="24">
        <f t="shared" si="80"/>
        <v>21.277777777777779</v>
      </c>
      <c r="G1295" s="24">
        <f t="shared" si="81"/>
        <v>12563.194444444447</v>
      </c>
      <c r="H1295" s="17">
        <f t="shared" si="82"/>
        <v>-9.7222222222222612E-2</v>
      </c>
      <c r="I1295" s="17">
        <f t="shared" si="83"/>
        <v>-0.35000000000000142</v>
      </c>
    </row>
    <row r="1296" spans="2:9" x14ac:dyDescent="0.25">
      <c r="B1296" s="6" t="s">
        <v>8</v>
      </c>
      <c r="C1296" s="6">
        <v>1292</v>
      </c>
      <c r="D1296" s="6">
        <v>270</v>
      </c>
      <c r="E1296" s="12">
        <v>76.2</v>
      </c>
      <c r="F1296" s="24">
        <f t="shared" si="80"/>
        <v>21.166666666666668</v>
      </c>
      <c r="G1296" s="24">
        <f t="shared" si="81"/>
        <v>12584.361111111113</v>
      </c>
      <c r="H1296" s="17">
        <f t="shared" si="82"/>
        <v>-0.12499999999999881</v>
      </c>
      <c r="I1296" s="17">
        <f t="shared" si="83"/>
        <v>-0.44999999999999574</v>
      </c>
    </row>
    <row r="1297" spans="2:9" x14ac:dyDescent="0.25">
      <c r="B1297" s="6" t="s">
        <v>8</v>
      </c>
      <c r="C1297" s="6">
        <v>1293</v>
      </c>
      <c r="D1297" s="6">
        <v>271</v>
      </c>
      <c r="E1297" s="12">
        <v>75.7</v>
      </c>
      <c r="F1297" s="24">
        <f t="shared" si="80"/>
        <v>21.027777777777779</v>
      </c>
      <c r="G1297" s="24">
        <f t="shared" si="81"/>
        <v>12605.388888888891</v>
      </c>
      <c r="H1297" s="17">
        <f t="shared" si="82"/>
        <v>-0.1388888888888889</v>
      </c>
      <c r="I1297" s="17">
        <f t="shared" si="83"/>
        <v>-0.5</v>
      </c>
    </row>
    <row r="1298" spans="2:9" x14ac:dyDescent="0.25">
      <c r="B1298" s="6" t="s">
        <v>8</v>
      </c>
      <c r="C1298" s="6">
        <v>1294</v>
      </c>
      <c r="D1298" s="6">
        <v>272</v>
      </c>
      <c r="E1298" s="12">
        <v>75.2</v>
      </c>
      <c r="F1298" s="24">
        <f t="shared" si="80"/>
        <v>20.888888888888889</v>
      </c>
      <c r="G1298" s="24">
        <f t="shared" si="81"/>
        <v>12626.277777777779</v>
      </c>
      <c r="H1298" s="17">
        <f t="shared" si="82"/>
        <v>-0.1388888888888889</v>
      </c>
      <c r="I1298" s="17">
        <f t="shared" si="83"/>
        <v>-0.5</v>
      </c>
    </row>
    <row r="1299" spans="2:9" x14ac:dyDescent="0.25">
      <c r="B1299" s="6" t="s">
        <v>8</v>
      </c>
      <c r="C1299" s="6">
        <v>1295</v>
      </c>
      <c r="D1299" s="6">
        <v>273</v>
      </c>
      <c r="E1299" s="12">
        <v>74.7</v>
      </c>
      <c r="F1299" s="24">
        <f t="shared" si="80"/>
        <v>20.75</v>
      </c>
      <c r="G1299" s="24">
        <f t="shared" si="81"/>
        <v>12647.027777777779</v>
      </c>
      <c r="H1299" s="17">
        <f t="shared" si="82"/>
        <v>-0.11111111111111072</v>
      </c>
      <c r="I1299" s="17">
        <f t="shared" si="83"/>
        <v>-0.39999999999999858</v>
      </c>
    </row>
    <row r="1300" spans="2:9" x14ac:dyDescent="0.25">
      <c r="B1300" s="6" t="s">
        <v>8</v>
      </c>
      <c r="C1300" s="6">
        <v>1296</v>
      </c>
      <c r="D1300" s="6">
        <v>274</v>
      </c>
      <c r="E1300" s="12">
        <v>74.400000000000006</v>
      </c>
      <c r="F1300" s="24">
        <f t="shared" si="80"/>
        <v>20.666666666666668</v>
      </c>
      <c r="G1300" s="24">
        <f t="shared" si="81"/>
        <v>12667.694444444445</v>
      </c>
      <c r="H1300" s="17">
        <f t="shared" si="82"/>
        <v>-5.5555555555556344E-2</v>
      </c>
      <c r="I1300" s="17">
        <f t="shared" si="83"/>
        <v>-0.20000000000000284</v>
      </c>
    </row>
    <row r="1301" spans="2:9" x14ac:dyDescent="0.25">
      <c r="B1301" s="6" t="s">
        <v>8</v>
      </c>
      <c r="C1301" s="6">
        <v>1297</v>
      </c>
      <c r="D1301" s="6">
        <v>275</v>
      </c>
      <c r="E1301" s="12">
        <v>74.3</v>
      </c>
      <c r="F1301" s="24">
        <f t="shared" si="80"/>
        <v>20.638888888888889</v>
      </c>
      <c r="G1301" s="24">
        <f t="shared" si="81"/>
        <v>12688.333333333334</v>
      </c>
      <c r="H1301" s="17">
        <f t="shared" si="82"/>
        <v>0</v>
      </c>
      <c r="I1301" s="17">
        <f t="shared" si="83"/>
        <v>0</v>
      </c>
    </row>
    <row r="1302" spans="2:9" x14ac:dyDescent="0.25">
      <c r="B1302" s="6" t="s">
        <v>8</v>
      </c>
      <c r="C1302" s="6">
        <v>1298</v>
      </c>
      <c r="D1302" s="6">
        <v>276</v>
      </c>
      <c r="E1302" s="12">
        <v>74.400000000000006</v>
      </c>
      <c r="F1302" s="24">
        <f t="shared" si="80"/>
        <v>20.666666666666668</v>
      </c>
      <c r="G1302" s="24">
        <f t="shared" si="81"/>
        <v>12709</v>
      </c>
      <c r="H1302" s="17">
        <f t="shared" si="82"/>
        <v>4.1666666666666269E-2</v>
      </c>
      <c r="I1302" s="17">
        <f t="shared" si="83"/>
        <v>0.14999999999999858</v>
      </c>
    </row>
    <row r="1303" spans="2:9" x14ac:dyDescent="0.25">
      <c r="B1303" s="6" t="s">
        <v>8</v>
      </c>
      <c r="C1303" s="6">
        <v>1299</v>
      </c>
      <c r="D1303" s="6">
        <v>277</v>
      </c>
      <c r="E1303" s="12">
        <v>74.599999999999994</v>
      </c>
      <c r="F1303" s="24">
        <f t="shared" si="80"/>
        <v>20.722222222222221</v>
      </c>
      <c r="G1303" s="24">
        <f t="shared" si="81"/>
        <v>12729.722222222223</v>
      </c>
      <c r="H1303" s="17">
        <f t="shared" si="82"/>
        <v>6.9444444444444448E-2</v>
      </c>
      <c r="I1303" s="17">
        <f t="shared" si="83"/>
        <v>0.25</v>
      </c>
    </row>
    <row r="1304" spans="2:9" x14ac:dyDescent="0.25">
      <c r="B1304" s="6" t="s">
        <v>8</v>
      </c>
      <c r="C1304" s="6">
        <v>1300</v>
      </c>
      <c r="D1304" s="6">
        <v>278</v>
      </c>
      <c r="E1304" s="12">
        <v>74.900000000000006</v>
      </c>
      <c r="F1304" s="24">
        <f t="shared" si="80"/>
        <v>20.805555555555557</v>
      </c>
      <c r="G1304" s="24">
        <f t="shared" si="81"/>
        <v>12750.527777777777</v>
      </c>
      <c r="H1304" s="17">
        <f t="shared" si="82"/>
        <v>6.9444444444444448E-2</v>
      </c>
      <c r="I1304" s="17">
        <f t="shared" si="83"/>
        <v>0.25</v>
      </c>
    </row>
    <row r="1305" spans="2:9" x14ac:dyDescent="0.25">
      <c r="B1305" s="6" t="s">
        <v>8</v>
      </c>
      <c r="C1305" s="6">
        <v>1301</v>
      </c>
      <c r="D1305" s="6">
        <v>279</v>
      </c>
      <c r="E1305" s="12">
        <v>75.099999999999994</v>
      </c>
      <c r="F1305" s="24">
        <f t="shared" si="80"/>
        <v>20.861111111111111</v>
      </c>
      <c r="G1305" s="24">
        <f t="shared" si="81"/>
        <v>12771.388888888889</v>
      </c>
      <c r="H1305" s="17">
        <f t="shared" si="82"/>
        <v>5.5555555555554373E-2</v>
      </c>
      <c r="I1305" s="17">
        <f t="shared" si="83"/>
        <v>0.19999999999999574</v>
      </c>
    </row>
    <row r="1306" spans="2:9" x14ac:dyDescent="0.25">
      <c r="B1306" s="6" t="s">
        <v>8</v>
      </c>
      <c r="C1306" s="6">
        <v>1302</v>
      </c>
      <c r="D1306" s="6">
        <v>280</v>
      </c>
      <c r="E1306" s="12">
        <v>75.3</v>
      </c>
      <c r="F1306" s="24">
        <f t="shared" si="80"/>
        <v>20.916666666666668</v>
      </c>
      <c r="G1306" s="24">
        <f t="shared" si="81"/>
        <v>12792.305555555555</v>
      </c>
      <c r="H1306" s="17">
        <f t="shared" si="82"/>
        <v>5.5555555555556344E-2</v>
      </c>
      <c r="I1306" s="17">
        <f t="shared" si="83"/>
        <v>0.20000000000000284</v>
      </c>
    </row>
    <row r="1307" spans="2:9" x14ac:dyDescent="0.25">
      <c r="B1307" s="6" t="s">
        <v>8</v>
      </c>
      <c r="C1307" s="6">
        <v>1303</v>
      </c>
      <c r="D1307" s="6">
        <v>281</v>
      </c>
      <c r="E1307" s="12">
        <v>75.5</v>
      </c>
      <c r="F1307" s="24">
        <f t="shared" si="80"/>
        <v>20.972222222222221</v>
      </c>
      <c r="G1307" s="24">
        <f t="shared" si="81"/>
        <v>12813.277777777777</v>
      </c>
      <c r="H1307" s="17">
        <f t="shared" si="82"/>
        <v>6.9444444444444448E-2</v>
      </c>
      <c r="I1307" s="17">
        <f t="shared" si="83"/>
        <v>0.25</v>
      </c>
    </row>
    <row r="1308" spans="2:9" x14ac:dyDescent="0.25">
      <c r="B1308" s="6" t="s">
        <v>8</v>
      </c>
      <c r="C1308" s="6">
        <v>1304</v>
      </c>
      <c r="D1308" s="6">
        <v>282</v>
      </c>
      <c r="E1308" s="12">
        <v>75.8</v>
      </c>
      <c r="F1308" s="24">
        <f t="shared" si="80"/>
        <v>21.055555555555557</v>
      </c>
      <c r="G1308" s="24">
        <f t="shared" si="81"/>
        <v>12834.333333333332</v>
      </c>
      <c r="H1308" s="17">
        <f t="shared" si="82"/>
        <v>5.5555555555556344E-2</v>
      </c>
      <c r="I1308" s="17">
        <f t="shared" si="83"/>
        <v>0.20000000000000284</v>
      </c>
    </row>
    <row r="1309" spans="2:9" x14ac:dyDescent="0.25">
      <c r="B1309" s="6" t="s">
        <v>8</v>
      </c>
      <c r="C1309" s="6">
        <v>1305</v>
      </c>
      <c r="D1309" s="6">
        <v>283</v>
      </c>
      <c r="E1309" s="12">
        <v>75.900000000000006</v>
      </c>
      <c r="F1309" s="24">
        <f t="shared" si="80"/>
        <v>21.083333333333332</v>
      </c>
      <c r="G1309" s="24">
        <f t="shared" si="81"/>
        <v>12855.416666666666</v>
      </c>
      <c r="H1309" s="17">
        <f t="shared" si="82"/>
        <v>2.7777777777778172E-2</v>
      </c>
      <c r="I1309" s="17">
        <f t="shared" si="83"/>
        <v>0.10000000000000142</v>
      </c>
    </row>
    <row r="1310" spans="2:9" x14ac:dyDescent="0.25">
      <c r="B1310" s="6" t="s">
        <v>8</v>
      </c>
      <c r="C1310" s="6">
        <v>1306</v>
      </c>
      <c r="D1310" s="6">
        <v>284</v>
      </c>
      <c r="E1310" s="12">
        <v>76</v>
      </c>
      <c r="F1310" s="24">
        <f t="shared" si="80"/>
        <v>21.111111111111111</v>
      </c>
      <c r="G1310" s="24">
        <f t="shared" si="81"/>
        <v>12876.527777777777</v>
      </c>
      <c r="H1310" s="17">
        <f t="shared" si="82"/>
        <v>1.3888888888888099E-2</v>
      </c>
      <c r="I1310" s="17">
        <f t="shared" si="83"/>
        <v>4.9999999999997158E-2</v>
      </c>
    </row>
    <row r="1311" spans="2:9" x14ac:dyDescent="0.25">
      <c r="B1311" s="6" t="s">
        <v>8</v>
      </c>
      <c r="C1311" s="6">
        <v>1307</v>
      </c>
      <c r="D1311" s="6">
        <v>285</v>
      </c>
      <c r="E1311" s="12">
        <v>76</v>
      </c>
      <c r="F1311" s="24">
        <f t="shared" si="80"/>
        <v>21.111111111111111</v>
      </c>
      <c r="G1311" s="24">
        <f t="shared" si="81"/>
        <v>12897.638888888889</v>
      </c>
      <c r="H1311" s="17">
        <f t="shared" si="82"/>
        <v>0</v>
      </c>
      <c r="I1311" s="17">
        <f t="shared" si="83"/>
        <v>0</v>
      </c>
    </row>
    <row r="1312" spans="2:9" x14ac:dyDescent="0.25">
      <c r="B1312" s="6" t="s">
        <v>8</v>
      </c>
      <c r="C1312" s="6">
        <v>1308</v>
      </c>
      <c r="D1312" s="6">
        <v>286</v>
      </c>
      <c r="E1312" s="12">
        <v>76</v>
      </c>
      <c r="F1312" s="24">
        <f t="shared" si="80"/>
        <v>21.111111111111111</v>
      </c>
      <c r="G1312" s="24">
        <f t="shared" si="81"/>
        <v>12918.75</v>
      </c>
      <c r="H1312" s="17">
        <f t="shared" si="82"/>
        <v>-1.3888888888888099E-2</v>
      </c>
      <c r="I1312" s="17">
        <f t="shared" si="83"/>
        <v>-4.9999999999997158E-2</v>
      </c>
    </row>
    <row r="1313" spans="2:9" x14ac:dyDescent="0.25">
      <c r="B1313" s="6" t="s">
        <v>8</v>
      </c>
      <c r="C1313" s="6">
        <v>1309</v>
      </c>
      <c r="D1313" s="6">
        <v>287</v>
      </c>
      <c r="E1313" s="12">
        <v>75.900000000000006</v>
      </c>
      <c r="F1313" s="24">
        <f t="shared" si="80"/>
        <v>21.083333333333332</v>
      </c>
      <c r="G1313" s="24">
        <f t="shared" si="81"/>
        <v>12939.833333333334</v>
      </c>
      <c r="H1313" s="17">
        <f t="shared" si="82"/>
        <v>-1.3888888888888099E-2</v>
      </c>
      <c r="I1313" s="17">
        <f t="shared" si="83"/>
        <v>-4.9999999999997158E-2</v>
      </c>
    </row>
    <row r="1314" spans="2:9" x14ac:dyDescent="0.25">
      <c r="B1314" s="6" t="s">
        <v>8</v>
      </c>
      <c r="C1314" s="6">
        <v>1310</v>
      </c>
      <c r="D1314" s="6">
        <v>288</v>
      </c>
      <c r="E1314" s="12">
        <v>75.900000000000006</v>
      </c>
      <c r="F1314" s="24">
        <f t="shared" si="80"/>
        <v>21.083333333333332</v>
      </c>
      <c r="G1314" s="24">
        <f t="shared" si="81"/>
        <v>12960.916666666668</v>
      </c>
      <c r="H1314" s="17">
        <f t="shared" si="82"/>
        <v>-1.3888888888890073E-2</v>
      </c>
      <c r="I1314" s="17">
        <f t="shared" si="83"/>
        <v>-5.0000000000004263E-2</v>
      </c>
    </row>
    <row r="1315" spans="2:9" x14ac:dyDescent="0.25">
      <c r="B1315" s="6" t="s">
        <v>8</v>
      </c>
      <c r="C1315" s="6">
        <v>1311</v>
      </c>
      <c r="D1315" s="6">
        <v>289</v>
      </c>
      <c r="E1315" s="12">
        <v>75.8</v>
      </c>
      <c r="F1315" s="24">
        <f t="shared" si="80"/>
        <v>21.055555555555557</v>
      </c>
      <c r="G1315" s="24">
        <f t="shared" si="81"/>
        <v>12981.972222222223</v>
      </c>
      <c r="H1315" s="17">
        <f t="shared" si="82"/>
        <v>-2.7777777777778172E-2</v>
      </c>
      <c r="I1315" s="17">
        <f t="shared" si="83"/>
        <v>-0.10000000000000142</v>
      </c>
    </row>
    <row r="1316" spans="2:9" x14ac:dyDescent="0.25">
      <c r="B1316" s="6" t="s">
        <v>8</v>
      </c>
      <c r="C1316" s="6">
        <v>1312</v>
      </c>
      <c r="D1316" s="6">
        <v>290</v>
      </c>
      <c r="E1316" s="12">
        <v>75.7</v>
      </c>
      <c r="F1316" s="24">
        <f t="shared" si="80"/>
        <v>21.027777777777779</v>
      </c>
      <c r="G1316" s="24">
        <f t="shared" si="81"/>
        <v>13003</v>
      </c>
      <c r="H1316" s="17">
        <f t="shared" si="82"/>
        <v>-4.1666666666666269E-2</v>
      </c>
      <c r="I1316" s="17">
        <f t="shared" si="83"/>
        <v>-0.14999999999999858</v>
      </c>
    </row>
    <row r="1317" spans="2:9" x14ac:dyDescent="0.25">
      <c r="B1317" s="6" t="s">
        <v>8</v>
      </c>
      <c r="C1317" s="6">
        <v>1313</v>
      </c>
      <c r="D1317" s="6">
        <v>291</v>
      </c>
      <c r="E1317" s="12">
        <v>75.5</v>
      </c>
      <c r="F1317" s="24">
        <f t="shared" si="80"/>
        <v>20.972222222222221</v>
      </c>
      <c r="G1317" s="24">
        <f t="shared" si="81"/>
        <v>13023.972222222223</v>
      </c>
      <c r="H1317" s="17">
        <f t="shared" si="82"/>
        <v>-6.9444444444444448E-2</v>
      </c>
      <c r="I1317" s="17">
        <f t="shared" si="83"/>
        <v>-0.25</v>
      </c>
    </row>
    <row r="1318" spans="2:9" x14ac:dyDescent="0.25">
      <c r="B1318" s="6" t="s">
        <v>8</v>
      </c>
      <c r="C1318" s="6">
        <v>1314</v>
      </c>
      <c r="D1318" s="6">
        <v>292</v>
      </c>
      <c r="E1318" s="12">
        <v>75.2</v>
      </c>
      <c r="F1318" s="24">
        <f t="shared" si="80"/>
        <v>20.888888888888889</v>
      </c>
      <c r="G1318" s="24">
        <f t="shared" si="81"/>
        <v>13044.861111111111</v>
      </c>
      <c r="H1318" s="17">
        <f t="shared" si="82"/>
        <v>-6.9444444444444448E-2</v>
      </c>
      <c r="I1318" s="17">
        <f t="shared" si="83"/>
        <v>-0.25</v>
      </c>
    </row>
    <row r="1319" spans="2:9" x14ac:dyDescent="0.25">
      <c r="B1319" s="6" t="s">
        <v>8</v>
      </c>
      <c r="C1319" s="6">
        <v>1315</v>
      </c>
      <c r="D1319" s="6">
        <v>293</v>
      </c>
      <c r="E1319" s="12">
        <v>75</v>
      </c>
      <c r="F1319" s="24">
        <f t="shared" si="80"/>
        <v>20.833333333333332</v>
      </c>
      <c r="G1319" s="24">
        <f t="shared" si="81"/>
        <v>13065.694444444445</v>
      </c>
      <c r="H1319" s="17">
        <f t="shared" si="82"/>
        <v>-6.9444444444444448E-2</v>
      </c>
      <c r="I1319" s="17">
        <f t="shared" si="83"/>
        <v>-0.25</v>
      </c>
    </row>
    <row r="1320" spans="2:9" x14ac:dyDescent="0.25">
      <c r="B1320" s="6" t="s">
        <v>8</v>
      </c>
      <c r="C1320" s="6">
        <v>1316</v>
      </c>
      <c r="D1320" s="6">
        <v>294</v>
      </c>
      <c r="E1320" s="12">
        <v>74.7</v>
      </c>
      <c r="F1320" s="24">
        <f t="shared" si="80"/>
        <v>20.75</v>
      </c>
      <c r="G1320" s="24">
        <f t="shared" si="81"/>
        <v>13086.444444444445</v>
      </c>
      <c r="H1320" s="17">
        <f t="shared" si="82"/>
        <v>-0.12500000000000078</v>
      </c>
      <c r="I1320" s="17">
        <f t="shared" si="83"/>
        <v>-0.45000000000000284</v>
      </c>
    </row>
    <row r="1321" spans="2:9" x14ac:dyDescent="0.25">
      <c r="B1321" s="6" t="s">
        <v>8</v>
      </c>
      <c r="C1321" s="6">
        <v>1317</v>
      </c>
      <c r="D1321" s="6">
        <v>295</v>
      </c>
      <c r="E1321" s="12">
        <v>74.099999999999994</v>
      </c>
      <c r="F1321" s="24">
        <f t="shared" si="80"/>
        <v>20.583333333333332</v>
      </c>
      <c r="G1321" s="24">
        <f t="shared" si="81"/>
        <v>13107.027777777779</v>
      </c>
      <c r="H1321" s="17">
        <f t="shared" si="82"/>
        <v>-0.1388888888888889</v>
      </c>
      <c r="I1321" s="17">
        <f t="shared" si="83"/>
        <v>-0.5</v>
      </c>
    </row>
    <row r="1322" spans="2:9" x14ac:dyDescent="0.25">
      <c r="B1322" s="6" t="s">
        <v>8</v>
      </c>
      <c r="C1322" s="6">
        <v>1318</v>
      </c>
      <c r="D1322" s="6">
        <v>296</v>
      </c>
      <c r="E1322" s="12">
        <v>73.7</v>
      </c>
      <c r="F1322" s="24">
        <f t="shared" si="80"/>
        <v>20.472222222222221</v>
      </c>
      <c r="G1322" s="24">
        <f t="shared" si="81"/>
        <v>13127.500000000002</v>
      </c>
      <c r="H1322" s="17">
        <f t="shared" si="82"/>
        <v>-0.11111111111111072</v>
      </c>
      <c r="I1322" s="17">
        <f t="shared" si="83"/>
        <v>-0.39999999999999858</v>
      </c>
    </row>
    <row r="1323" spans="2:9" x14ac:dyDescent="0.25">
      <c r="B1323" s="6" t="s">
        <v>8</v>
      </c>
      <c r="C1323" s="6">
        <v>1319</v>
      </c>
      <c r="D1323" s="6">
        <v>297</v>
      </c>
      <c r="E1323" s="12">
        <v>73.3</v>
      </c>
      <c r="F1323" s="24">
        <f t="shared" si="80"/>
        <v>20.361111111111111</v>
      </c>
      <c r="G1323" s="24">
        <f t="shared" si="81"/>
        <v>13147.861111111113</v>
      </c>
      <c r="H1323" s="17">
        <f t="shared" si="82"/>
        <v>-2.7777777777778172E-2</v>
      </c>
      <c r="I1323" s="17">
        <f t="shared" si="83"/>
        <v>-0.10000000000000142</v>
      </c>
    </row>
    <row r="1324" spans="2:9" x14ac:dyDescent="0.25">
      <c r="B1324" s="6" t="s">
        <v>8</v>
      </c>
      <c r="C1324" s="6">
        <v>1320</v>
      </c>
      <c r="D1324" s="6">
        <v>298</v>
      </c>
      <c r="E1324" s="12">
        <v>73.5</v>
      </c>
      <c r="F1324" s="24">
        <f t="shared" si="80"/>
        <v>20.416666666666668</v>
      </c>
      <c r="G1324" s="24">
        <f t="shared" si="81"/>
        <v>13168.277777777779</v>
      </c>
      <c r="H1324" s="17">
        <f t="shared" si="82"/>
        <v>9.7222222222222612E-2</v>
      </c>
      <c r="I1324" s="17">
        <f t="shared" si="83"/>
        <v>0.35000000000000142</v>
      </c>
    </row>
    <row r="1325" spans="2:9" x14ac:dyDescent="0.25">
      <c r="B1325" s="6" t="s">
        <v>8</v>
      </c>
      <c r="C1325" s="6">
        <v>1321</v>
      </c>
      <c r="D1325" s="6">
        <v>299</v>
      </c>
      <c r="E1325" s="12">
        <v>74</v>
      </c>
      <c r="F1325" s="24">
        <f t="shared" si="80"/>
        <v>20.555555555555557</v>
      </c>
      <c r="G1325" s="24">
        <f t="shared" si="81"/>
        <v>13188.833333333334</v>
      </c>
      <c r="H1325" s="17">
        <f t="shared" si="82"/>
        <v>0.19444444444444522</v>
      </c>
      <c r="I1325" s="17">
        <f t="shared" si="83"/>
        <v>0.70000000000000284</v>
      </c>
    </row>
    <row r="1326" spans="2:9" x14ac:dyDescent="0.25">
      <c r="B1326" s="6" t="s">
        <v>8</v>
      </c>
      <c r="C1326" s="6">
        <v>1322</v>
      </c>
      <c r="D1326" s="6">
        <v>300</v>
      </c>
      <c r="E1326" s="12">
        <v>74.900000000000006</v>
      </c>
      <c r="F1326" s="24">
        <f t="shared" si="80"/>
        <v>20.805555555555557</v>
      </c>
      <c r="G1326" s="24">
        <f t="shared" si="81"/>
        <v>13209.638888888889</v>
      </c>
      <c r="H1326" s="17">
        <f t="shared" si="82"/>
        <v>0.29166666666666585</v>
      </c>
      <c r="I1326" s="17">
        <f t="shared" si="83"/>
        <v>1.0499999999999972</v>
      </c>
    </row>
    <row r="1327" spans="2:9" x14ac:dyDescent="0.25">
      <c r="B1327" s="6" t="s">
        <v>8</v>
      </c>
      <c r="C1327" s="6">
        <v>1323</v>
      </c>
      <c r="D1327" s="6">
        <v>301</v>
      </c>
      <c r="E1327" s="12">
        <v>76.099999999999994</v>
      </c>
      <c r="F1327" s="24">
        <f t="shared" si="80"/>
        <v>21.138888888888889</v>
      </c>
      <c r="G1327" s="24">
        <f t="shared" si="81"/>
        <v>13230.777777777777</v>
      </c>
      <c r="H1327" s="17">
        <f t="shared" si="82"/>
        <v>0.38888888888888851</v>
      </c>
      <c r="I1327" s="17">
        <f t="shared" si="83"/>
        <v>1.3999999999999986</v>
      </c>
    </row>
    <row r="1328" spans="2:9" x14ac:dyDescent="0.25">
      <c r="B1328" s="6" t="s">
        <v>8</v>
      </c>
      <c r="C1328" s="6">
        <v>1324</v>
      </c>
      <c r="D1328" s="6">
        <v>302</v>
      </c>
      <c r="E1328" s="12">
        <v>77.7</v>
      </c>
      <c r="F1328" s="24">
        <f t="shared" si="80"/>
        <v>21.583333333333332</v>
      </c>
      <c r="G1328" s="24">
        <f t="shared" si="81"/>
        <v>13252.361111111111</v>
      </c>
      <c r="H1328" s="17">
        <f t="shared" si="82"/>
        <v>0.43055555555555675</v>
      </c>
      <c r="I1328" s="17">
        <f t="shared" si="83"/>
        <v>1.5500000000000043</v>
      </c>
    </row>
    <row r="1329" spans="2:9" x14ac:dyDescent="0.25">
      <c r="B1329" s="6" t="s">
        <v>8</v>
      </c>
      <c r="C1329" s="6">
        <v>1325</v>
      </c>
      <c r="D1329" s="6">
        <v>303</v>
      </c>
      <c r="E1329" s="12">
        <v>79.2</v>
      </c>
      <c r="F1329" s="24">
        <f t="shared" si="80"/>
        <v>22</v>
      </c>
      <c r="G1329" s="24">
        <f t="shared" si="81"/>
        <v>13274.361111111111</v>
      </c>
      <c r="H1329" s="17">
        <f t="shared" si="82"/>
        <v>0.36111111111111033</v>
      </c>
      <c r="I1329" s="17">
        <f t="shared" si="83"/>
        <v>1.2999999999999972</v>
      </c>
    </row>
    <row r="1330" spans="2:9" x14ac:dyDescent="0.25">
      <c r="B1330" s="6" t="s">
        <v>8</v>
      </c>
      <c r="C1330" s="6">
        <v>1326</v>
      </c>
      <c r="D1330" s="6">
        <v>304</v>
      </c>
      <c r="E1330" s="12">
        <v>80.3</v>
      </c>
      <c r="F1330" s="24">
        <f t="shared" si="80"/>
        <v>22.305555555555557</v>
      </c>
      <c r="G1330" s="24">
        <f t="shared" si="81"/>
        <v>13296.666666666666</v>
      </c>
      <c r="H1330" s="17">
        <f t="shared" si="82"/>
        <v>0.22222222222222143</v>
      </c>
      <c r="I1330" s="17">
        <f t="shared" si="83"/>
        <v>0.79999999999999716</v>
      </c>
    </row>
    <row r="1331" spans="2:9" x14ac:dyDescent="0.25">
      <c r="B1331" s="6" t="s">
        <v>8</v>
      </c>
      <c r="C1331" s="6">
        <v>1327</v>
      </c>
      <c r="D1331" s="6">
        <v>305</v>
      </c>
      <c r="E1331" s="12">
        <v>80.8</v>
      </c>
      <c r="F1331" s="24">
        <f t="shared" si="80"/>
        <v>22.444444444444443</v>
      </c>
      <c r="G1331" s="24">
        <f t="shared" si="81"/>
        <v>13319.111111111111</v>
      </c>
      <c r="H1331" s="17">
        <f t="shared" si="82"/>
        <v>9.7222222222222612E-2</v>
      </c>
      <c r="I1331" s="17">
        <f t="shared" si="83"/>
        <v>0.35000000000000142</v>
      </c>
    </row>
    <row r="1332" spans="2:9" x14ac:dyDescent="0.25">
      <c r="B1332" s="6" t="s">
        <v>8</v>
      </c>
      <c r="C1332" s="6">
        <v>1328</v>
      </c>
      <c r="D1332" s="6">
        <v>306</v>
      </c>
      <c r="E1332" s="12">
        <v>81</v>
      </c>
      <c r="F1332" s="24">
        <f t="shared" si="80"/>
        <v>22.5</v>
      </c>
      <c r="G1332" s="24">
        <f t="shared" si="81"/>
        <v>13341.611111111111</v>
      </c>
      <c r="H1332" s="17">
        <f t="shared" si="82"/>
        <v>2.7777777777778172E-2</v>
      </c>
      <c r="I1332" s="17">
        <f t="shared" si="83"/>
        <v>0.10000000000000142</v>
      </c>
    </row>
    <row r="1333" spans="2:9" x14ac:dyDescent="0.25">
      <c r="B1333" s="6" t="s">
        <v>8</v>
      </c>
      <c r="C1333" s="6">
        <v>1329</v>
      </c>
      <c r="D1333" s="6">
        <v>307</v>
      </c>
      <c r="E1333" s="12">
        <v>81</v>
      </c>
      <c r="F1333" s="24">
        <f t="shared" si="80"/>
        <v>22.5</v>
      </c>
      <c r="G1333" s="24">
        <f t="shared" si="81"/>
        <v>13364.111111111111</v>
      </c>
      <c r="H1333" s="17">
        <f t="shared" si="82"/>
        <v>0</v>
      </c>
      <c r="I1333" s="17">
        <f t="shared" si="83"/>
        <v>0</v>
      </c>
    </row>
    <row r="1334" spans="2:9" x14ac:dyDescent="0.25">
      <c r="B1334" s="6" t="s">
        <v>8</v>
      </c>
      <c r="C1334" s="6">
        <v>1330</v>
      </c>
      <c r="D1334" s="6">
        <v>308</v>
      </c>
      <c r="E1334" s="12">
        <v>81</v>
      </c>
      <c r="F1334" s="24">
        <f t="shared" si="80"/>
        <v>22.5</v>
      </c>
      <c r="G1334" s="24">
        <f t="shared" si="81"/>
        <v>13386.611111111111</v>
      </c>
      <c r="H1334" s="17">
        <f t="shared" si="82"/>
        <v>0</v>
      </c>
      <c r="I1334" s="17">
        <f t="shared" si="83"/>
        <v>0</v>
      </c>
    </row>
    <row r="1335" spans="2:9" x14ac:dyDescent="0.25">
      <c r="B1335" s="6" t="s">
        <v>8</v>
      </c>
      <c r="C1335" s="6">
        <v>1331</v>
      </c>
      <c r="D1335" s="6">
        <v>309</v>
      </c>
      <c r="E1335" s="12">
        <v>81</v>
      </c>
      <c r="F1335" s="24">
        <f t="shared" si="80"/>
        <v>22.5</v>
      </c>
      <c r="G1335" s="24">
        <f t="shared" si="81"/>
        <v>13409.111111111111</v>
      </c>
      <c r="H1335" s="17">
        <f t="shared" si="82"/>
        <v>0</v>
      </c>
      <c r="I1335" s="17">
        <f t="shared" si="83"/>
        <v>0</v>
      </c>
    </row>
    <row r="1336" spans="2:9" x14ac:dyDescent="0.25">
      <c r="B1336" s="6" t="s">
        <v>8</v>
      </c>
      <c r="C1336" s="6">
        <v>1332</v>
      </c>
      <c r="D1336" s="6">
        <v>310</v>
      </c>
      <c r="E1336" s="12">
        <v>81</v>
      </c>
      <c r="F1336" s="24">
        <f t="shared" si="80"/>
        <v>22.5</v>
      </c>
      <c r="G1336" s="24">
        <f t="shared" si="81"/>
        <v>13431.611111111111</v>
      </c>
      <c r="H1336" s="17">
        <f t="shared" si="82"/>
        <v>-1.3888888888888099E-2</v>
      </c>
      <c r="I1336" s="17">
        <f t="shared" si="83"/>
        <v>-4.9999999999997158E-2</v>
      </c>
    </row>
    <row r="1337" spans="2:9" x14ac:dyDescent="0.25">
      <c r="B1337" s="6" t="s">
        <v>8</v>
      </c>
      <c r="C1337" s="6">
        <v>1333</v>
      </c>
      <c r="D1337" s="6">
        <v>311</v>
      </c>
      <c r="E1337" s="12">
        <v>80.900000000000006</v>
      </c>
      <c r="F1337" s="24">
        <f t="shared" si="80"/>
        <v>22.472222222222221</v>
      </c>
      <c r="G1337" s="24">
        <f t="shared" si="81"/>
        <v>13454.083333333334</v>
      </c>
      <c r="H1337" s="17">
        <f t="shared" si="82"/>
        <v>-5.5555555555556344E-2</v>
      </c>
      <c r="I1337" s="17">
        <f t="shared" si="83"/>
        <v>-0.20000000000000284</v>
      </c>
    </row>
    <row r="1338" spans="2:9" x14ac:dyDescent="0.25">
      <c r="B1338" s="6" t="s">
        <v>8</v>
      </c>
      <c r="C1338" s="6">
        <v>1334</v>
      </c>
      <c r="D1338" s="6">
        <v>312</v>
      </c>
      <c r="E1338" s="12">
        <v>80.599999999999994</v>
      </c>
      <c r="F1338" s="24">
        <f t="shared" si="80"/>
        <v>22.388888888888889</v>
      </c>
      <c r="G1338" s="24">
        <f t="shared" si="81"/>
        <v>13476.472222222223</v>
      </c>
      <c r="H1338" s="17">
        <f t="shared" si="82"/>
        <v>-8.3333333333334522E-2</v>
      </c>
      <c r="I1338" s="17">
        <f t="shared" si="83"/>
        <v>-0.30000000000000426</v>
      </c>
    </row>
    <row r="1339" spans="2:9" x14ac:dyDescent="0.25">
      <c r="B1339" s="6" t="s">
        <v>8</v>
      </c>
      <c r="C1339" s="6">
        <v>1335</v>
      </c>
      <c r="D1339" s="6">
        <v>313</v>
      </c>
      <c r="E1339" s="12">
        <v>80.3</v>
      </c>
      <c r="F1339" s="24">
        <f t="shared" si="80"/>
        <v>22.305555555555557</v>
      </c>
      <c r="G1339" s="24">
        <f t="shared" si="81"/>
        <v>13498.777777777777</v>
      </c>
      <c r="H1339" s="17">
        <f t="shared" si="82"/>
        <v>-8.3333333333332538E-2</v>
      </c>
      <c r="I1339" s="17">
        <f t="shared" si="83"/>
        <v>-0.29999999999999716</v>
      </c>
    </row>
    <row r="1340" spans="2:9" x14ac:dyDescent="0.25">
      <c r="B1340" s="6" t="s">
        <v>8</v>
      </c>
      <c r="C1340" s="6">
        <v>1336</v>
      </c>
      <c r="D1340" s="6">
        <v>314</v>
      </c>
      <c r="E1340" s="12">
        <v>80</v>
      </c>
      <c r="F1340" s="24">
        <f t="shared" si="80"/>
        <v>22.222222222222221</v>
      </c>
      <c r="G1340" s="24">
        <f t="shared" si="81"/>
        <v>13521</v>
      </c>
      <c r="H1340" s="17">
        <f t="shared" si="82"/>
        <v>-5.5555555555554373E-2</v>
      </c>
      <c r="I1340" s="17">
        <f t="shared" si="83"/>
        <v>-0.19999999999999574</v>
      </c>
    </row>
    <row r="1341" spans="2:9" x14ac:dyDescent="0.25">
      <c r="B1341" s="6" t="s">
        <v>8</v>
      </c>
      <c r="C1341" s="6">
        <v>1337</v>
      </c>
      <c r="D1341" s="6">
        <v>315</v>
      </c>
      <c r="E1341" s="12">
        <v>79.900000000000006</v>
      </c>
      <c r="F1341" s="24">
        <f t="shared" si="80"/>
        <v>22.194444444444443</v>
      </c>
      <c r="G1341" s="24">
        <f t="shared" si="81"/>
        <v>13543.194444444445</v>
      </c>
      <c r="H1341" s="17">
        <f t="shared" si="82"/>
        <v>-2.7777777777778172E-2</v>
      </c>
      <c r="I1341" s="17">
        <f t="shared" si="83"/>
        <v>-0.10000000000000142</v>
      </c>
    </row>
    <row r="1342" spans="2:9" x14ac:dyDescent="0.25">
      <c r="B1342" s="6" t="s">
        <v>8</v>
      </c>
      <c r="C1342" s="6">
        <v>1338</v>
      </c>
      <c r="D1342" s="6">
        <v>316</v>
      </c>
      <c r="E1342" s="12">
        <v>79.8</v>
      </c>
      <c r="F1342" s="24">
        <f t="shared" si="80"/>
        <v>22.166666666666668</v>
      </c>
      <c r="G1342" s="24">
        <f t="shared" si="81"/>
        <v>13565.361111111111</v>
      </c>
      <c r="H1342" s="17">
        <f t="shared" si="82"/>
        <v>-1.3888888888890073E-2</v>
      </c>
      <c r="I1342" s="17">
        <f t="shared" si="83"/>
        <v>-5.0000000000004263E-2</v>
      </c>
    </row>
    <row r="1343" spans="2:9" x14ac:dyDescent="0.25">
      <c r="B1343" s="6" t="s">
        <v>8</v>
      </c>
      <c r="C1343" s="6">
        <v>1339</v>
      </c>
      <c r="D1343" s="6">
        <v>317</v>
      </c>
      <c r="E1343" s="12">
        <v>79.8</v>
      </c>
      <c r="F1343" s="24">
        <f t="shared" si="80"/>
        <v>22.166666666666668</v>
      </c>
      <c r="G1343" s="24">
        <f t="shared" si="81"/>
        <v>13587.527777777777</v>
      </c>
      <c r="H1343" s="17">
        <f t="shared" si="82"/>
        <v>0</v>
      </c>
      <c r="I1343" s="17">
        <f t="shared" si="83"/>
        <v>0</v>
      </c>
    </row>
    <row r="1344" spans="2:9" x14ac:dyDescent="0.25">
      <c r="B1344" s="6" t="s">
        <v>8</v>
      </c>
      <c r="C1344" s="6">
        <v>1340</v>
      </c>
      <c r="D1344" s="6">
        <v>318</v>
      </c>
      <c r="E1344" s="12">
        <v>79.8</v>
      </c>
      <c r="F1344" s="24">
        <f t="shared" si="80"/>
        <v>22.166666666666668</v>
      </c>
      <c r="G1344" s="24">
        <f t="shared" si="81"/>
        <v>13609.694444444443</v>
      </c>
      <c r="H1344" s="17">
        <f t="shared" si="82"/>
        <v>1.3888888888890073E-2</v>
      </c>
      <c r="I1344" s="17">
        <f t="shared" si="83"/>
        <v>5.0000000000004263E-2</v>
      </c>
    </row>
    <row r="1345" spans="2:9" x14ac:dyDescent="0.25">
      <c r="B1345" s="6" t="s">
        <v>8</v>
      </c>
      <c r="C1345" s="6">
        <v>1341</v>
      </c>
      <c r="D1345" s="6">
        <v>319</v>
      </c>
      <c r="E1345" s="12">
        <v>79.900000000000006</v>
      </c>
      <c r="F1345" s="24">
        <f t="shared" si="80"/>
        <v>22.194444444444443</v>
      </c>
      <c r="G1345" s="24">
        <f t="shared" si="81"/>
        <v>13631.888888888889</v>
      </c>
      <c r="H1345" s="17">
        <f t="shared" si="82"/>
        <v>2.7777777777778172E-2</v>
      </c>
      <c r="I1345" s="17">
        <f t="shared" si="83"/>
        <v>0.10000000000000142</v>
      </c>
    </row>
    <row r="1346" spans="2:9" x14ac:dyDescent="0.25">
      <c r="B1346" s="6" t="s">
        <v>8</v>
      </c>
      <c r="C1346" s="6">
        <v>1342</v>
      </c>
      <c r="D1346" s="6">
        <v>320</v>
      </c>
      <c r="E1346" s="12">
        <v>80</v>
      </c>
      <c r="F1346" s="24">
        <f t="shared" si="80"/>
        <v>22.222222222222221</v>
      </c>
      <c r="G1346" s="24">
        <f t="shared" si="81"/>
        <v>13654.111111111111</v>
      </c>
      <c r="H1346" s="17">
        <f t="shared" si="82"/>
        <v>6.9444444444444448E-2</v>
      </c>
      <c r="I1346" s="17">
        <f t="shared" si="83"/>
        <v>0.25</v>
      </c>
    </row>
    <row r="1347" spans="2:9" x14ac:dyDescent="0.25">
      <c r="B1347" s="6" t="s">
        <v>8</v>
      </c>
      <c r="C1347" s="6">
        <v>1343</v>
      </c>
      <c r="D1347" s="6">
        <v>321</v>
      </c>
      <c r="E1347" s="12">
        <v>80.400000000000006</v>
      </c>
      <c r="F1347" s="24">
        <f t="shared" si="80"/>
        <v>22.333333333333332</v>
      </c>
      <c r="G1347" s="24">
        <f t="shared" si="81"/>
        <v>13676.444444444445</v>
      </c>
      <c r="H1347" s="17">
        <f t="shared" si="82"/>
        <v>0.11111111111111072</v>
      </c>
      <c r="I1347" s="17">
        <f t="shared" si="83"/>
        <v>0.39999999999999858</v>
      </c>
    </row>
    <row r="1348" spans="2:9" x14ac:dyDescent="0.25">
      <c r="B1348" s="6" t="s">
        <v>8</v>
      </c>
      <c r="C1348" s="6">
        <v>1344</v>
      </c>
      <c r="D1348" s="6">
        <v>322</v>
      </c>
      <c r="E1348" s="12">
        <v>80.8</v>
      </c>
      <c r="F1348" s="24">
        <f t="shared" ref="F1348:F1411" si="84">SUM(E1348*1000/3600)</f>
        <v>22.444444444444443</v>
      </c>
      <c r="G1348" s="24">
        <f t="shared" si="81"/>
        <v>13698.888888888891</v>
      </c>
      <c r="H1348" s="17">
        <f t="shared" si="82"/>
        <v>0.11111111111111072</v>
      </c>
      <c r="I1348" s="17">
        <f t="shared" si="83"/>
        <v>0.39999999999999858</v>
      </c>
    </row>
    <row r="1349" spans="2:9" x14ac:dyDescent="0.25">
      <c r="B1349" s="6" t="s">
        <v>8</v>
      </c>
      <c r="C1349" s="6">
        <v>1345</v>
      </c>
      <c r="D1349" s="6">
        <v>323</v>
      </c>
      <c r="E1349" s="12">
        <v>81.2</v>
      </c>
      <c r="F1349" s="24">
        <f t="shared" si="84"/>
        <v>22.555555555555557</v>
      </c>
      <c r="G1349" s="24">
        <f t="shared" si="81"/>
        <v>13721.444444444445</v>
      </c>
      <c r="H1349" s="17">
        <f t="shared" si="82"/>
        <v>9.7222222222222612E-2</v>
      </c>
      <c r="I1349" s="17">
        <f t="shared" si="83"/>
        <v>0.35000000000000142</v>
      </c>
    </row>
    <row r="1350" spans="2:9" x14ac:dyDescent="0.25">
      <c r="B1350" s="6" t="s">
        <v>8</v>
      </c>
      <c r="C1350" s="6">
        <v>1346</v>
      </c>
      <c r="D1350" s="6">
        <v>324</v>
      </c>
      <c r="E1350" s="12">
        <v>81.5</v>
      </c>
      <c r="F1350" s="24">
        <f t="shared" si="84"/>
        <v>22.638888888888889</v>
      </c>
      <c r="G1350" s="24">
        <f t="shared" ref="G1350:G1413" si="85">SUM(G1349+F1350)</f>
        <v>13744.083333333334</v>
      </c>
      <c r="H1350" s="17">
        <f t="shared" ref="H1350:H1413" si="86">($E1351-$E1349)/2/3.6</f>
        <v>5.5555555555554373E-2</v>
      </c>
      <c r="I1350" s="17">
        <f t="shared" ref="I1350:I1413" si="87">($E1351-$E1349)/2</f>
        <v>0.19999999999999574</v>
      </c>
    </row>
    <row r="1351" spans="2:9" x14ac:dyDescent="0.25">
      <c r="B1351" s="6" t="s">
        <v>8</v>
      </c>
      <c r="C1351" s="6">
        <v>1347</v>
      </c>
      <c r="D1351" s="6">
        <v>325</v>
      </c>
      <c r="E1351" s="12">
        <v>81.599999999999994</v>
      </c>
      <c r="F1351" s="24">
        <f t="shared" si="84"/>
        <v>22.666666666666668</v>
      </c>
      <c r="G1351" s="24">
        <f t="shared" si="85"/>
        <v>13766.75</v>
      </c>
      <c r="H1351" s="17">
        <f t="shared" si="86"/>
        <v>1.3888888888888099E-2</v>
      </c>
      <c r="I1351" s="17">
        <f t="shared" si="87"/>
        <v>4.9999999999997158E-2</v>
      </c>
    </row>
    <row r="1352" spans="2:9" x14ac:dyDescent="0.25">
      <c r="B1352" s="6" t="s">
        <v>8</v>
      </c>
      <c r="C1352" s="6">
        <v>1348</v>
      </c>
      <c r="D1352" s="6">
        <v>326</v>
      </c>
      <c r="E1352" s="12">
        <v>81.599999999999994</v>
      </c>
      <c r="F1352" s="24">
        <f t="shared" si="84"/>
        <v>22.666666666666668</v>
      </c>
      <c r="G1352" s="24">
        <f t="shared" si="85"/>
        <v>13789.416666666666</v>
      </c>
      <c r="H1352" s="17">
        <f t="shared" si="86"/>
        <v>-2.7777777777776198E-2</v>
      </c>
      <c r="I1352" s="17">
        <f t="shared" si="87"/>
        <v>-9.9999999999994316E-2</v>
      </c>
    </row>
    <row r="1353" spans="2:9" x14ac:dyDescent="0.25">
      <c r="B1353" s="6" t="s">
        <v>8</v>
      </c>
      <c r="C1353" s="6">
        <v>1349</v>
      </c>
      <c r="D1353" s="6">
        <v>327</v>
      </c>
      <c r="E1353" s="12">
        <v>81.400000000000006</v>
      </c>
      <c r="F1353" s="24">
        <f t="shared" si="84"/>
        <v>22.611111111111111</v>
      </c>
      <c r="G1353" s="24">
        <f t="shared" si="85"/>
        <v>13812.027777777777</v>
      </c>
      <c r="H1353" s="17">
        <f t="shared" si="86"/>
        <v>-0.12499999999999881</v>
      </c>
      <c r="I1353" s="17">
        <f t="shared" si="87"/>
        <v>-0.44999999999999574</v>
      </c>
    </row>
    <row r="1354" spans="2:9" x14ac:dyDescent="0.25">
      <c r="B1354" s="6" t="s">
        <v>8</v>
      </c>
      <c r="C1354" s="6">
        <v>1350</v>
      </c>
      <c r="D1354" s="6">
        <v>328</v>
      </c>
      <c r="E1354" s="12">
        <v>80.7</v>
      </c>
      <c r="F1354" s="24">
        <f t="shared" si="84"/>
        <v>22.416666666666668</v>
      </c>
      <c r="G1354" s="24">
        <f t="shared" si="85"/>
        <v>13834.444444444443</v>
      </c>
      <c r="H1354" s="17">
        <f t="shared" si="86"/>
        <v>-0.25000000000000155</v>
      </c>
      <c r="I1354" s="17">
        <f t="shared" si="87"/>
        <v>-0.90000000000000568</v>
      </c>
    </row>
    <row r="1355" spans="2:9" x14ac:dyDescent="0.25">
      <c r="B1355" s="6" t="s">
        <v>8</v>
      </c>
      <c r="C1355" s="6">
        <v>1351</v>
      </c>
      <c r="D1355" s="6">
        <v>329</v>
      </c>
      <c r="E1355" s="12">
        <v>79.599999999999994</v>
      </c>
      <c r="F1355" s="24">
        <f t="shared" si="84"/>
        <v>22.111111111111111</v>
      </c>
      <c r="G1355" s="24">
        <f t="shared" si="85"/>
        <v>13856.555555555555</v>
      </c>
      <c r="H1355" s="17">
        <f t="shared" si="86"/>
        <v>-0.34722222222222221</v>
      </c>
      <c r="I1355" s="17">
        <f t="shared" si="87"/>
        <v>-1.25</v>
      </c>
    </row>
    <row r="1356" spans="2:9" x14ac:dyDescent="0.25">
      <c r="B1356" s="6" t="s">
        <v>8</v>
      </c>
      <c r="C1356" s="6">
        <v>1352</v>
      </c>
      <c r="D1356" s="6">
        <v>330</v>
      </c>
      <c r="E1356" s="12">
        <v>78.2</v>
      </c>
      <c r="F1356" s="24">
        <f t="shared" si="84"/>
        <v>21.722222222222221</v>
      </c>
      <c r="G1356" s="24">
        <f t="shared" si="85"/>
        <v>13878.277777777777</v>
      </c>
      <c r="H1356" s="17">
        <f t="shared" si="86"/>
        <v>-0.38888888888888851</v>
      </c>
      <c r="I1356" s="17">
        <f t="shared" si="87"/>
        <v>-1.3999999999999986</v>
      </c>
    </row>
    <row r="1357" spans="2:9" x14ac:dyDescent="0.25">
      <c r="B1357" s="6" t="s">
        <v>8</v>
      </c>
      <c r="C1357" s="6">
        <v>1353</v>
      </c>
      <c r="D1357" s="6">
        <v>331</v>
      </c>
      <c r="E1357" s="12">
        <v>76.8</v>
      </c>
      <c r="F1357" s="24">
        <f t="shared" si="84"/>
        <v>21.333333333333332</v>
      </c>
      <c r="G1357" s="24">
        <f t="shared" si="85"/>
        <v>13899.611111111111</v>
      </c>
      <c r="H1357" s="17">
        <f t="shared" si="86"/>
        <v>-0.40277777777777857</v>
      </c>
      <c r="I1357" s="17">
        <f t="shared" si="87"/>
        <v>-1.4500000000000028</v>
      </c>
    </row>
    <row r="1358" spans="2:9" x14ac:dyDescent="0.25">
      <c r="B1358" s="6" t="s">
        <v>8</v>
      </c>
      <c r="C1358" s="6">
        <v>1354</v>
      </c>
      <c r="D1358" s="6">
        <v>332</v>
      </c>
      <c r="E1358" s="12">
        <v>75.3</v>
      </c>
      <c r="F1358" s="24">
        <f t="shared" si="84"/>
        <v>20.916666666666668</v>
      </c>
      <c r="G1358" s="24">
        <f t="shared" si="85"/>
        <v>13920.527777777777</v>
      </c>
      <c r="H1358" s="17">
        <f t="shared" si="86"/>
        <v>-0.41666666666666663</v>
      </c>
      <c r="I1358" s="17">
        <f t="shared" si="87"/>
        <v>-1.5</v>
      </c>
    </row>
    <row r="1359" spans="2:9" x14ac:dyDescent="0.25">
      <c r="B1359" s="6" t="s">
        <v>8</v>
      </c>
      <c r="C1359" s="6">
        <v>1355</v>
      </c>
      <c r="D1359" s="6">
        <v>333</v>
      </c>
      <c r="E1359" s="12">
        <v>73.8</v>
      </c>
      <c r="F1359" s="24">
        <f t="shared" si="84"/>
        <v>20.5</v>
      </c>
      <c r="G1359" s="24">
        <f t="shared" si="85"/>
        <v>13941.027777777777</v>
      </c>
      <c r="H1359" s="17">
        <f t="shared" si="86"/>
        <v>-0.44444444444444481</v>
      </c>
      <c r="I1359" s="17">
        <f t="shared" si="87"/>
        <v>-1.6000000000000014</v>
      </c>
    </row>
    <row r="1360" spans="2:9" x14ac:dyDescent="0.25">
      <c r="B1360" s="6" t="s">
        <v>8</v>
      </c>
      <c r="C1360" s="6">
        <v>1356</v>
      </c>
      <c r="D1360" s="6">
        <v>334</v>
      </c>
      <c r="E1360" s="12">
        <v>72.099999999999994</v>
      </c>
      <c r="F1360" s="24">
        <f t="shared" si="84"/>
        <v>20.027777777777779</v>
      </c>
      <c r="G1360" s="24">
        <f t="shared" si="85"/>
        <v>13961.055555555555</v>
      </c>
      <c r="H1360" s="17">
        <f t="shared" si="86"/>
        <v>-0.49999999999999922</v>
      </c>
      <c r="I1360" s="17">
        <f t="shared" si="87"/>
        <v>-1.7999999999999972</v>
      </c>
    </row>
    <row r="1361" spans="2:9" x14ac:dyDescent="0.25">
      <c r="B1361" s="6" t="s">
        <v>8</v>
      </c>
      <c r="C1361" s="6">
        <v>1357</v>
      </c>
      <c r="D1361" s="6">
        <v>335</v>
      </c>
      <c r="E1361" s="12">
        <v>70.2</v>
      </c>
      <c r="F1361" s="24">
        <f t="shared" si="84"/>
        <v>19.5</v>
      </c>
      <c r="G1361" s="24">
        <f t="shared" si="85"/>
        <v>13980.555555555555</v>
      </c>
      <c r="H1361" s="17">
        <f t="shared" si="86"/>
        <v>-0.54166666666666552</v>
      </c>
      <c r="I1361" s="17">
        <f t="shared" si="87"/>
        <v>-1.9499999999999957</v>
      </c>
    </row>
    <row r="1362" spans="2:9" x14ac:dyDescent="0.25">
      <c r="B1362" s="6" t="s">
        <v>8</v>
      </c>
      <c r="C1362" s="6">
        <v>1358</v>
      </c>
      <c r="D1362" s="6">
        <v>336</v>
      </c>
      <c r="E1362" s="12">
        <v>68.2</v>
      </c>
      <c r="F1362" s="24">
        <f t="shared" si="84"/>
        <v>18.944444444444443</v>
      </c>
      <c r="G1362" s="24">
        <f t="shared" si="85"/>
        <v>13999.5</v>
      </c>
      <c r="H1362" s="17">
        <f t="shared" si="86"/>
        <v>-0.56944444444444564</v>
      </c>
      <c r="I1362" s="17">
        <f t="shared" si="87"/>
        <v>-2.0500000000000043</v>
      </c>
    </row>
    <row r="1363" spans="2:9" x14ac:dyDescent="0.25">
      <c r="B1363" s="6" t="s">
        <v>8</v>
      </c>
      <c r="C1363" s="6">
        <v>1359</v>
      </c>
      <c r="D1363" s="6">
        <v>337</v>
      </c>
      <c r="E1363" s="12">
        <v>66.099999999999994</v>
      </c>
      <c r="F1363" s="24">
        <f t="shared" si="84"/>
        <v>18.361111111111111</v>
      </c>
      <c r="G1363" s="24">
        <f t="shared" si="85"/>
        <v>14017.861111111111</v>
      </c>
      <c r="H1363" s="17">
        <f t="shared" si="86"/>
        <v>-0.61111111111111194</v>
      </c>
      <c r="I1363" s="17">
        <f t="shared" si="87"/>
        <v>-2.2000000000000028</v>
      </c>
    </row>
    <row r="1364" spans="2:9" x14ac:dyDescent="0.25">
      <c r="B1364" s="6" t="s">
        <v>8</v>
      </c>
      <c r="C1364" s="6">
        <v>1360</v>
      </c>
      <c r="D1364" s="6">
        <v>338</v>
      </c>
      <c r="E1364" s="12">
        <v>63.8</v>
      </c>
      <c r="F1364" s="24">
        <f t="shared" si="84"/>
        <v>17.722222222222221</v>
      </c>
      <c r="G1364" s="24">
        <f t="shared" si="85"/>
        <v>14035.583333333334</v>
      </c>
      <c r="H1364" s="17">
        <f t="shared" si="86"/>
        <v>-0.624999999999999</v>
      </c>
      <c r="I1364" s="17">
        <f t="shared" si="87"/>
        <v>-2.2499999999999964</v>
      </c>
    </row>
    <row r="1365" spans="2:9" x14ac:dyDescent="0.25">
      <c r="B1365" s="6" t="s">
        <v>8</v>
      </c>
      <c r="C1365" s="6">
        <v>1361</v>
      </c>
      <c r="D1365" s="6">
        <v>339</v>
      </c>
      <c r="E1365" s="12">
        <v>61.6</v>
      </c>
      <c r="F1365" s="24">
        <f t="shared" si="84"/>
        <v>17.111111111111111</v>
      </c>
      <c r="G1365" s="24">
        <f t="shared" si="85"/>
        <v>14052.694444444445</v>
      </c>
      <c r="H1365" s="17">
        <f t="shared" si="86"/>
        <v>-0.49999999999999922</v>
      </c>
      <c r="I1365" s="17">
        <f t="shared" si="87"/>
        <v>-1.7999999999999972</v>
      </c>
    </row>
    <row r="1366" spans="2:9" x14ac:dyDescent="0.25">
      <c r="B1366" s="6" t="s">
        <v>8</v>
      </c>
      <c r="C1366" s="6">
        <v>1362</v>
      </c>
      <c r="D1366" s="6">
        <v>340</v>
      </c>
      <c r="E1366" s="12">
        <v>60.2</v>
      </c>
      <c r="F1366" s="24">
        <f t="shared" si="84"/>
        <v>16.722222222222221</v>
      </c>
      <c r="G1366" s="24">
        <f t="shared" si="85"/>
        <v>14069.416666666668</v>
      </c>
      <c r="H1366" s="17">
        <f t="shared" si="86"/>
        <v>-0.25000000000000061</v>
      </c>
      <c r="I1366" s="17">
        <f t="shared" si="87"/>
        <v>-0.90000000000000213</v>
      </c>
    </row>
    <row r="1367" spans="2:9" x14ac:dyDescent="0.25">
      <c r="B1367" s="6" t="s">
        <v>8</v>
      </c>
      <c r="C1367" s="6">
        <v>1363</v>
      </c>
      <c r="D1367" s="6">
        <v>341</v>
      </c>
      <c r="E1367" s="12">
        <v>59.8</v>
      </c>
      <c r="F1367" s="24">
        <f t="shared" si="84"/>
        <v>16.611111111111111</v>
      </c>
      <c r="G1367" s="24">
        <f t="shared" si="85"/>
        <v>14086.027777777779</v>
      </c>
      <c r="H1367" s="17">
        <f t="shared" si="86"/>
        <v>2.7777777777777186E-2</v>
      </c>
      <c r="I1367" s="17">
        <f t="shared" si="87"/>
        <v>9.9999999999997868E-2</v>
      </c>
    </row>
    <row r="1368" spans="2:9" x14ac:dyDescent="0.25">
      <c r="B1368" s="6" t="s">
        <v>8</v>
      </c>
      <c r="C1368" s="6">
        <v>1364</v>
      </c>
      <c r="D1368" s="6">
        <v>342</v>
      </c>
      <c r="E1368" s="12">
        <v>60.4</v>
      </c>
      <c r="F1368" s="24">
        <f t="shared" si="84"/>
        <v>16.777777777777779</v>
      </c>
      <c r="G1368" s="24">
        <f t="shared" si="85"/>
        <v>14102.805555555557</v>
      </c>
      <c r="H1368" s="17">
        <f t="shared" si="86"/>
        <v>0.27777777777777779</v>
      </c>
      <c r="I1368" s="17">
        <f t="shared" si="87"/>
        <v>1</v>
      </c>
    </row>
    <row r="1369" spans="2:9" x14ac:dyDescent="0.25">
      <c r="B1369" s="6" t="s">
        <v>8</v>
      </c>
      <c r="C1369" s="6">
        <v>1365</v>
      </c>
      <c r="D1369" s="6">
        <v>343</v>
      </c>
      <c r="E1369" s="12">
        <v>61.8</v>
      </c>
      <c r="F1369" s="24">
        <f t="shared" si="84"/>
        <v>17.166666666666668</v>
      </c>
      <c r="G1369" s="24">
        <f t="shared" si="85"/>
        <v>14119.972222222223</v>
      </c>
      <c r="H1369" s="17">
        <f t="shared" si="86"/>
        <v>0.30555555555555597</v>
      </c>
      <c r="I1369" s="17">
        <f t="shared" si="87"/>
        <v>1.1000000000000014</v>
      </c>
    </row>
    <row r="1370" spans="2:9" x14ac:dyDescent="0.25">
      <c r="B1370" s="6" t="s">
        <v>8</v>
      </c>
      <c r="C1370" s="6">
        <v>1366</v>
      </c>
      <c r="D1370" s="6">
        <v>344</v>
      </c>
      <c r="E1370" s="12">
        <v>62.6</v>
      </c>
      <c r="F1370" s="24">
        <f t="shared" si="84"/>
        <v>17.388888888888889</v>
      </c>
      <c r="G1370" s="24">
        <f t="shared" si="85"/>
        <v>14137.361111111111</v>
      </c>
      <c r="H1370" s="17">
        <f t="shared" si="86"/>
        <v>0.12500000000000078</v>
      </c>
      <c r="I1370" s="17">
        <f t="shared" si="87"/>
        <v>0.45000000000000284</v>
      </c>
    </row>
    <row r="1371" spans="2:9" x14ac:dyDescent="0.25">
      <c r="B1371" s="6" t="s">
        <v>8</v>
      </c>
      <c r="C1371" s="6">
        <v>1367</v>
      </c>
      <c r="D1371" s="6">
        <v>345</v>
      </c>
      <c r="E1371" s="12">
        <v>62.7</v>
      </c>
      <c r="F1371" s="24">
        <f t="shared" si="84"/>
        <v>17.416666666666668</v>
      </c>
      <c r="G1371" s="24">
        <f t="shared" si="85"/>
        <v>14154.777777777777</v>
      </c>
      <c r="H1371" s="17">
        <f t="shared" si="86"/>
        <v>-9.7222222222222612E-2</v>
      </c>
      <c r="I1371" s="17">
        <f t="shared" si="87"/>
        <v>-0.35000000000000142</v>
      </c>
    </row>
    <row r="1372" spans="2:9" x14ac:dyDescent="0.25">
      <c r="B1372" s="6" t="s">
        <v>8</v>
      </c>
      <c r="C1372" s="6">
        <v>1368</v>
      </c>
      <c r="D1372" s="6">
        <v>346</v>
      </c>
      <c r="E1372" s="12">
        <v>61.9</v>
      </c>
      <c r="F1372" s="24">
        <f t="shared" si="84"/>
        <v>17.194444444444443</v>
      </c>
      <c r="G1372" s="24">
        <f t="shared" si="85"/>
        <v>14171.972222222223</v>
      </c>
      <c r="H1372" s="17">
        <f t="shared" si="86"/>
        <v>-0.37500000000000039</v>
      </c>
      <c r="I1372" s="17">
        <f t="shared" si="87"/>
        <v>-1.3500000000000014</v>
      </c>
    </row>
    <row r="1373" spans="2:9" x14ac:dyDescent="0.25">
      <c r="B1373" s="6" t="s">
        <v>8</v>
      </c>
      <c r="C1373" s="6">
        <v>1369</v>
      </c>
      <c r="D1373" s="6">
        <v>347</v>
      </c>
      <c r="E1373" s="12">
        <v>60</v>
      </c>
      <c r="F1373" s="24">
        <f t="shared" si="84"/>
        <v>16.666666666666668</v>
      </c>
      <c r="G1373" s="24">
        <f t="shared" si="85"/>
        <v>14188.638888888889</v>
      </c>
      <c r="H1373" s="17">
        <f t="shared" si="86"/>
        <v>-0.4861111111111111</v>
      </c>
      <c r="I1373" s="17">
        <f t="shared" si="87"/>
        <v>-1.75</v>
      </c>
    </row>
    <row r="1374" spans="2:9" x14ac:dyDescent="0.25">
      <c r="B1374" s="6" t="s">
        <v>8</v>
      </c>
      <c r="C1374" s="6">
        <v>1370</v>
      </c>
      <c r="D1374" s="6">
        <v>348</v>
      </c>
      <c r="E1374" s="12">
        <v>58.4</v>
      </c>
      <c r="F1374" s="24">
        <f t="shared" si="84"/>
        <v>16.222222222222221</v>
      </c>
      <c r="G1374" s="24">
        <f t="shared" si="85"/>
        <v>14204.861111111111</v>
      </c>
      <c r="H1374" s="17">
        <f t="shared" si="86"/>
        <v>-0.30555555555555597</v>
      </c>
      <c r="I1374" s="17">
        <f t="shared" si="87"/>
        <v>-1.1000000000000014</v>
      </c>
    </row>
    <row r="1375" spans="2:9" x14ac:dyDescent="0.25">
      <c r="B1375" s="6" t="s">
        <v>8</v>
      </c>
      <c r="C1375" s="6">
        <v>1371</v>
      </c>
      <c r="D1375" s="6">
        <v>349</v>
      </c>
      <c r="E1375" s="12">
        <v>57.8</v>
      </c>
      <c r="F1375" s="24">
        <f t="shared" si="84"/>
        <v>16.055555555555557</v>
      </c>
      <c r="G1375" s="24">
        <f t="shared" si="85"/>
        <v>14220.916666666666</v>
      </c>
      <c r="H1375" s="17">
        <f t="shared" si="86"/>
        <v>-8.3333333333333523E-2</v>
      </c>
      <c r="I1375" s="17">
        <f t="shared" si="87"/>
        <v>-0.30000000000000071</v>
      </c>
    </row>
    <row r="1376" spans="2:9" x14ac:dyDescent="0.25">
      <c r="B1376" s="6" t="s">
        <v>8</v>
      </c>
      <c r="C1376" s="6">
        <v>1372</v>
      </c>
      <c r="D1376" s="6">
        <v>350</v>
      </c>
      <c r="E1376" s="12">
        <v>57.8</v>
      </c>
      <c r="F1376" s="24">
        <f t="shared" si="84"/>
        <v>16.055555555555557</v>
      </c>
      <c r="G1376" s="24">
        <f t="shared" si="85"/>
        <v>14236.972222222221</v>
      </c>
      <c r="H1376" s="17">
        <f t="shared" si="86"/>
        <v>0</v>
      </c>
      <c r="I1376" s="17">
        <f t="shared" si="87"/>
        <v>0</v>
      </c>
    </row>
    <row r="1377" spans="2:9" x14ac:dyDescent="0.25">
      <c r="B1377" s="6" t="s">
        <v>8</v>
      </c>
      <c r="C1377" s="6">
        <v>1373</v>
      </c>
      <c r="D1377" s="6">
        <v>351</v>
      </c>
      <c r="E1377" s="12">
        <v>57.8</v>
      </c>
      <c r="F1377" s="24">
        <f t="shared" si="84"/>
        <v>16.055555555555557</v>
      </c>
      <c r="G1377" s="24">
        <f t="shared" si="85"/>
        <v>14253.027777777776</v>
      </c>
      <c r="H1377" s="17">
        <f t="shared" si="86"/>
        <v>-6.9444444444444448E-2</v>
      </c>
      <c r="I1377" s="17">
        <f t="shared" si="87"/>
        <v>-0.25</v>
      </c>
    </row>
    <row r="1378" spans="2:9" x14ac:dyDescent="0.25">
      <c r="B1378" s="6" t="s">
        <v>8</v>
      </c>
      <c r="C1378" s="6">
        <v>1374</v>
      </c>
      <c r="D1378" s="6">
        <v>352</v>
      </c>
      <c r="E1378" s="12">
        <v>57.3</v>
      </c>
      <c r="F1378" s="24">
        <f t="shared" si="84"/>
        <v>15.916666666666666</v>
      </c>
      <c r="G1378" s="24">
        <f t="shared" si="85"/>
        <v>14268.944444444442</v>
      </c>
      <c r="H1378" s="17">
        <f t="shared" si="86"/>
        <v>-0.22222222222222143</v>
      </c>
      <c r="I1378" s="17">
        <f t="shared" si="87"/>
        <v>-0.79999999999999716</v>
      </c>
    </row>
    <row r="1379" spans="2:9" x14ac:dyDescent="0.25">
      <c r="B1379" s="6" t="s">
        <v>8</v>
      </c>
      <c r="C1379" s="6">
        <v>1375</v>
      </c>
      <c r="D1379" s="6">
        <v>353</v>
      </c>
      <c r="E1379" s="12">
        <v>56.2</v>
      </c>
      <c r="F1379" s="24">
        <f t="shared" si="84"/>
        <v>15.611111111111111</v>
      </c>
      <c r="G1379" s="24">
        <f t="shared" si="85"/>
        <v>14284.555555555553</v>
      </c>
      <c r="H1379" s="17">
        <f t="shared" si="86"/>
        <v>-0.41666666666666663</v>
      </c>
      <c r="I1379" s="17">
        <f t="shared" si="87"/>
        <v>-1.5</v>
      </c>
    </row>
    <row r="1380" spans="2:9" x14ac:dyDescent="0.25">
      <c r="B1380" s="6" t="s">
        <v>8</v>
      </c>
      <c r="C1380" s="6">
        <v>1376</v>
      </c>
      <c r="D1380" s="6">
        <v>354</v>
      </c>
      <c r="E1380" s="12">
        <v>54.3</v>
      </c>
      <c r="F1380" s="24">
        <f t="shared" si="84"/>
        <v>15.083333333333334</v>
      </c>
      <c r="G1380" s="24">
        <f t="shared" si="85"/>
        <v>14299.638888888887</v>
      </c>
      <c r="H1380" s="17">
        <f t="shared" si="86"/>
        <v>-0.75000000000000078</v>
      </c>
      <c r="I1380" s="17">
        <f t="shared" si="87"/>
        <v>-2.7000000000000028</v>
      </c>
    </row>
    <row r="1381" spans="2:9" x14ac:dyDescent="0.25">
      <c r="B1381" s="6" t="s">
        <v>8</v>
      </c>
      <c r="C1381" s="6">
        <v>1377</v>
      </c>
      <c r="D1381" s="6">
        <v>355</v>
      </c>
      <c r="E1381" s="12">
        <v>50.8</v>
      </c>
      <c r="F1381" s="24">
        <f t="shared" si="84"/>
        <v>14.111111111111111</v>
      </c>
      <c r="G1381" s="24">
        <f t="shared" si="85"/>
        <v>14313.749999999998</v>
      </c>
      <c r="H1381" s="17">
        <f t="shared" si="86"/>
        <v>-1.2222222222222219</v>
      </c>
      <c r="I1381" s="17">
        <f t="shared" si="87"/>
        <v>-4.3999999999999986</v>
      </c>
    </row>
    <row r="1382" spans="2:9" x14ac:dyDescent="0.25">
      <c r="B1382" s="6" t="s">
        <v>8</v>
      </c>
      <c r="C1382" s="6">
        <v>1378</v>
      </c>
      <c r="D1382" s="6">
        <v>356</v>
      </c>
      <c r="E1382" s="12">
        <v>45.5</v>
      </c>
      <c r="F1382" s="24">
        <f t="shared" si="84"/>
        <v>12.638888888888889</v>
      </c>
      <c r="G1382" s="24">
        <f t="shared" si="85"/>
        <v>14326.388888888887</v>
      </c>
      <c r="H1382" s="17">
        <f t="shared" si="86"/>
        <v>-1.4722222222222214</v>
      </c>
      <c r="I1382" s="17">
        <f t="shared" si="87"/>
        <v>-5.2999999999999972</v>
      </c>
    </row>
    <row r="1383" spans="2:9" x14ac:dyDescent="0.25">
      <c r="B1383" s="6" t="s">
        <v>8</v>
      </c>
      <c r="C1383" s="6">
        <v>1379</v>
      </c>
      <c r="D1383" s="6">
        <v>357</v>
      </c>
      <c r="E1383" s="12">
        <v>40.200000000000003</v>
      </c>
      <c r="F1383" s="24">
        <f t="shared" si="84"/>
        <v>11.166666666666666</v>
      </c>
      <c r="G1383" s="24">
        <f t="shared" si="85"/>
        <v>14337.555555555553</v>
      </c>
      <c r="H1383" s="17">
        <f t="shared" si="86"/>
        <v>-1.4722222222222223</v>
      </c>
      <c r="I1383" s="17">
        <f t="shared" si="87"/>
        <v>-5.3000000000000007</v>
      </c>
    </row>
    <row r="1384" spans="2:9" x14ac:dyDescent="0.25">
      <c r="B1384" s="6" t="s">
        <v>8</v>
      </c>
      <c r="C1384" s="6">
        <v>1380</v>
      </c>
      <c r="D1384" s="6">
        <v>358</v>
      </c>
      <c r="E1384" s="12">
        <v>34.9</v>
      </c>
      <c r="F1384" s="24">
        <f t="shared" si="84"/>
        <v>9.6944444444444446</v>
      </c>
      <c r="G1384" s="24">
        <f t="shared" si="85"/>
        <v>14347.249999999998</v>
      </c>
      <c r="H1384" s="17">
        <f t="shared" si="86"/>
        <v>-1.4722222222222223</v>
      </c>
      <c r="I1384" s="17">
        <f t="shared" si="87"/>
        <v>-5.3000000000000007</v>
      </c>
    </row>
    <row r="1385" spans="2:9" x14ac:dyDescent="0.25">
      <c r="B1385" s="6" t="s">
        <v>8</v>
      </c>
      <c r="C1385" s="6">
        <v>1381</v>
      </c>
      <c r="D1385" s="6">
        <v>359</v>
      </c>
      <c r="E1385" s="12">
        <v>29.6</v>
      </c>
      <c r="F1385" s="24">
        <f t="shared" si="84"/>
        <v>8.2222222222222214</v>
      </c>
      <c r="G1385" s="24">
        <f t="shared" si="85"/>
        <v>14355.472222222221</v>
      </c>
      <c r="H1385" s="17">
        <f t="shared" si="86"/>
        <v>-1.0555555555555551</v>
      </c>
      <c r="I1385" s="17">
        <f t="shared" si="87"/>
        <v>-3.7999999999999989</v>
      </c>
    </row>
    <row r="1386" spans="2:9" x14ac:dyDescent="0.25">
      <c r="B1386" s="6" t="s">
        <v>8</v>
      </c>
      <c r="C1386" s="6">
        <v>1382</v>
      </c>
      <c r="D1386" s="6">
        <v>360</v>
      </c>
      <c r="E1386" s="12">
        <v>27.3</v>
      </c>
      <c r="F1386" s="24">
        <f t="shared" si="84"/>
        <v>7.583333333333333</v>
      </c>
      <c r="G1386" s="24">
        <f t="shared" si="85"/>
        <v>14363.055555555555</v>
      </c>
      <c r="H1386" s="17">
        <f t="shared" si="86"/>
        <v>-4.1666666666666761E-2</v>
      </c>
      <c r="I1386" s="17">
        <f t="shared" si="87"/>
        <v>-0.15000000000000036</v>
      </c>
    </row>
    <row r="1387" spans="2:9" x14ac:dyDescent="0.25">
      <c r="B1387" s="6" t="s">
        <v>8</v>
      </c>
      <c r="C1387" s="6">
        <v>1383</v>
      </c>
      <c r="D1387" s="6">
        <v>361</v>
      </c>
      <c r="E1387" s="12">
        <v>29.3</v>
      </c>
      <c r="F1387" s="24">
        <f t="shared" si="84"/>
        <v>8.1388888888888893</v>
      </c>
      <c r="G1387" s="24">
        <f t="shared" si="85"/>
        <v>14371.194444444443</v>
      </c>
      <c r="H1387" s="17">
        <f t="shared" si="86"/>
        <v>0.77777777777777746</v>
      </c>
      <c r="I1387" s="17">
        <f t="shared" si="87"/>
        <v>2.7999999999999989</v>
      </c>
    </row>
    <row r="1388" spans="2:9" x14ac:dyDescent="0.25">
      <c r="B1388" s="6" t="s">
        <v>8</v>
      </c>
      <c r="C1388" s="6">
        <v>1384</v>
      </c>
      <c r="D1388" s="6">
        <v>362</v>
      </c>
      <c r="E1388" s="12">
        <v>32.9</v>
      </c>
      <c r="F1388" s="24">
        <f t="shared" si="84"/>
        <v>9.1388888888888893</v>
      </c>
      <c r="G1388" s="24">
        <f t="shared" si="85"/>
        <v>14380.333333333332</v>
      </c>
      <c r="H1388" s="17">
        <f t="shared" si="86"/>
        <v>0.87500000000000011</v>
      </c>
      <c r="I1388" s="17">
        <f t="shared" si="87"/>
        <v>3.1500000000000004</v>
      </c>
    </row>
    <row r="1389" spans="2:9" x14ac:dyDescent="0.25">
      <c r="B1389" s="6" t="s">
        <v>8</v>
      </c>
      <c r="C1389" s="6">
        <v>1385</v>
      </c>
      <c r="D1389" s="6">
        <v>363</v>
      </c>
      <c r="E1389" s="12">
        <v>35.6</v>
      </c>
      <c r="F1389" s="24">
        <f t="shared" si="84"/>
        <v>9.8888888888888893</v>
      </c>
      <c r="G1389" s="24">
        <f t="shared" si="85"/>
        <v>14390.222222222221</v>
      </c>
      <c r="H1389" s="17">
        <f t="shared" si="86"/>
        <v>0.52777777777777835</v>
      </c>
      <c r="I1389" s="17">
        <f t="shared" si="87"/>
        <v>1.9000000000000021</v>
      </c>
    </row>
    <row r="1390" spans="2:9" x14ac:dyDescent="0.25">
      <c r="B1390" s="6" t="s">
        <v>8</v>
      </c>
      <c r="C1390" s="6">
        <v>1386</v>
      </c>
      <c r="D1390" s="6">
        <v>364</v>
      </c>
      <c r="E1390" s="12">
        <v>36.700000000000003</v>
      </c>
      <c r="F1390" s="24">
        <f t="shared" si="84"/>
        <v>10.194444444444445</v>
      </c>
      <c r="G1390" s="24">
        <f t="shared" si="85"/>
        <v>14400.416666666666</v>
      </c>
      <c r="H1390" s="17">
        <f t="shared" si="86"/>
        <v>0.27777777777777779</v>
      </c>
      <c r="I1390" s="17">
        <f t="shared" si="87"/>
        <v>1</v>
      </c>
    </row>
    <row r="1391" spans="2:9" x14ac:dyDescent="0.25">
      <c r="B1391" s="6" t="s">
        <v>8</v>
      </c>
      <c r="C1391" s="6">
        <v>1387</v>
      </c>
      <c r="D1391" s="6">
        <v>365</v>
      </c>
      <c r="E1391" s="12">
        <v>37.6</v>
      </c>
      <c r="F1391" s="24">
        <f t="shared" si="84"/>
        <v>10.444444444444445</v>
      </c>
      <c r="G1391" s="24">
        <f t="shared" si="85"/>
        <v>14410.861111111111</v>
      </c>
      <c r="H1391" s="17">
        <f t="shared" si="86"/>
        <v>0.37499999999999939</v>
      </c>
      <c r="I1391" s="17">
        <f t="shared" si="87"/>
        <v>1.3499999999999979</v>
      </c>
    </row>
    <row r="1392" spans="2:9" x14ac:dyDescent="0.25">
      <c r="B1392" s="6" t="s">
        <v>8</v>
      </c>
      <c r="C1392" s="6">
        <v>1388</v>
      </c>
      <c r="D1392" s="6">
        <v>366</v>
      </c>
      <c r="E1392" s="12">
        <v>39.4</v>
      </c>
      <c r="F1392" s="24">
        <f t="shared" si="84"/>
        <v>10.944444444444445</v>
      </c>
      <c r="G1392" s="24">
        <f t="shared" si="85"/>
        <v>14421.805555555557</v>
      </c>
      <c r="H1392" s="17">
        <f t="shared" si="86"/>
        <v>0.68055555555555536</v>
      </c>
      <c r="I1392" s="17">
        <f t="shared" si="87"/>
        <v>2.4499999999999993</v>
      </c>
    </row>
    <row r="1393" spans="2:9" x14ac:dyDescent="0.25">
      <c r="B1393" s="6" t="s">
        <v>8</v>
      </c>
      <c r="C1393" s="6">
        <v>1389</v>
      </c>
      <c r="D1393" s="6">
        <v>367</v>
      </c>
      <c r="E1393" s="12">
        <v>42.5</v>
      </c>
      <c r="F1393" s="24">
        <f t="shared" si="84"/>
        <v>11.805555555555555</v>
      </c>
      <c r="G1393" s="24">
        <f t="shared" si="85"/>
        <v>14433.611111111111</v>
      </c>
      <c r="H1393" s="17">
        <f t="shared" si="86"/>
        <v>0.98611111111111127</v>
      </c>
      <c r="I1393" s="17">
        <f t="shared" si="87"/>
        <v>3.5500000000000007</v>
      </c>
    </row>
    <row r="1394" spans="2:9" x14ac:dyDescent="0.25">
      <c r="B1394" s="6" t="s">
        <v>8</v>
      </c>
      <c r="C1394" s="6">
        <v>1390</v>
      </c>
      <c r="D1394" s="6">
        <v>368</v>
      </c>
      <c r="E1394" s="12">
        <v>46.5</v>
      </c>
      <c r="F1394" s="24">
        <f t="shared" si="84"/>
        <v>12.916666666666666</v>
      </c>
      <c r="G1394" s="24">
        <f t="shared" si="85"/>
        <v>14446.527777777777</v>
      </c>
      <c r="H1394" s="17">
        <f t="shared" si="86"/>
        <v>1.0694444444444449</v>
      </c>
      <c r="I1394" s="17">
        <f t="shared" si="87"/>
        <v>3.8500000000000014</v>
      </c>
    </row>
    <row r="1395" spans="2:9" x14ac:dyDescent="0.25">
      <c r="B1395" s="6" t="s">
        <v>8</v>
      </c>
      <c r="C1395" s="6">
        <v>1391</v>
      </c>
      <c r="D1395" s="6">
        <v>369</v>
      </c>
      <c r="E1395" s="12">
        <v>50.2</v>
      </c>
      <c r="F1395" s="24">
        <f t="shared" si="84"/>
        <v>13.944444444444445</v>
      </c>
      <c r="G1395" s="24">
        <f t="shared" si="85"/>
        <v>14460.472222222223</v>
      </c>
      <c r="H1395" s="17">
        <f t="shared" si="86"/>
        <v>0.87499999999999956</v>
      </c>
      <c r="I1395" s="17">
        <f t="shared" si="87"/>
        <v>3.1499999999999986</v>
      </c>
    </row>
    <row r="1396" spans="2:9" x14ac:dyDescent="0.25">
      <c r="B1396" s="6" t="s">
        <v>8</v>
      </c>
      <c r="C1396" s="6">
        <v>1392</v>
      </c>
      <c r="D1396" s="6">
        <v>370</v>
      </c>
      <c r="E1396" s="12">
        <v>52.8</v>
      </c>
      <c r="F1396" s="24">
        <f t="shared" si="84"/>
        <v>14.666666666666666</v>
      </c>
      <c r="G1396" s="24">
        <f t="shared" si="85"/>
        <v>14475.138888888889</v>
      </c>
      <c r="H1396" s="17">
        <f t="shared" si="86"/>
        <v>0.56944444444444364</v>
      </c>
      <c r="I1396" s="17">
        <f t="shared" si="87"/>
        <v>2.0499999999999972</v>
      </c>
    </row>
    <row r="1397" spans="2:9" x14ac:dyDescent="0.25">
      <c r="B1397" s="6" t="s">
        <v>8</v>
      </c>
      <c r="C1397" s="6">
        <v>1393</v>
      </c>
      <c r="D1397" s="6">
        <v>371</v>
      </c>
      <c r="E1397" s="12">
        <v>54.3</v>
      </c>
      <c r="F1397" s="24">
        <f t="shared" si="84"/>
        <v>15.083333333333334</v>
      </c>
      <c r="G1397" s="24">
        <f t="shared" si="85"/>
        <v>14490.222222222223</v>
      </c>
      <c r="H1397" s="17">
        <f t="shared" si="86"/>
        <v>0.29166666666666685</v>
      </c>
      <c r="I1397" s="17">
        <f t="shared" si="87"/>
        <v>1.0500000000000007</v>
      </c>
    </row>
    <row r="1398" spans="2:9" x14ac:dyDescent="0.25">
      <c r="B1398" s="6" t="s">
        <v>8</v>
      </c>
      <c r="C1398" s="6">
        <v>1394</v>
      </c>
      <c r="D1398" s="6">
        <v>372</v>
      </c>
      <c r="E1398" s="12">
        <v>54.9</v>
      </c>
      <c r="F1398" s="24">
        <f t="shared" si="84"/>
        <v>15.25</v>
      </c>
      <c r="G1398" s="24">
        <f t="shared" si="85"/>
        <v>14505.472222222223</v>
      </c>
      <c r="H1398" s="17">
        <f t="shared" si="86"/>
        <v>8.3333333333333523E-2</v>
      </c>
      <c r="I1398" s="17">
        <f t="shared" si="87"/>
        <v>0.30000000000000071</v>
      </c>
    </row>
    <row r="1399" spans="2:9" x14ac:dyDescent="0.25">
      <c r="B1399" s="6" t="s">
        <v>8</v>
      </c>
      <c r="C1399" s="6">
        <v>1395</v>
      </c>
      <c r="D1399" s="6">
        <v>373</v>
      </c>
      <c r="E1399" s="12">
        <v>54.9</v>
      </c>
      <c r="F1399" s="24">
        <f t="shared" si="84"/>
        <v>15.25</v>
      </c>
      <c r="G1399" s="24">
        <f t="shared" si="85"/>
        <v>14520.722222222223</v>
      </c>
      <c r="H1399" s="17">
        <f t="shared" si="86"/>
        <v>-2.7777777777777186E-2</v>
      </c>
      <c r="I1399" s="17">
        <f t="shared" si="87"/>
        <v>-9.9999999999997868E-2</v>
      </c>
    </row>
    <row r="1400" spans="2:9" x14ac:dyDescent="0.25">
      <c r="B1400" s="6" t="s">
        <v>8</v>
      </c>
      <c r="C1400" s="6">
        <v>1396</v>
      </c>
      <c r="D1400" s="6">
        <v>374</v>
      </c>
      <c r="E1400" s="12">
        <v>54.7</v>
      </c>
      <c r="F1400" s="24">
        <f t="shared" si="84"/>
        <v>15.194444444444445</v>
      </c>
      <c r="G1400" s="24">
        <f t="shared" si="85"/>
        <v>14535.916666666668</v>
      </c>
      <c r="H1400" s="17">
        <f t="shared" si="86"/>
        <v>-0.11111111111111072</v>
      </c>
      <c r="I1400" s="17">
        <f t="shared" si="87"/>
        <v>-0.39999999999999858</v>
      </c>
    </row>
    <row r="1401" spans="2:9" x14ac:dyDescent="0.25">
      <c r="B1401" s="6" t="s">
        <v>8</v>
      </c>
      <c r="C1401" s="6">
        <v>1397</v>
      </c>
      <c r="D1401" s="6">
        <v>375</v>
      </c>
      <c r="E1401" s="12">
        <v>54.1</v>
      </c>
      <c r="F1401" s="24">
        <f t="shared" si="84"/>
        <v>15.027777777777779</v>
      </c>
      <c r="G1401" s="24">
        <f t="shared" si="85"/>
        <v>14550.944444444445</v>
      </c>
      <c r="H1401" s="17">
        <f t="shared" si="86"/>
        <v>-0.20833333333333331</v>
      </c>
      <c r="I1401" s="17">
        <f t="shared" si="87"/>
        <v>-0.75</v>
      </c>
    </row>
    <row r="1402" spans="2:9" x14ac:dyDescent="0.25">
      <c r="B1402" s="6" t="s">
        <v>8</v>
      </c>
      <c r="C1402" s="6">
        <v>1398</v>
      </c>
      <c r="D1402" s="6">
        <v>376</v>
      </c>
      <c r="E1402" s="12">
        <v>53.2</v>
      </c>
      <c r="F1402" s="24">
        <f t="shared" si="84"/>
        <v>14.777777777777779</v>
      </c>
      <c r="G1402" s="24">
        <f t="shared" si="85"/>
        <v>14565.722222222223</v>
      </c>
      <c r="H1402" s="17">
        <f t="shared" si="86"/>
        <v>-0.27777777777777779</v>
      </c>
      <c r="I1402" s="17">
        <f t="shared" si="87"/>
        <v>-1</v>
      </c>
    </row>
    <row r="1403" spans="2:9" x14ac:dyDescent="0.25">
      <c r="B1403" s="6" t="s">
        <v>8</v>
      </c>
      <c r="C1403" s="6">
        <v>1399</v>
      </c>
      <c r="D1403" s="6">
        <v>377</v>
      </c>
      <c r="E1403" s="12">
        <v>52.1</v>
      </c>
      <c r="F1403" s="24">
        <f t="shared" si="84"/>
        <v>14.472222222222221</v>
      </c>
      <c r="G1403" s="24">
        <f t="shared" si="85"/>
        <v>14580.194444444445</v>
      </c>
      <c r="H1403" s="17">
        <f t="shared" si="86"/>
        <v>-0.34722222222222221</v>
      </c>
      <c r="I1403" s="17">
        <f t="shared" si="87"/>
        <v>-1.25</v>
      </c>
    </row>
    <row r="1404" spans="2:9" x14ac:dyDescent="0.25">
      <c r="B1404" s="6" t="s">
        <v>8</v>
      </c>
      <c r="C1404" s="6">
        <v>1400</v>
      </c>
      <c r="D1404" s="6">
        <v>378</v>
      </c>
      <c r="E1404" s="12">
        <v>50.7</v>
      </c>
      <c r="F1404" s="24">
        <f t="shared" si="84"/>
        <v>14.083333333333334</v>
      </c>
      <c r="G1404" s="24">
        <f t="shared" si="85"/>
        <v>14594.277777777779</v>
      </c>
      <c r="H1404" s="17">
        <f t="shared" si="86"/>
        <v>-0.41666666666666663</v>
      </c>
      <c r="I1404" s="17">
        <f t="shared" si="87"/>
        <v>-1.5</v>
      </c>
    </row>
    <row r="1405" spans="2:9" x14ac:dyDescent="0.25">
      <c r="B1405" s="6" t="s">
        <v>8</v>
      </c>
      <c r="C1405" s="6">
        <v>1401</v>
      </c>
      <c r="D1405" s="6">
        <v>379</v>
      </c>
      <c r="E1405" s="12">
        <v>49.1</v>
      </c>
      <c r="F1405" s="24">
        <f t="shared" si="84"/>
        <v>13.638888888888889</v>
      </c>
      <c r="G1405" s="24">
        <f t="shared" si="85"/>
        <v>14607.916666666668</v>
      </c>
      <c r="H1405" s="17">
        <f t="shared" si="86"/>
        <v>-0.45833333333333393</v>
      </c>
      <c r="I1405" s="17">
        <f t="shared" si="87"/>
        <v>-1.6500000000000021</v>
      </c>
    </row>
    <row r="1406" spans="2:9" x14ac:dyDescent="0.25">
      <c r="B1406" s="6" t="s">
        <v>8</v>
      </c>
      <c r="C1406" s="6">
        <v>1402</v>
      </c>
      <c r="D1406" s="6">
        <v>380</v>
      </c>
      <c r="E1406" s="12">
        <v>47.4</v>
      </c>
      <c r="F1406" s="24">
        <f t="shared" si="84"/>
        <v>13.166666666666666</v>
      </c>
      <c r="G1406" s="24">
        <f t="shared" si="85"/>
        <v>14621.083333333334</v>
      </c>
      <c r="H1406" s="17">
        <f t="shared" si="86"/>
        <v>-0.54166666666666641</v>
      </c>
      <c r="I1406" s="17">
        <f t="shared" si="87"/>
        <v>-1.9499999999999993</v>
      </c>
    </row>
    <row r="1407" spans="2:9" x14ac:dyDescent="0.25">
      <c r="B1407" s="6" t="s">
        <v>8</v>
      </c>
      <c r="C1407" s="6">
        <v>1403</v>
      </c>
      <c r="D1407" s="6">
        <v>381</v>
      </c>
      <c r="E1407" s="12">
        <v>45.2</v>
      </c>
      <c r="F1407" s="24">
        <f t="shared" si="84"/>
        <v>12.555555555555555</v>
      </c>
      <c r="G1407" s="24">
        <f t="shared" si="85"/>
        <v>14633.638888888889</v>
      </c>
      <c r="H1407" s="17">
        <f t="shared" si="86"/>
        <v>-0.7777777777777779</v>
      </c>
      <c r="I1407" s="17">
        <f t="shared" si="87"/>
        <v>-2.8000000000000007</v>
      </c>
    </row>
    <row r="1408" spans="2:9" x14ac:dyDescent="0.25">
      <c r="B1408" s="6" t="s">
        <v>8</v>
      </c>
      <c r="C1408" s="6">
        <v>1404</v>
      </c>
      <c r="D1408" s="6">
        <v>382</v>
      </c>
      <c r="E1408" s="12">
        <v>41.8</v>
      </c>
      <c r="F1408" s="24">
        <f t="shared" si="84"/>
        <v>11.611111111111111</v>
      </c>
      <c r="G1408" s="24">
        <f t="shared" si="85"/>
        <v>14645.25</v>
      </c>
      <c r="H1408" s="17">
        <f t="shared" si="86"/>
        <v>-1.2083333333333337</v>
      </c>
      <c r="I1408" s="17">
        <f t="shared" si="87"/>
        <v>-4.3500000000000014</v>
      </c>
    </row>
    <row r="1409" spans="2:9" x14ac:dyDescent="0.25">
      <c r="B1409" s="6" t="s">
        <v>8</v>
      </c>
      <c r="C1409" s="6">
        <v>1405</v>
      </c>
      <c r="D1409" s="6">
        <v>383</v>
      </c>
      <c r="E1409" s="12">
        <v>36.5</v>
      </c>
      <c r="F1409" s="24">
        <f t="shared" si="84"/>
        <v>10.138888888888889</v>
      </c>
      <c r="G1409" s="24">
        <f t="shared" si="85"/>
        <v>14655.388888888889</v>
      </c>
      <c r="H1409" s="17">
        <f t="shared" si="86"/>
        <v>-1.4722222222222219</v>
      </c>
      <c r="I1409" s="17">
        <f t="shared" si="87"/>
        <v>-5.2999999999999989</v>
      </c>
    </row>
    <row r="1410" spans="2:9" x14ac:dyDescent="0.25">
      <c r="B1410" s="6" t="s">
        <v>8</v>
      </c>
      <c r="C1410" s="6">
        <v>1406</v>
      </c>
      <c r="D1410" s="6">
        <v>384</v>
      </c>
      <c r="E1410" s="12">
        <v>31.2</v>
      </c>
      <c r="F1410" s="24">
        <f t="shared" si="84"/>
        <v>8.6666666666666661</v>
      </c>
      <c r="G1410" s="24">
        <f t="shared" si="85"/>
        <v>14664.055555555555</v>
      </c>
      <c r="H1410" s="17">
        <f t="shared" si="86"/>
        <v>-1.2361111111111109</v>
      </c>
      <c r="I1410" s="17">
        <f t="shared" si="87"/>
        <v>-4.4499999999999993</v>
      </c>
    </row>
    <row r="1411" spans="2:9" x14ac:dyDescent="0.25">
      <c r="B1411" s="6" t="s">
        <v>8</v>
      </c>
      <c r="C1411" s="6">
        <v>1407</v>
      </c>
      <c r="D1411" s="6">
        <v>385</v>
      </c>
      <c r="E1411" s="12">
        <v>27.6</v>
      </c>
      <c r="F1411" s="24">
        <f t="shared" si="84"/>
        <v>7.666666666666667</v>
      </c>
      <c r="G1411" s="24">
        <f t="shared" si="85"/>
        <v>14671.722222222221</v>
      </c>
      <c r="H1411" s="17">
        <f t="shared" si="86"/>
        <v>-0.59722222222222232</v>
      </c>
      <c r="I1411" s="17">
        <f t="shared" si="87"/>
        <v>-2.1500000000000004</v>
      </c>
    </row>
    <row r="1412" spans="2:9" x14ac:dyDescent="0.25">
      <c r="B1412" s="6" t="s">
        <v>8</v>
      </c>
      <c r="C1412" s="6">
        <v>1408</v>
      </c>
      <c r="D1412" s="6">
        <v>386</v>
      </c>
      <c r="E1412" s="12">
        <v>26.9</v>
      </c>
      <c r="F1412" s="24">
        <f t="shared" ref="F1412:F1475" si="88">SUM(E1412*1000/3600)</f>
        <v>7.4722222222222223</v>
      </c>
      <c r="G1412" s="24">
        <f t="shared" si="85"/>
        <v>14679.194444444443</v>
      </c>
      <c r="H1412" s="17">
        <f t="shared" si="86"/>
        <v>-4.1666666666666761E-2</v>
      </c>
      <c r="I1412" s="17">
        <f t="shared" si="87"/>
        <v>-0.15000000000000036</v>
      </c>
    </row>
    <row r="1413" spans="2:9" x14ac:dyDescent="0.25">
      <c r="B1413" s="6" t="s">
        <v>8</v>
      </c>
      <c r="C1413" s="6">
        <v>1409</v>
      </c>
      <c r="D1413" s="6">
        <v>387</v>
      </c>
      <c r="E1413" s="12">
        <v>27.3</v>
      </c>
      <c r="F1413" s="24">
        <f t="shared" si="88"/>
        <v>7.583333333333333</v>
      </c>
      <c r="G1413" s="24">
        <f t="shared" si="85"/>
        <v>14686.777777777777</v>
      </c>
      <c r="H1413" s="17">
        <f t="shared" si="86"/>
        <v>8.3333333333333523E-2</v>
      </c>
      <c r="I1413" s="17">
        <f t="shared" si="87"/>
        <v>0.30000000000000071</v>
      </c>
    </row>
    <row r="1414" spans="2:9" x14ac:dyDescent="0.25">
      <c r="B1414" s="6" t="s">
        <v>8</v>
      </c>
      <c r="C1414" s="6">
        <v>1410</v>
      </c>
      <c r="D1414" s="6">
        <v>388</v>
      </c>
      <c r="E1414" s="12">
        <v>27.5</v>
      </c>
      <c r="F1414" s="24">
        <f t="shared" si="88"/>
        <v>7.6388888888888893</v>
      </c>
      <c r="G1414" s="24">
        <f t="shared" ref="G1414:G1477" si="89">SUM(G1413+F1414)</f>
        <v>14694.416666666666</v>
      </c>
      <c r="H1414" s="17">
        <f t="shared" ref="H1414:H1477" si="90">($E1415-$E1413)/2/3.6</f>
        <v>1.3888888888888593E-2</v>
      </c>
      <c r="I1414" s="17">
        <f t="shared" ref="I1414:I1477" si="91">($E1415-$E1413)/2</f>
        <v>4.9999999999998934E-2</v>
      </c>
    </row>
    <row r="1415" spans="2:9" x14ac:dyDescent="0.25">
      <c r="B1415" s="6" t="s">
        <v>8</v>
      </c>
      <c r="C1415" s="6">
        <v>1411</v>
      </c>
      <c r="D1415" s="6">
        <v>389</v>
      </c>
      <c r="E1415" s="12">
        <v>27.4</v>
      </c>
      <c r="F1415" s="24">
        <f t="shared" si="88"/>
        <v>7.6111111111111107</v>
      </c>
      <c r="G1415" s="24">
        <f t="shared" si="89"/>
        <v>14702.027777777777</v>
      </c>
      <c r="H1415" s="17">
        <f t="shared" si="90"/>
        <v>-5.5555555555555358E-2</v>
      </c>
      <c r="I1415" s="17">
        <f t="shared" si="91"/>
        <v>-0.19999999999999929</v>
      </c>
    </row>
    <row r="1416" spans="2:9" x14ac:dyDescent="0.25">
      <c r="B1416" s="6" t="s">
        <v>8</v>
      </c>
      <c r="C1416" s="6">
        <v>1412</v>
      </c>
      <c r="D1416" s="6">
        <v>390</v>
      </c>
      <c r="E1416" s="12">
        <v>27.1</v>
      </c>
      <c r="F1416" s="24">
        <f t="shared" si="88"/>
        <v>7.5277777777777777</v>
      </c>
      <c r="G1416" s="24">
        <f t="shared" si="89"/>
        <v>14709.555555555555</v>
      </c>
      <c r="H1416" s="17">
        <f t="shared" si="90"/>
        <v>-9.7222222222222127E-2</v>
      </c>
      <c r="I1416" s="17">
        <f t="shared" si="91"/>
        <v>-0.34999999999999964</v>
      </c>
    </row>
    <row r="1417" spans="2:9" x14ac:dyDescent="0.25">
      <c r="B1417" s="6" t="s">
        <v>8</v>
      </c>
      <c r="C1417" s="6">
        <v>1413</v>
      </c>
      <c r="D1417" s="6">
        <v>391</v>
      </c>
      <c r="E1417" s="12">
        <v>26.7</v>
      </c>
      <c r="F1417" s="24">
        <f t="shared" si="88"/>
        <v>7.416666666666667</v>
      </c>
      <c r="G1417" s="24">
        <f t="shared" si="89"/>
        <v>14716.972222222221</v>
      </c>
      <c r="H1417" s="17">
        <f t="shared" si="90"/>
        <v>-4.1666666666666761E-2</v>
      </c>
      <c r="I1417" s="17">
        <f t="shared" si="91"/>
        <v>-0.15000000000000036</v>
      </c>
    </row>
    <row r="1418" spans="2:9" x14ac:dyDescent="0.25">
      <c r="B1418" s="6" t="s">
        <v>8</v>
      </c>
      <c r="C1418" s="6">
        <v>1414</v>
      </c>
      <c r="D1418" s="6">
        <v>392</v>
      </c>
      <c r="E1418" s="12">
        <v>26.8</v>
      </c>
      <c r="F1418" s="24">
        <f t="shared" si="88"/>
        <v>7.4444444444444446</v>
      </c>
      <c r="G1418" s="24">
        <f t="shared" si="89"/>
        <v>14724.416666666666</v>
      </c>
      <c r="H1418" s="17">
        <f t="shared" si="90"/>
        <v>0.20833333333333331</v>
      </c>
      <c r="I1418" s="17">
        <f t="shared" si="91"/>
        <v>0.75</v>
      </c>
    </row>
    <row r="1419" spans="2:9" x14ac:dyDescent="0.25">
      <c r="B1419" s="6" t="s">
        <v>8</v>
      </c>
      <c r="C1419" s="6">
        <v>1415</v>
      </c>
      <c r="D1419" s="6">
        <v>393</v>
      </c>
      <c r="E1419" s="12">
        <v>28.2</v>
      </c>
      <c r="F1419" s="24">
        <f t="shared" si="88"/>
        <v>7.833333333333333</v>
      </c>
      <c r="G1419" s="24">
        <f t="shared" si="89"/>
        <v>14732.25</v>
      </c>
      <c r="H1419" s="17">
        <f t="shared" si="90"/>
        <v>0.59722222222222232</v>
      </c>
      <c r="I1419" s="17">
        <f t="shared" si="91"/>
        <v>2.1500000000000004</v>
      </c>
    </row>
    <row r="1420" spans="2:9" x14ac:dyDescent="0.25">
      <c r="B1420" s="6" t="s">
        <v>8</v>
      </c>
      <c r="C1420" s="6">
        <v>1416</v>
      </c>
      <c r="D1420" s="6">
        <v>394</v>
      </c>
      <c r="E1420" s="12">
        <v>31.1</v>
      </c>
      <c r="F1420" s="24">
        <f t="shared" si="88"/>
        <v>8.6388888888888893</v>
      </c>
      <c r="G1420" s="24">
        <f t="shared" si="89"/>
        <v>14740.888888888889</v>
      </c>
      <c r="H1420" s="17">
        <f t="shared" si="90"/>
        <v>0.9166666666666663</v>
      </c>
      <c r="I1420" s="17">
        <f t="shared" si="91"/>
        <v>3.2999999999999989</v>
      </c>
    </row>
    <row r="1421" spans="2:9" x14ac:dyDescent="0.25">
      <c r="B1421" s="6" t="s">
        <v>8</v>
      </c>
      <c r="C1421" s="6">
        <v>1417</v>
      </c>
      <c r="D1421" s="6">
        <v>395</v>
      </c>
      <c r="E1421" s="12">
        <v>34.799999999999997</v>
      </c>
      <c r="F1421" s="24">
        <f t="shared" si="88"/>
        <v>9.6666666666666661</v>
      </c>
      <c r="G1421" s="24">
        <f t="shared" si="89"/>
        <v>14750.555555555555</v>
      </c>
      <c r="H1421" s="17">
        <f t="shared" si="90"/>
        <v>1.0138888888888884</v>
      </c>
      <c r="I1421" s="17">
        <f t="shared" si="91"/>
        <v>3.6499999999999986</v>
      </c>
    </row>
    <row r="1422" spans="2:9" x14ac:dyDescent="0.25">
      <c r="B1422" s="6" t="s">
        <v>8</v>
      </c>
      <c r="C1422" s="6">
        <v>1418</v>
      </c>
      <c r="D1422" s="6">
        <v>396</v>
      </c>
      <c r="E1422" s="12">
        <v>38.4</v>
      </c>
      <c r="F1422" s="24">
        <f t="shared" si="88"/>
        <v>10.666666666666666</v>
      </c>
      <c r="G1422" s="24">
        <f t="shared" si="89"/>
        <v>14761.222222222221</v>
      </c>
      <c r="H1422" s="17">
        <f t="shared" si="90"/>
        <v>0.84722222222222243</v>
      </c>
      <c r="I1422" s="17">
        <f t="shared" si="91"/>
        <v>3.0500000000000007</v>
      </c>
    </row>
    <row r="1423" spans="2:9" x14ac:dyDescent="0.25">
      <c r="B1423" s="6" t="s">
        <v>8</v>
      </c>
      <c r="C1423" s="6">
        <v>1419</v>
      </c>
      <c r="D1423" s="6">
        <v>397</v>
      </c>
      <c r="E1423" s="12">
        <v>40.9</v>
      </c>
      <c r="F1423" s="24">
        <f t="shared" si="88"/>
        <v>11.361111111111111</v>
      </c>
      <c r="G1423" s="24">
        <f t="shared" si="89"/>
        <v>14772.583333333332</v>
      </c>
      <c r="H1423" s="17">
        <f t="shared" si="90"/>
        <v>0.45833333333333393</v>
      </c>
      <c r="I1423" s="17">
        <f t="shared" si="91"/>
        <v>1.6500000000000021</v>
      </c>
    </row>
    <row r="1424" spans="2:9" x14ac:dyDescent="0.25">
      <c r="B1424" s="6" t="s">
        <v>8</v>
      </c>
      <c r="C1424" s="6">
        <v>1420</v>
      </c>
      <c r="D1424" s="6">
        <v>398</v>
      </c>
      <c r="E1424" s="12">
        <v>41.7</v>
      </c>
      <c r="F1424" s="24">
        <f t="shared" si="88"/>
        <v>11.583333333333334</v>
      </c>
      <c r="G1424" s="24">
        <f t="shared" si="89"/>
        <v>14784.166666666666</v>
      </c>
      <c r="H1424" s="17">
        <f t="shared" si="90"/>
        <v>0</v>
      </c>
      <c r="I1424" s="17">
        <f t="shared" si="91"/>
        <v>0</v>
      </c>
    </row>
    <row r="1425" spans="2:9" x14ac:dyDescent="0.25">
      <c r="B1425" s="6" t="s">
        <v>8</v>
      </c>
      <c r="C1425" s="6">
        <v>1421</v>
      </c>
      <c r="D1425" s="6">
        <v>399</v>
      </c>
      <c r="E1425" s="12">
        <v>40.9</v>
      </c>
      <c r="F1425" s="24">
        <f t="shared" si="88"/>
        <v>11.361111111111111</v>
      </c>
      <c r="G1425" s="24">
        <f t="shared" si="89"/>
        <v>14795.527777777777</v>
      </c>
      <c r="H1425" s="17">
        <f t="shared" si="90"/>
        <v>-0.47222222222222299</v>
      </c>
      <c r="I1425" s="17">
        <f t="shared" si="91"/>
        <v>-1.7000000000000028</v>
      </c>
    </row>
    <row r="1426" spans="2:9" x14ac:dyDescent="0.25">
      <c r="B1426" s="6" t="s">
        <v>8</v>
      </c>
      <c r="C1426" s="6">
        <v>1422</v>
      </c>
      <c r="D1426" s="6">
        <v>400</v>
      </c>
      <c r="E1426" s="12">
        <v>38.299999999999997</v>
      </c>
      <c r="F1426" s="24">
        <f t="shared" si="88"/>
        <v>10.638888888888889</v>
      </c>
      <c r="G1426" s="24">
        <f t="shared" si="89"/>
        <v>14806.166666666666</v>
      </c>
      <c r="H1426" s="17">
        <f t="shared" si="90"/>
        <v>-0.7777777777777779</v>
      </c>
      <c r="I1426" s="17">
        <f t="shared" si="91"/>
        <v>-2.8000000000000007</v>
      </c>
    </row>
    <row r="1427" spans="2:9" x14ac:dyDescent="0.25">
      <c r="B1427" s="6" t="s">
        <v>8</v>
      </c>
      <c r="C1427" s="6">
        <v>1423</v>
      </c>
      <c r="D1427" s="6">
        <v>401</v>
      </c>
      <c r="E1427" s="12">
        <v>35.299999999999997</v>
      </c>
      <c r="F1427" s="24">
        <f t="shared" si="88"/>
        <v>9.8055555555555554</v>
      </c>
      <c r="G1427" s="24">
        <f t="shared" si="89"/>
        <v>14815.972222222221</v>
      </c>
      <c r="H1427" s="17">
        <f t="shared" si="90"/>
        <v>-0.55555555555555558</v>
      </c>
      <c r="I1427" s="17">
        <f t="shared" si="91"/>
        <v>-2</v>
      </c>
    </row>
    <row r="1428" spans="2:9" x14ac:dyDescent="0.25">
      <c r="B1428" s="6" t="s">
        <v>8</v>
      </c>
      <c r="C1428" s="6">
        <v>1424</v>
      </c>
      <c r="D1428" s="6">
        <v>402</v>
      </c>
      <c r="E1428" s="12">
        <v>34.299999999999997</v>
      </c>
      <c r="F1428" s="24">
        <f t="shared" si="88"/>
        <v>9.5277777777777786</v>
      </c>
      <c r="G1428" s="24">
        <f t="shared" si="89"/>
        <v>14825.499999999998</v>
      </c>
      <c r="H1428" s="17">
        <f t="shared" si="90"/>
        <v>-9.7222222222221627E-2</v>
      </c>
      <c r="I1428" s="17">
        <f t="shared" si="91"/>
        <v>-0.34999999999999787</v>
      </c>
    </row>
    <row r="1429" spans="2:9" x14ac:dyDescent="0.25">
      <c r="B1429" s="6" t="s">
        <v>8</v>
      </c>
      <c r="C1429" s="6">
        <v>1425</v>
      </c>
      <c r="D1429" s="6">
        <v>403</v>
      </c>
      <c r="E1429" s="12">
        <v>34.6</v>
      </c>
      <c r="F1429" s="24">
        <f t="shared" si="88"/>
        <v>9.6111111111111107</v>
      </c>
      <c r="G1429" s="24">
        <f t="shared" si="89"/>
        <v>14835.111111111109</v>
      </c>
      <c r="H1429" s="17">
        <f t="shared" si="90"/>
        <v>0.27777777777777779</v>
      </c>
      <c r="I1429" s="17">
        <f t="shared" si="91"/>
        <v>1</v>
      </c>
    </row>
    <row r="1430" spans="2:9" x14ac:dyDescent="0.25">
      <c r="B1430" s="6" t="s">
        <v>8</v>
      </c>
      <c r="C1430" s="6">
        <v>1426</v>
      </c>
      <c r="D1430" s="6">
        <v>404</v>
      </c>
      <c r="E1430" s="12">
        <v>36.299999999999997</v>
      </c>
      <c r="F1430" s="24">
        <f t="shared" si="88"/>
        <v>10.083333333333334</v>
      </c>
      <c r="G1430" s="24">
        <f t="shared" si="89"/>
        <v>14845.194444444443</v>
      </c>
      <c r="H1430" s="17">
        <f t="shared" si="90"/>
        <v>0.68055555555555536</v>
      </c>
      <c r="I1430" s="17">
        <f t="shared" si="91"/>
        <v>2.4499999999999993</v>
      </c>
    </row>
    <row r="1431" spans="2:9" x14ac:dyDescent="0.25">
      <c r="B1431" s="6" t="s">
        <v>8</v>
      </c>
      <c r="C1431" s="6">
        <v>1427</v>
      </c>
      <c r="D1431" s="6">
        <v>405</v>
      </c>
      <c r="E1431" s="12">
        <v>39.5</v>
      </c>
      <c r="F1431" s="24">
        <f t="shared" si="88"/>
        <v>10.972222222222221</v>
      </c>
      <c r="G1431" s="24">
        <f t="shared" si="89"/>
        <v>14856.166666666666</v>
      </c>
      <c r="H1431" s="17">
        <f t="shared" si="90"/>
        <v>0.76388888888888884</v>
      </c>
      <c r="I1431" s="17">
        <f t="shared" si="91"/>
        <v>2.75</v>
      </c>
    </row>
    <row r="1432" spans="2:9" x14ac:dyDescent="0.25">
      <c r="B1432" s="6" t="s">
        <v>8</v>
      </c>
      <c r="C1432" s="6">
        <v>1428</v>
      </c>
      <c r="D1432" s="6">
        <v>406</v>
      </c>
      <c r="E1432" s="12">
        <v>41.8</v>
      </c>
      <c r="F1432" s="24">
        <f t="shared" si="88"/>
        <v>11.611111111111111</v>
      </c>
      <c r="G1432" s="24">
        <f t="shared" si="89"/>
        <v>14867.777777777777</v>
      </c>
      <c r="H1432" s="17">
        <f t="shared" si="90"/>
        <v>0.41666666666666663</v>
      </c>
      <c r="I1432" s="17">
        <f t="shared" si="91"/>
        <v>1.5</v>
      </c>
    </row>
    <row r="1433" spans="2:9" x14ac:dyDescent="0.25">
      <c r="B1433" s="6" t="s">
        <v>8</v>
      </c>
      <c r="C1433" s="6">
        <v>1429</v>
      </c>
      <c r="D1433" s="6">
        <v>407</v>
      </c>
      <c r="E1433" s="12">
        <v>42.5</v>
      </c>
      <c r="F1433" s="24">
        <f t="shared" si="88"/>
        <v>11.805555555555555</v>
      </c>
      <c r="G1433" s="24">
        <f t="shared" si="89"/>
        <v>14879.583333333332</v>
      </c>
      <c r="H1433" s="17">
        <f t="shared" si="90"/>
        <v>1.3888888888889086E-2</v>
      </c>
      <c r="I1433" s="17">
        <f t="shared" si="91"/>
        <v>5.0000000000000711E-2</v>
      </c>
    </row>
    <row r="1434" spans="2:9" x14ac:dyDescent="0.25">
      <c r="B1434" s="6" t="s">
        <v>8</v>
      </c>
      <c r="C1434" s="6">
        <v>1430</v>
      </c>
      <c r="D1434" s="6">
        <v>408</v>
      </c>
      <c r="E1434" s="12">
        <v>41.9</v>
      </c>
      <c r="F1434" s="24">
        <f t="shared" si="88"/>
        <v>11.638888888888889</v>
      </c>
      <c r="G1434" s="24">
        <f t="shared" si="89"/>
        <v>14891.222222222221</v>
      </c>
      <c r="H1434" s="17">
        <f t="shared" si="90"/>
        <v>-0.33333333333333315</v>
      </c>
      <c r="I1434" s="17">
        <f t="shared" si="91"/>
        <v>-1.1999999999999993</v>
      </c>
    </row>
    <row r="1435" spans="2:9" x14ac:dyDescent="0.25">
      <c r="B1435" s="6" t="s">
        <v>8</v>
      </c>
      <c r="C1435" s="6">
        <v>1431</v>
      </c>
      <c r="D1435" s="6">
        <v>409</v>
      </c>
      <c r="E1435" s="12">
        <v>40.1</v>
      </c>
      <c r="F1435" s="24">
        <f t="shared" si="88"/>
        <v>11.138888888888889</v>
      </c>
      <c r="G1435" s="24">
        <f t="shared" si="89"/>
        <v>14902.361111111109</v>
      </c>
      <c r="H1435" s="17">
        <f t="shared" si="90"/>
        <v>-0.73611111111111072</v>
      </c>
      <c r="I1435" s="17">
        <f t="shared" si="91"/>
        <v>-2.6499999999999986</v>
      </c>
    </row>
    <row r="1436" spans="2:9" x14ac:dyDescent="0.25">
      <c r="B1436" s="6" t="s">
        <v>8</v>
      </c>
      <c r="C1436" s="6">
        <v>1432</v>
      </c>
      <c r="D1436" s="6">
        <v>410</v>
      </c>
      <c r="E1436" s="12">
        <v>36.6</v>
      </c>
      <c r="F1436" s="24">
        <f t="shared" si="88"/>
        <v>10.166666666666666</v>
      </c>
      <c r="G1436" s="24">
        <f t="shared" si="89"/>
        <v>14912.527777777776</v>
      </c>
      <c r="H1436" s="17">
        <f t="shared" si="90"/>
        <v>-1.2222222222222223</v>
      </c>
      <c r="I1436" s="17">
        <f t="shared" si="91"/>
        <v>-4.4000000000000004</v>
      </c>
    </row>
    <row r="1437" spans="2:9" x14ac:dyDescent="0.25">
      <c r="B1437" s="6" t="s">
        <v>8</v>
      </c>
      <c r="C1437" s="6">
        <v>1433</v>
      </c>
      <c r="D1437" s="6">
        <v>411</v>
      </c>
      <c r="E1437" s="12">
        <v>31.3</v>
      </c>
      <c r="F1437" s="24">
        <f t="shared" si="88"/>
        <v>8.6944444444444446</v>
      </c>
      <c r="G1437" s="24">
        <f t="shared" si="89"/>
        <v>14921.222222222221</v>
      </c>
      <c r="H1437" s="17">
        <f t="shared" si="90"/>
        <v>-1.4722222222222223</v>
      </c>
      <c r="I1437" s="17">
        <f t="shared" si="91"/>
        <v>-5.3000000000000007</v>
      </c>
    </row>
    <row r="1438" spans="2:9" x14ac:dyDescent="0.25">
      <c r="B1438" s="6" t="s">
        <v>8</v>
      </c>
      <c r="C1438" s="6">
        <v>1434</v>
      </c>
      <c r="D1438" s="6">
        <v>412</v>
      </c>
      <c r="E1438" s="12">
        <v>26</v>
      </c>
      <c r="F1438" s="24">
        <f t="shared" si="88"/>
        <v>7.2222222222222223</v>
      </c>
      <c r="G1438" s="24">
        <f t="shared" si="89"/>
        <v>14928.444444444443</v>
      </c>
      <c r="H1438" s="17">
        <f t="shared" si="90"/>
        <v>-1.4861111111111109</v>
      </c>
      <c r="I1438" s="17">
        <f t="shared" si="91"/>
        <v>-5.35</v>
      </c>
    </row>
    <row r="1439" spans="2:9" x14ac:dyDescent="0.25">
      <c r="B1439" s="6" t="s">
        <v>8</v>
      </c>
      <c r="C1439" s="6">
        <v>1435</v>
      </c>
      <c r="D1439" s="6">
        <v>413</v>
      </c>
      <c r="E1439" s="12">
        <v>20.6</v>
      </c>
      <c r="F1439" s="24">
        <f t="shared" si="88"/>
        <v>5.7222222222222223</v>
      </c>
      <c r="G1439" s="24">
        <f t="shared" si="89"/>
        <v>14934.166666666666</v>
      </c>
      <c r="H1439" s="17">
        <f t="shared" si="90"/>
        <v>-0.95833333333333315</v>
      </c>
      <c r="I1439" s="17">
        <f t="shared" si="91"/>
        <v>-3.4499999999999993</v>
      </c>
    </row>
    <row r="1440" spans="2:9" x14ac:dyDescent="0.25">
      <c r="B1440" s="6" t="s">
        <v>8</v>
      </c>
      <c r="C1440" s="6">
        <v>1436</v>
      </c>
      <c r="D1440" s="6">
        <v>414</v>
      </c>
      <c r="E1440" s="12">
        <v>19.100000000000001</v>
      </c>
      <c r="F1440" s="24">
        <f t="shared" si="88"/>
        <v>5.3055555555555554</v>
      </c>
      <c r="G1440" s="24">
        <f t="shared" si="89"/>
        <v>14939.472222222221</v>
      </c>
      <c r="H1440" s="17">
        <f t="shared" si="90"/>
        <v>-0.12500000000000031</v>
      </c>
      <c r="I1440" s="17">
        <f t="shared" si="91"/>
        <v>-0.45000000000000107</v>
      </c>
    </row>
    <row r="1441" spans="2:9" x14ac:dyDescent="0.25">
      <c r="B1441" s="6" t="s">
        <v>8</v>
      </c>
      <c r="C1441" s="6">
        <v>1437</v>
      </c>
      <c r="D1441" s="6">
        <v>415</v>
      </c>
      <c r="E1441" s="12">
        <v>19.7</v>
      </c>
      <c r="F1441" s="24">
        <f t="shared" si="88"/>
        <v>5.4722222222222223</v>
      </c>
      <c r="G1441" s="24">
        <f t="shared" si="89"/>
        <v>14944.944444444443</v>
      </c>
      <c r="H1441" s="17">
        <f t="shared" si="90"/>
        <v>0.27777777777777779</v>
      </c>
      <c r="I1441" s="17">
        <f t="shared" si="91"/>
        <v>1</v>
      </c>
    </row>
    <row r="1442" spans="2:9" x14ac:dyDescent="0.25">
      <c r="B1442" s="6" t="s">
        <v>8</v>
      </c>
      <c r="C1442" s="6">
        <v>1438</v>
      </c>
      <c r="D1442" s="6">
        <v>416</v>
      </c>
      <c r="E1442" s="12">
        <v>21.1</v>
      </c>
      <c r="F1442" s="24">
        <f t="shared" si="88"/>
        <v>5.8611111111111107</v>
      </c>
      <c r="G1442" s="24">
        <f t="shared" si="89"/>
        <v>14950.805555555555</v>
      </c>
      <c r="H1442" s="17">
        <f t="shared" si="90"/>
        <v>0.31944444444444453</v>
      </c>
      <c r="I1442" s="17">
        <f t="shared" si="91"/>
        <v>1.1500000000000004</v>
      </c>
    </row>
    <row r="1443" spans="2:9" x14ac:dyDescent="0.25">
      <c r="B1443" s="6" t="s">
        <v>8</v>
      </c>
      <c r="C1443" s="6">
        <v>1439</v>
      </c>
      <c r="D1443" s="6">
        <v>417</v>
      </c>
      <c r="E1443" s="12">
        <v>22</v>
      </c>
      <c r="F1443" s="24">
        <f t="shared" si="88"/>
        <v>6.1111111111111107</v>
      </c>
      <c r="G1443" s="24">
        <f t="shared" si="89"/>
        <v>14956.916666666666</v>
      </c>
      <c r="H1443" s="17">
        <f t="shared" si="90"/>
        <v>0.1388888888888889</v>
      </c>
      <c r="I1443" s="17">
        <f t="shared" si="91"/>
        <v>0.5</v>
      </c>
    </row>
    <row r="1444" spans="2:9" x14ac:dyDescent="0.25">
      <c r="B1444" s="6" t="s">
        <v>8</v>
      </c>
      <c r="C1444" s="6">
        <v>1440</v>
      </c>
      <c r="D1444" s="6">
        <v>418</v>
      </c>
      <c r="E1444" s="12">
        <v>22.1</v>
      </c>
      <c r="F1444" s="24">
        <f t="shared" si="88"/>
        <v>6.1388888888888893</v>
      </c>
      <c r="G1444" s="24">
        <f t="shared" si="89"/>
        <v>14963.055555555555</v>
      </c>
      <c r="H1444" s="17">
        <f t="shared" si="90"/>
        <v>-8.3333333333333523E-2</v>
      </c>
      <c r="I1444" s="17">
        <f t="shared" si="91"/>
        <v>-0.30000000000000071</v>
      </c>
    </row>
    <row r="1445" spans="2:9" x14ac:dyDescent="0.25">
      <c r="B1445" s="6" t="s">
        <v>8</v>
      </c>
      <c r="C1445" s="6">
        <v>1441</v>
      </c>
      <c r="D1445" s="6">
        <v>419</v>
      </c>
      <c r="E1445" s="12">
        <v>21.4</v>
      </c>
      <c r="F1445" s="24">
        <f t="shared" si="88"/>
        <v>5.9444444444444446</v>
      </c>
      <c r="G1445" s="24">
        <f t="shared" si="89"/>
        <v>14969</v>
      </c>
      <c r="H1445" s="17">
        <f t="shared" si="90"/>
        <v>-0.34722222222222221</v>
      </c>
      <c r="I1445" s="17">
        <f t="shared" si="91"/>
        <v>-1.25</v>
      </c>
    </row>
    <row r="1446" spans="2:9" x14ac:dyDescent="0.25">
      <c r="B1446" s="6" t="s">
        <v>8</v>
      </c>
      <c r="C1446" s="6">
        <v>1442</v>
      </c>
      <c r="D1446" s="6">
        <v>420</v>
      </c>
      <c r="E1446" s="12">
        <v>19.600000000000001</v>
      </c>
      <c r="F1446" s="24">
        <f t="shared" si="88"/>
        <v>5.4444444444444446</v>
      </c>
      <c r="G1446" s="24">
        <f t="shared" si="89"/>
        <v>14974.444444444445</v>
      </c>
      <c r="H1446" s="17">
        <f t="shared" si="90"/>
        <v>-0.43055555555555525</v>
      </c>
      <c r="I1446" s="17">
        <f t="shared" si="91"/>
        <v>-1.5499999999999989</v>
      </c>
    </row>
    <row r="1447" spans="2:9" x14ac:dyDescent="0.25">
      <c r="B1447" s="6" t="s">
        <v>8</v>
      </c>
      <c r="C1447" s="6">
        <v>1443</v>
      </c>
      <c r="D1447" s="6">
        <v>421</v>
      </c>
      <c r="E1447" s="12">
        <v>18.3</v>
      </c>
      <c r="F1447" s="24">
        <f t="shared" si="88"/>
        <v>5.083333333333333</v>
      </c>
      <c r="G1447" s="24">
        <f t="shared" si="89"/>
        <v>14979.527777777779</v>
      </c>
      <c r="H1447" s="17">
        <f t="shared" si="90"/>
        <v>-0.2222222222222224</v>
      </c>
      <c r="I1447" s="17">
        <f t="shared" si="91"/>
        <v>-0.80000000000000071</v>
      </c>
    </row>
    <row r="1448" spans="2:9" x14ac:dyDescent="0.25">
      <c r="B1448" s="6" t="s">
        <v>8</v>
      </c>
      <c r="C1448" s="6">
        <v>1444</v>
      </c>
      <c r="D1448" s="6">
        <v>422</v>
      </c>
      <c r="E1448" s="12">
        <v>18</v>
      </c>
      <c r="F1448" s="24">
        <f t="shared" si="88"/>
        <v>5</v>
      </c>
      <c r="G1448" s="24">
        <f t="shared" si="89"/>
        <v>14984.527777777779</v>
      </c>
      <c r="H1448" s="17">
        <f t="shared" si="90"/>
        <v>0</v>
      </c>
      <c r="I1448" s="17">
        <f t="shared" si="91"/>
        <v>0</v>
      </c>
    </row>
    <row r="1449" spans="2:9" x14ac:dyDescent="0.25">
      <c r="B1449" s="6" t="s">
        <v>8</v>
      </c>
      <c r="C1449" s="6">
        <v>1445</v>
      </c>
      <c r="D1449" s="6">
        <v>423</v>
      </c>
      <c r="E1449" s="12">
        <v>18.3</v>
      </c>
      <c r="F1449" s="24">
        <f t="shared" si="88"/>
        <v>5.083333333333333</v>
      </c>
      <c r="G1449" s="24">
        <f t="shared" si="89"/>
        <v>14989.611111111113</v>
      </c>
      <c r="H1449" s="17">
        <f t="shared" si="90"/>
        <v>6.9444444444444448E-2</v>
      </c>
      <c r="I1449" s="17">
        <f t="shared" si="91"/>
        <v>0.25</v>
      </c>
    </row>
    <row r="1450" spans="2:9" x14ac:dyDescent="0.25">
      <c r="B1450" s="6" t="s">
        <v>8</v>
      </c>
      <c r="C1450" s="6">
        <v>1446</v>
      </c>
      <c r="D1450" s="6">
        <v>424</v>
      </c>
      <c r="E1450" s="12">
        <v>18.5</v>
      </c>
      <c r="F1450" s="24">
        <f t="shared" si="88"/>
        <v>5.1388888888888893</v>
      </c>
      <c r="G1450" s="24">
        <f t="shared" si="89"/>
        <v>14994.750000000002</v>
      </c>
      <c r="H1450" s="17">
        <f t="shared" si="90"/>
        <v>-5.5555555555555851E-2</v>
      </c>
      <c r="I1450" s="17">
        <f t="shared" si="91"/>
        <v>-0.20000000000000107</v>
      </c>
    </row>
    <row r="1451" spans="2:9" x14ac:dyDescent="0.25">
      <c r="B1451" s="6" t="s">
        <v>8</v>
      </c>
      <c r="C1451" s="6">
        <v>1447</v>
      </c>
      <c r="D1451" s="6">
        <v>425</v>
      </c>
      <c r="E1451" s="12">
        <v>17.899999999999999</v>
      </c>
      <c r="F1451" s="24">
        <f t="shared" si="88"/>
        <v>4.9722222222222223</v>
      </c>
      <c r="G1451" s="24">
        <f t="shared" si="89"/>
        <v>14999.722222222224</v>
      </c>
      <c r="H1451" s="17">
        <f t="shared" si="90"/>
        <v>-0.4861111111111111</v>
      </c>
      <c r="I1451" s="17">
        <f t="shared" si="91"/>
        <v>-1.75</v>
      </c>
    </row>
    <row r="1452" spans="2:9" x14ac:dyDescent="0.25">
      <c r="B1452" s="6" t="s">
        <v>8</v>
      </c>
      <c r="C1452" s="6">
        <v>1448</v>
      </c>
      <c r="D1452" s="6">
        <v>426</v>
      </c>
      <c r="E1452" s="12">
        <v>15</v>
      </c>
      <c r="F1452" s="24">
        <f t="shared" si="88"/>
        <v>4.166666666666667</v>
      </c>
      <c r="G1452" s="24">
        <f t="shared" si="89"/>
        <v>15003.888888888891</v>
      </c>
      <c r="H1452" s="17">
        <f t="shared" si="90"/>
        <v>-1.1111111111111109</v>
      </c>
      <c r="I1452" s="17">
        <f t="shared" si="91"/>
        <v>-3.9999999999999991</v>
      </c>
    </row>
    <row r="1453" spans="2:9" x14ac:dyDescent="0.25">
      <c r="B1453" s="6" t="s">
        <v>8</v>
      </c>
      <c r="C1453" s="6">
        <v>1449</v>
      </c>
      <c r="D1453" s="6">
        <v>427</v>
      </c>
      <c r="E1453" s="12">
        <v>9.9</v>
      </c>
      <c r="F1453" s="24">
        <f t="shared" si="88"/>
        <v>2.75</v>
      </c>
      <c r="G1453" s="24">
        <f t="shared" si="89"/>
        <v>15006.638888888891</v>
      </c>
      <c r="H1453" s="17">
        <f t="shared" si="90"/>
        <v>-1.4444444444444444</v>
      </c>
      <c r="I1453" s="17">
        <f t="shared" si="91"/>
        <v>-5.2</v>
      </c>
    </row>
    <row r="1454" spans="2:9" x14ac:dyDescent="0.25">
      <c r="B1454" s="6" t="s">
        <v>8</v>
      </c>
      <c r="C1454" s="6">
        <v>1450</v>
      </c>
      <c r="D1454" s="6">
        <v>428</v>
      </c>
      <c r="E1454" s="12">
        <v>4.5999999999999996</v>
      </c>
      <c r="F1454" s="24">
        <f t="shared" si="88"/>
        <v>1.2777777777777777</v>
      </c>
      <c r="G1454" s="24">
        <f t="shared" si="89"/>
        <v>15007.916666666668</v>
      </c>
      <c r="H1454" s="17">
        <f t="shared" si="90"/>
        <v>-1.2083333333333335</v>
      </c>
      <c r="I1454" s="17">
        <f t="shared" si="91"/>
        <v>-4.3500000000000005</v>
      </c>
    </row>
    <row r="1455" spans="2:9" x14ac:dyDescent="0.25">
      <c r="B1455" s="6" t="s">
        <v>8</v>
      </c>
      <c r="C1455" s="6">
        <v>1451</v>
      </c>
      <c r="D1455" s="6">
        <v>429</v>
      </c>
      <c r="E1455" s="12">
        <v>1.2</v>
      </c>
      <c r="F1455" s="24">
        <f t="shared" si="88"/>
        <v>0.33333333333333331</v>
      </c>
      <c r="G1455" s="24">
        <f t="shared" si="89"/>
        <v>15008.250000000002</v>
      </c>
      <c r="H1455" s="17">
        <f t="shared" si="90"/>
        <v>-0.63888888888888884</v>
      </c>
      <c r="I1455" s="17">
        <f t="shared" si="91"/>
        <v>-2.2999999999999998</v>
      </c>
    </row>
    <row r="1456" spans="2:9" x14ac:dyDescent="0.25">
      <c r="B1456" s="6" t="s">
        <v>8</v>
      </c>
      <c r="C1456" s="6">
        <v>1452</v>
      </c>
      <c r="D1456" s="6">
        <v>430</v>
      </c>
      <c r="E1456" s="12">
        <v>0</v>
      </c>
      <c r="F1456" s="24">
        <f t="shared" si="88"/>
        <v>0</v>
      </c>
      <c r="G1456" s="24">
        <f t="shared" si="89"/>
        <v>15008.250000000002</v>
      </c>
      <c r="H1456" s="17">
        <f t="shared" si="90"/>
        <v>-0.16666666666666666</v>
      </c>
      <c r="I1456" s="17">
        <f t="shared" si="91"/>
        <v>-0.6</v>
      </c>
    </row>
    <row r="1457" spans="2:9" x14ac:dyDescent="0.25">
      <c r="B1457" s="6" t="s">
        <v>8</v>
      </c>
      <c r="C1457" s="6">
        <v>1453</v>
      </c>
      <c r="D1457" s="6">
        <v>431</v>
      </c>
      <c r="E1457" s="12">
        <v>0</v>
      </c>
      <c r="F1457" s="24">
        <f t="shared" si="88"/>
        <v>0</v>
      </c>
      <c r="G1457" s="24">
        <f t="shared" si="89"/>
        <v>15008.250000000002</v>
      </c>
      <c r="H1457" s="17">
        <f t="shared" si="90"/>
        <v>0</v>
      </c>
      <c r="I1457" s="17">
        <f t="shared" si="91"/>
        <v>0</v>
      </c>
    </row>
    <row r="1458" spans="2:9" x14ac:dyDescent="0.25">
      <c r="B1458" s="6" t="s">
        <v>8</v>
      </c>
      <c r="C1458" s="6">
        <v>1454</v>
      </c>
      <c r="D1458" s="6">
        <v>432</v>
      </c>
      <c r="E1458" s="12">
        <v>0</v>
      </c>
      <c r="F1458" s="24">
        <f t="shared" si="88"/>
        <v>0</v>
      </c>
      <c r="G1458" s="24">
        <f t="shared" si="89"/>
        <v>15008.250000000002</v>
      </c>
      <c r="H1458" s="17">
        <f t="shared" si="90"/>
        <v>0</v>
      </c>
      <c r="I1458" s="17">
        <f t="shared" si="91"/>
        <v>0</v>
      </c>
    </row>
    <row r="1459" spans="2:9" x14ac:dyDescent="0.25">
      <c r="B1459" s="6" t="s">
        <v>8</v>
      </c>
      <c r="C1459" s="6">
        <v>1455</v>
      </c>
      <c r="D1459" s="6">
        <v>433</v>
      </c>
      <c r="E1459" s="12">
        <v>0</v>
      </c>
      <c r="F1459" s="24">
        <f t="shared" si="88"/>
        <v>0</v>
      </c>
      <c r="G1459" s="24">
        <f t="shared" si="89"/>
        <v>15008.250000000002</v>
      </c>
      <c r="H1459" s="17">
        <f t="shared" si="90"/>
        <v>0</v>
      </c>
      <c r="I1459" s="17">
        <f t="shared" si="91"/>
        <v>0</v>
      </c>
    </row>
    <row r="1460" spans="2:9" x14ac:dyDescent="0.25">
      <c r="B1460" s="6" t="s">
        <v>8</v>
      </c>
      <c r="C1460" s="6">
        <v>1456</v>
      </c>
      <c r="D1460" s="6">
        <v>434</v>
      </c>
      <c r="E1460" s="12">
        <v>0</v>
      </c>
      <c r="F1460" s="24">
        <f t="shared" si="88"/>
        <v>0</v>
      </c>
      <c r="G1460" s="24">
        <f t="shared" si="89"/>
        <v>15008.250000000002</v>
      </c>
      <c r="H1460" s="17">
        <f t="shared" si="90"/>
        <v>0</v>
      </c>
      <c r="I1460" s="17">
        <f t="shared" si="91"/>
        <v>0</v>
      </c>
    </row>
    <row r="1461" spans="2:9" x14ac:dyDescent="0.25">
      <c r="B1461" s="6" t="s">
        <v>8</v>
      </c>
      <c r="C1461" s="6">
        <v>1457</v>
      </c>
      <c r="D1461" s="6">
        <v>435</v>
      </c>
      <c r="E1461" s="12">
        <v>0</v>
      </c>
      <c r="F1461" s="24">
        <f t="shared" si="88"/>
        <v>0</v>
      </c>
      <c r="G1461" s="24">
        <f t="shared" si="89"/>
        <v>15008.250000000002</v>
      </c>
      <c r="H1461" s="17">
        <f t="shared" si="90"/>
        <v>0</v>
      </c>
      <c r="I1461" s="17">
        <f t="shared" si="91"/>
        <v>0</v>
      </c>
    </row>
    <row r="1462" spans="2:9" x14ac:dyDescent="0.25">
      <c r="B1462" s="6" t="s">
        <v>8</v>
      </c>
      <c r="C1462" s="6">
        <v>1458</v>
      </c>
      <c r="D1462" s="6">
        <v>436</v>
      </c>
      <c r="E1462" s="12">
        <v>0</v>
      </c>
      <c r="F1462" s="24">
        <f t="shared" si="88"/>
        <v>0</v>
      </c>
      <c r="G1462" s="24">
        <f t="shared" si="89"/>
        <v>15008.250000000002</v>
      </c>
      <c r="H1462" s="17">
        <f t="shared" si="90"/>
        <v>0</v>
      </c>
      <c r="I1462" s="17">
        <f t="shared" si="91"/>
        <v>0</v>
      </c>
    </row>
    <row r="1463" spans="2:9" x14ac:dyDescent="0.25">
      <c r="B1463" s="6" t="s">
        <v>8</v>
      </c>
      <c r="C1463" s="6">
        <v>1459</v>
      </c>
      <c r="D1463" s="6">
        <v>437</v>
      </c>
      <c r="E1463" s="12">
        <v>0</v>
      </c>
      <c r="F1463" s="24">
        <f t="shared" si="88"/>
        <v>0</v>
      </c>
      <c r="G1463" s="24">
        <f t="shared" si="89"/>
        <v>15008.250000000002</v>
      </c>
      <c r="H1463" s="17">
        <f t="shared" si="90"/>
        <v>0</v>
      </c>
      <c r="I1463" s="17">
        <f t="shared" si="91"/>
        <v>0</v>
      </c>
    </row>
    <row r="1464" spans="2:9" x14ac:dyDescent="0.25">
      <c r="B1464" s="6" t="s">
        <v>8</v>
      </c>
      <c r="C1464" s="6">
        <v>1460</v>
      </c>
      <c r="D1464" s="6">
        <v>438</v>
      </c>
      <c r="E1464" s="12">
        <v>0</v>
      </c>
      <c r="F1464" s="24">
        <f t="shared" si="88"/>
        <v>0</v>
      </c>
      <c r="G1464" s="24">
        <f t="shared" si="89"/>
        <v>15008.250000000002</v>
      </c>
      <c r="H1464" s="17">
        <f t="shared" si="90"/>
        <v>0</v>
      </c>
      <c r="I1464" s="17">
        <f t="shared" si="91"/>
        <v>0</v>
      </c>
    </row>
    <row r="1465" spans="2:9" x14ac:dyDescent="0.25">
      <c r="B1465" s="6" t="s">
        <v>8</v>
      </c>
      <c r="C1465" s="6">
        <v>1461</v>
      </c>
      <c r="D1465" s="6">
        <v>439</v>
      </c>
      <c r="E1465" s="12">
        <v>0</v>
      </c>
      <c r="F1465" s="24">
        <f t="shared" si="88"/>
        <v>0</v>
      </c>
      <c r="G1465" s="24">
        <f t="shared" si="89"/>
        <v>15008.250000000002</v>
      </c>
      <c r="H1465" s="17">
        <f t="shared" si="90"/>
        <v>0</v>
      </c>
      <c r="I1465" s="17">
        <f t="shared" si="91"/>
        <v>0</v>
      </c>
    </row>
    <row r="1466" spans="2:9" x14ac:dyDescent="0.25">
      <c r="B1466" s="6" t="s">
        <v>8</v>
      </c>
      <c r="C1466" s="6">
        <v>1462</v>
      </c>
      <c r="D1466" s="6">
        <v>440</v>
      </c>
      <c r="E1466" s="12">
        <v>0</v>
      </c>
      <c r="F1466" s="24">
        <f t="shared" si="88"/>
        <v>0</v>
      </c>
      <c r="G1466" s="24">
        <f t="shared" si="89"/>
        <v>15008.250000000002</v>
      </c>
      <c r="H1466" s="17">
        <f t="shared" si="90"/>
        <v>0</v>
      </c>
      <c r="I1466" s="17">
        <f t="shared" si="91"/>
        <v>0</v>
      </c>
    </row>
    <row r="1467" spans="2:9" x14ac:dyDescent="0.25">
      <c r="B1467" s="6" t="s">
        <v>8</v>
      </c>
      <c r="C1467" s="6">
        <v>1463</v>
      </c>
      <c r="D1467" s="6">
        <v>441</v>
      </c>
      <c r="E1467" s="12">
        <v>0</v>
      </c>
      <c r="F1467" s="24">
        <f t="shared" si="88"/>
        <v>0</v>
      </c>
      <c r="G1467" s="24">
        <f t="shared" si="89"/>
        <v>15008.250000000002</v>
      </c>
      <c r="H1467" s="17">
        <f t="shared" si="90"/>
        <v>0</v>
      </c>
      <c r="I1467" s="17">
        <f t="shared" si="91"/>
        <v>0</v>
      </c>
    </row>
    <row r="1468" spans="2:9" x14ac:dyDescent="0.25">
      <c r="B1468" s="6" t="s">
        <v>8</v>
      </c>
      <c r="C1468" s="6">
        <v>1464</v>
      </c>
      <c r="D1468" s="6">
        <v>442</v>
      </c>
      <c r="E1468" s="12">
        <v>0</v>
      </c>
      <c r="F1468" s="24">
        <f t="shared" si="88"/>
        <v>0</v>
      </c>
      <c r="G1468" s="24">
        <f t="shared" si="89"/>
        <v>15008.250000000002</v>
      </c>
      <c r="H1468" s="17">
        <f t="shared" si="90"/>
        <v>0</v>
      </c>
      <c r="I1468" s="17">
        <f t="shared" si="91"/>
        <v>0</v>
      </c>
    </row>
    <row r="1469" spans="2:9" x14ac:dyDescent="0.25">
      <c r="B1469" s="6" t="s">
        <v>8</v>
      </c>
      <c r="C1469" s="6">
        <v>1465</v>
      </c>
      <c r="D1469" s="6">
        <v>443</v>
      </c>
      <c r="E1469" s="12">
        <v>0</v>
      </c>
      <c r="F1469" s="24">
        <f t="shared" si="88"/>
        <v>0</v>
      </c>
      <c r="G1469" s="24">
        <f t="shared" si="89"/>
        <v>15008.250000000002</v>
      </c>
      <c r="H1469" s="17">
        <f t="shared" si="90"/>
        <v>0</v>
      </c>
      <c r="I1469" s="17">
        <f t="shared" si="91"/>
        <v>0</v>
      </c>
    </row>
    <row r="1470" spans="2:9" x14ac:dyDescent="0.25">
      <c r="B1470" s="6" t="s">
        <v>8</v>
      </c>
      <c r="C1470" s="6">
        <v>1466</v>
      </c>
      <c r="D1470" s="6">
        <v>444</v>
      </c>
      <c r="E1470" s="12">
        <v>0</v>
      </c>
      <c r="F1470" s="24">
        <f t="shared" si="88"/>
        <v>0</v>
      </c>
      <c r="G1470" s="24">
        <f t="shared" si="89"/>
        <v>15008.250000000002</v>
      </c>
      <c r="H1470" s="17">
        <f t="shared" si="90"/>
        <v>0</v>
      </c>
      <c r="I1470" s="17">
        <f t="shared" si="91"/>
        <v>0</v>
      </c>
    </row>
    <row r="1471" spans="2:9" x14ac:dyDescent="0.25">
      <c r="B1471" s="6" t="s">
        <v>8</v>
      </c>
      <c r="C1471" s="6">
        <v>1467</v>
      </c>
      <c r="D1471" s="6">
        <v>445</v>
      </c>
      <c r="E1471" s="12">
        <v>0</v>
      </c>
      <c r="F1471" s="24">
        <f t="shared" si="88"/>
        <v>0</v>
      </c>
      <c r="G1471" s="24">
        <f t="shared" si="89"/>
        <v>15008.250000000002</v>
      </c>
      <c r="H1471" s="17">
        <f t="shared" si="90"/>
        <v>0</v>
      </c>
      <c r="I1471" s="17">
        <f t="shared" si="91"/>
        <v>0</v>
      </c>
    </row>
    <row r="1472" spans="2:9" x14ac:dyDescent="0.25">
      <c r="B1472" s="6" t="s">
        <v>8</v>
      </c>
      <c r="C1472" s="6">
        <v>1468</v>
      </c>
      <c r="D1472" s="6">
        <v>446</v>
      </c>
      <c r="E1472" s="12">
        <v>0</v>
      </c>
      <c r="F1472" s="24">
        <f t="shared" si="88"/>
        <v>0</v>
      </c>
      <c r="G1472" s="24">
        <f t="shared" si="89"/>
        <v>15008.250000000002</v>
      </c>
      <c r="H1472" s="17">
        <f t="shared" si="90"/>
        <v>0</v>
      </c>
      <c r="I1472" s="17">
        <f t="shared" si="91"/>
        <v>0</v>
      </c>
    </row>
    <row r="1473" spans="2:9" x14ac:dyDescent="0.25">
      <c r="B1473" s="6" t="s">
        <v>8</v>
      </c>
      <c r="C1473" s="6">
        <v>1469</v>
      </c>
      <c r="D1473" s="6">
        <v>447</v>
      </c>
      <c r="E1473" s="12">
        <v>0</v>
      </c>
      <c r="F1473" s="24">
        <f t="shared" si="88"/>
        <v>0</v>
      </c>
      <c r="G1473" s="24">
        <f t="shared" si="89"/>
        <v>15008.250000000002</v>
      </c>
      <c r="H1473" s="17">
        <f t="shared" si="90"/>
        <v>0</v>
      </c>
      <c r="I1473" s="17">
        <f t="shared" si="91"/>
        <v>0</v>
      </c>
    </row>
    <row r="1474" spans="2:9" x14ac:dyDescent="0.25">
      <c r="B1474" s="6" t="s">
        <v>8</v>
      </c>
      <c r="C1474" s="6">
        <v>1470</v>
      </c>
      <c r="D1474" s="6">
        <v>448</v>
      </c>
      <c r="E1474" s="12">
        <v>0</v>
      </c>
      <c r="F1474" s="24">
        <f t="shared" si="88"/>
        <v>0</v>
      </c>
      <c r="G1474" s="24">
        <f t="shared" si="89"/>
        <v>15008.250000000002</v>
      </c>
      <c r="H1474" s="17">
        <f t="shared" si="90"/>
        <v>0</v>
      </c>
      <c r="I1474" s="17">
        <f t="shared" si="91"/>
        <v>0</v>
      </c>
    </row>
    <row r="1475" spans="2:9" x14ac:dyDescent="0.25">
      <c r="B1475" s="6" t="s">
        <v>8</v>
      </c>
      <c r="C1475" s="6">
        <v>1471</v>
      </c>
      <c r="D1475" s="6">
        <v>449</v>
      </c>
      <c r="E1475" s="12">
        <v>0</v>
      </c>
      <c r="F1475" s="24">
        <f t="shared" si="88"/>
        <v>0</v>
      </c>
      <c r="G1475" s="24">
        <f t="shared" si="89"/>
        <v>15008.250000000002</v>
      </c>
      <c r="H1475" s="17">
        <f t="shared" si="90"/>
        <v>0</v>
      </c>
      <c r="I1475" s="17">
        <f t="shared" si="91"/>
        <v>0</v>
      </c>
    </row>
    <row r="1476" spans="2:9" x14ac:dyDescent="0.25">
      <c r="B1476" s="6" t="s">
        <v>8</v>
      </c>
      <c r="C1476" s="6">
        <v>1472</v>
      </c>
      <c r="D1476" s="6">
        <v>450</v>
      </c>
      <c r="E1476" s="12">
        <v>0</v>
      </c>
      <c r="F1476" s="24">
        <f t="shared" ref="F1476:F1539" si="92">SUM(E1476*1000/3600)</f>
        <v>0</v>
      </c>
      <c r="G1476" s="24">
        <f t="shared" si="89"/>
        <v>15008.250000000002</v>
      </c>
      <c r="H1476" s="17">
        <f t="shared" si="90"/>
        <v>0</v>
      </c>
      <c r="I1476" s="17">
        <f t="shared" si="91"/>
        <v>0</v>
      </c>
    </row>
    <row r="1477" spans="2:9" x14ac:dyDescent="0.25">
      <c r="B1477" s="6" t="s">
        <v>8</v>
      </c>
      <c r="C1477" s="6">
        <v>1473</v>
      </c>
      <c r="D1477" s="6">
        <v>451</v>
      </c>
      <c r="E1477" s="12">
        <v>0</v>
      </c>
      <c r="F1477" s="24">
        <f t="shared" si="92"/>
        <v>0</v>
      </c>
      <c r="G1477" s="24">
        <f t="shared" si="89"/>
        <v>15008.250000000002</v>
      </c>
      <c r="H1477" s="17">
        <f t="shared" si="90"/>
        <v>0</v>
      </c>
      <c r="I1477" s="17">
        <f t="shared" si="91"/>
        <v>0</v>
      </c>
    </row>
    <row r="1478" spans="2:9" x14ac:dyDescent="0.25">
      <c r="B1478" s="6" t="s">
        <v>8</v>
      </c>
      <c r="C1478" s="6">
        <v>1474</v>
      </c>
      <c r="D1478" s="6">
        <v>452</v>
      </c>
      <c r="E1478" s="12">
        <v>0</v>
      </c>
      <c r="F1478" s="24">
        <f t="shared" si="92"/>
        <v>0</v>
      </c>
      <c r="G1478" s="24">
        <f t="shared" ref="G1478:G1541" si="93">SUM(G1477+F1478)</f>
        <v>15008.250000000002</v>
      </c>
      <c r="H1478" s="17">
        <f t="shared" ref="H1478:H1541" si="94">($E1479-$E1477)/2/3.6</f>
        <v>0</v>
      </c>
      <c r="I1478" s="17">
        <f t="shared" ref="I1478:I1541" si="95">($E1479-$E1477)/2</f>
        <v>0</v>
      </c>
    </row>
    <row r="1479" spans="2:9" x14ac:dyDescent="0.25">
      <c r="B1479" s="6" t="s">
        <v>8</v>
      </c>
      <c r="C1479" s="6">
        <v>1475</v>
      </c>
      <c r="D1479" s="6">
        <v>453</v>
      </c>
      <c r="E1479" s="12">
        <v>0</v>
      </c>
      <c r="F1479" s="24">
        <f t="shared" si="92"/>
        <v>0</v>
      </c>
      <c r="G1479" s="24">
        <f t="shared" si="93"/>
        <v>15008.250000000002</v>
      </c>
      <c r="H1479" s="17">
        <f t="shared" si="94"/>
        <v>0</v>
      </c>
      <c r="I1479" s="17">
        <f t="shared" si="95"/>
        <v>0</v>
      </c>
    </row>
    <row r="1480" spans="2:9" x14ac:dyDescent="0.25">
      <c r="B1480" s="6" t="s">
        <v>8</v>
      </c>
      <c r="C1480" s="6">
        <v>1476</v>
      </c>
      <c r="D1480" s="6">
        <v>454</v>
      </c>
      <c r="E1480" s="12">
        <v>0</v>
      </c>
      <c r="F1480" s="24">
        <f t="shared" si="92"/>
        <v>0</v>
      </c>
      <c r="G1480" s="24">
        <f t="shared" si="93"/>
        <v>15008.250000000002</v>
      </c>
      <c r="H1480" s="17">
        <f t="shared" si="94"/>
        <v>0</v>
      </c>
      <c r="I1480" s="17">
        <f t="shared" si="95"/>
        <v>0</v>
      </c>
    </row>
    <row r="1481" spans="2:9" x14ac:dyDescent="0.25">
      <c r="B1481" s="6" t="s">
        <v>8</v>
      </c>
      <c r="C1481" s="6">
        <v>1477</v>
      </c>
      <c r="D1481" s="6">
        <v>455</v>
      </c>
      <c r="E1481" s="12">
        <v>0</v>
      </c>
      <c r="F1481" s="24">
        <f t="shared" si="92"/>
        <v>0</v>
      </c>
      <c r="G1481" s="24">
        <f t="shared" si="93"/>
        <v>15008.250000000002</v>
      </c>
      <c r="H1481" s="17">
        <f t="shared" si="94"/>
        <v>0</v>
      </c>
      <c r="I1481" s="17">
        <f t="shared" si="95"/>
        <v>0</v>
      </c>
    </row>
    <row r="1482" spans="2:9" x14ac:dyDescent="0.25">
      <c r="B1482" s="7" t="s">
        <v>9</v>
      </c>
      <c r="C1482" s="7">
        <v>1478</v>
      </c>
      <c r="D1482" s="7">
        <v>1</v>
      </c>
      <c r="E1482" s="13">
        <v>0</v>
      </c>
      <c r="F1482" s="24">
        <f t="shared" si="92"/>
        <v>0</v>
      </c>
      <c r="G1482" s="24">
        <f t="shared" si="93"/>
        <v>15008.250000000002</v>
      </c>
      <c r="H1482" s="17">
        <f t="shared" si="94"/>
        <v>0.30555555555555558</v>
      </c>
      <c r="I1482" s="17">
        <f t="shared" si="95"/>
        <v>1.1000000000000001</v>
      </c>
    </row>
    <row r="1483" spans="2:9" x14ac:dyDescent="0.25">
      <c r="B1483" s="7" t="s">
        <v>9</v>
      </c>
      <c r="C1483" s="7">
        <v>1479</v>
      </c>
      <c r="D1483" s="7">
        <v>2</v>
      </c>
      <c r="E1483" s="13">
        <v>2.2000000000000002</v>
      </c>
      <c r="F1483" s="24">
        <f t="shared" si="92"/>
        <v>0.61111111111111116</v>
      </c>
      <c r="G1483" s="24">
        <f t="shared" si="93"/>
        <v>15008.861111111113</v>
      </c>
      <c r="H1483" s="17">
        <f t="shared" si="94"/>
        <v>0.61111111111111116</v>
      </c>
      <c r="I1483" s="17">
        <f t="shared" si="95"/>
        <v>2.2000000000000002</v>
      </c>
    </row>
    <row r="1484" spans="2:9" x14ac:dyDescent="0.25">
      <c r="B1484" s="7" t="s">
        <v>9</v>
      </c>
      <c r="C1484" s="7">
        <v>1480</v>
      </c>
      <c r="D1484" s="7">
        <v>3</v>
      </c>
      <c r="E1484" s="13">
        <v>4.4000000000000004</v>
      </c>
      <c r="F1484" s="24">
        <f t="shared" si="92"/>
        <v>1.2222222222222223</v>
      </c>
      <c r="G1484" s="24">
        <f t="shared" si="93"/>
        <v>15010.083333333336</v>
      </c>
      <c r="H1484" s="17">
        <f t="shared" si="94"/>
        <v>0.56944444444444442</v>
      </c>
      <c r="I1484" s="17">
        <f t="shared" si="95"/>
        <v>2.0499999999999998</v>
      </c>
    </row>
    <row r="1485" spans="2:9" x14ac:dyDescent="0.25">
      <c r="B1485" s="7" t="s">
        <v>9</v>
      </c>
      <c r="C1485" s="7">
        <v>1481</v>
      </c>
      <c r="D1485" s="7">
        <v>4</v>
      </c>
      <c r="E1485" s="13">
        <v>6.3</v>
      </c>
      <c r="F1485" s="24">
        <f t="shared" si="92"/>
        <v>1.75</v>
      </c>
      <c r="G1485" s="24">
        <f t="shared" si="93"/>
        <v>15011.833333333336</v>
      </c>
      <c r="H1485" s="17">
        <f t="shared" si="94"/>
        <v>0.4861111111111111</v>
      </c>
      <c r="I1485" s="17">
        <f t="shared" si="95"/>
        <v>1.75</v>
      </c>
    </row>
    <row r="1486" spans="2:9" x14ac:dyDescent="0.25">
      <c r="B1486" s="7" t="s">
        <v>9</v>
      </c>
      <c r="C1486" s="7">
        <v>1482</v>
      </c>
      <c r="D1486" s="7">
        <v>5</v>
      </c>
      <c r="E1486" s="13">
        <v>7.9</v>
      </c>
      <c r="F1486" s="24">
        <f t="shared" si="92"/>
        <v>2.1944444444444446</v>
      </c>
      <c r="G1486" s="24">
        <f t="shared" si="93"/>
        <v>15014.027777777781</v>
      </c>
      <c r="H1486" s="17">
        <f t="shared" si="94"/>
        <v>0.40277777777777768</v>
      </c>
      <c r="I1486" s="17">
        <f t="shared" si="95"/>
        <v>1.4499999999999997</v>
      </c>
    </row>
    <row r="1487" spans="2:9" x14ac:dyDescent="0.25">
      <c r="B1487" s="7" t="s">
        <v>9</v>
      </c>
      <c r="C1487" s="7">
        <v>1483</v>
      </c>
      <c r="D1487" s="7">
        <v>6</v>
      </c>
      <c r="E1487" s="13">
        <v>9.1999999999999993</v>
      </c>
      <c r="F1487" s="24">
        <f t="shared" si="92"/>
        <v>2.5555555555555554</v>
      </c>
      <c r="G1487" s="24">
        <f t="shared" si="93"/>
        <v>15016.583333333336</v>
      </c>
      <c r="H1487" s="17">
        <f t="shared" si="94"/>
        <v>0.34722222222222221</v>
      </c>
      <c r="I1487" s="17">
        <f t="shared" si="95"/>
        <v>1.25</v>
      </c>
    </row>
    <row r="1488" spans="2:9" x14ac:dyDescent="0.25">
      <c r="B1488" s="7" t="s">
        <v>9</v>
      </c>
      <c r="C1488" s="7">
        <v>1484</v>
      </c>
      <c r="D1488" s="7">
        <v>7</v>
      </c>
      <c r="E1488" s="13">
        <v>10.4</v>
      </c>
      <c r="F1488" s="24">
        <f t="shared" si="92"/>
        <v>2.8888888888888888</v>
      </c>
      <c r="G1488" s="24">
        <f t="shared" si="93"/>
        <v>15019.472222222224</v>
      </c>
      <c r="H1488" s="17">
        <f t="shared" si="94"/>
        <v>0.31944444444444453</v>
      </c>
      <c r="I1488" s="17">
        <f t="shared" si="95"/>
        <v>1.1500000000000004</v>
      </c>
    </row>
    <row r="1489" spans="2:9" x14ac:dyDescent="0.25">
      <c r="B1489" s="7" t="s">
        <v>9</v>
      </c>
      <c r="C1489" s="7">
        <v>1485</v>
      </c>
      <c r="D1489" s="7">
        <v>8</v>
      </c>
      <c r="E1489" s="13">
        <v>11.5</v>
      </c>
      <c r="F1489" s="24">
        <f t="shared" si="92"/>
        <v>3.1944444444444446</v>
      </c>
      <c r="G1489" s="24">
        <f t="shared" si="93"/>
        <v>15022.66666666667</v>
      </c>
      <c r="H1489" s="17">
        <f t="shared" si="94"/>
        <v>0.34722222222222221</v>
      </c>
      <c r="I1489" s="17">
        <f t="shared" si="95"/>
        <v>1.25</v>
      </c>
    </row>
    <row r="1490" spans="2:9" x14ac:dyDescent="0.25">
      <c r="B1490" s="7" t="s">
        <v>9</v>
      </c>
      <c r="C1490" s="7">
        <v>1486</v>
      </c>
      <c r="D1490" s="7">
        <v>9</v>
      </c>
      <c r="E1490" s="13">
        <v>12.9</v>
      </c>
      <c r="F1490" s="24">
        <f t="shared" si="92"/>
        <v>3.5833333333333335</v>
      </c>
      <c r="G1490" s="24">
        <f t="shared" si="93"/>
        <v>15026.250000000004</v>
      </c>
      <c r="H1490" s="17">
        <f t="shared" si="94"/>
        <v>0.44444444444444431</v>
      </c>
      <c r="I1490" s="17">
        <f t="shared" si="95"/>
        <v>1.5999999999999996</v>
      </c>
    </row>
    <row r="1491" spans="2:9" x14ac:dyDescent="0.25">
      <c r="B1491" s="7" t="s">
        <v>9</v>
      </c>
      <c r="C1491" s="7">
        <v>1487</v>
      </c>
      <c r="D1491" s="7">
        <v>10</v>
      </c>
      <c r="E1491" s="13">
        <v>14.7</v>
      </c>
      <c r="F1491" s="24">
        <f t="shared" si="92"/>
        <v>4.083333333333333</v>
      </c>
      <c r="G1491" s="24">
        <f t="shared" si="93"/>
        <v>15030.333333333338</v>
      </c>
      <c r="H1491" s="17">
        <f t="shared" si="94"/>
        <v>0.56944444444444442</v>
      </c>
      <c r="I1491" s="17">
        <f t="shared" si="95"/>
        <v>2.0499999999999998</v>
      </c>
    </row>
    <row r="1492" spans="2:9" x14ac:dyDescent="0.25">
      <c r="B1492" s="7" t="s">
        <v>9</v>
      </c>
      <c r="C1492" s="7">
        <v>1488</v>
      </c>
      <c r="D1492" s="7">
        <v>11</v>
      </c>
      <c r="E1492" s="13">
        <v>17</v>
      </c>
      <c r="F1492" s="24">
        <f t="shared" si="92"/>
        <v>4.7222222222222223</v>
      </c>
      <c r="G1492" s="24">
        <f t="shared" si="93"/>
        <v>15035.05555555556</v>
      </c>
      <c r="H1492" s="17">
        <f t="shared" si="94"/>
        <v>0.70833333333333348</v>
      </c>
      <c r="I1492" s="17">
        <f t="shared" si="95"/>
        <v>2.5500000000000007</v>
      </c>
    </row>
    <row r="1493" spans="2:9" x14ac:dyDescent="0.25">
      <c r="B1493" s="7" t="s">
        <v>9</v>
      </c>
      <c r="C1493" s="7">
        <v>1489</v>
      </c>
      <c r="D1493" s="7">
        <v>12</v>
      </c>
      <c r="E1493" s="13">
        <v>19.8</v>
      </c>
      <c r="F1493" s="24">
        <f t="shared" si="92"/>
        <v>5.5</v>
      </c>
      <c r="G1493" s="24">
        <f t="shared" si="93"/>
        <v>15040.55555555556</v>
      </c>
      <c r="H1493" s="17">
        <f t="shared" si="94"/>
        <v>0.84722222222222243</v>
      </c>
      <c r="I1493" s="17">
        <f t="shared" si="95"/>
        <v>3.0500000000000007</v>
      </c>
    </row>
    <row r="1494" spans="2:9" x14ac:dyDescent="0.25">
      <c r="B1494" s="7" t="s">
        <v>9</v>
      </c>
      <c r="C1494" s="7">
        <v>1490</v>
      </c>
      <c r="D1494" s="7">
        <v>13</v>
      </c>
      <c r="E1494" s="13">
        <v>23.1</v>
      </c>
      <c r="F1494" s="24">
        <f t="shared" si="92"/>
        <v>6.416666666666667</v>
      </c>
      <c r="G1494" s="24">
        <f t="shared" si="93"/>
        <v>15046.972222222226</v>
      </c>
      <c r="H1494" s="17">
        <f t="shared" si="94"/>
        <v>0.95833333333333315</v>
      </c>
      <c r="I1494" s="17">
        <f t="shared" si="95"/>
        <v>3.4499999999999993</v>
      </c>
    </row>
    <row r="1495" spans="2:9" x14ac:dyDescent="0.25">
      <c r="B1495" s="7" t="s">
        <v>9</v>
      </c>
      <c r="C1495" s="7">
        <v>1491</v>
      </c>
      <c r="D1495" s="7">
        <v>14</v>
      </c>
      <c r="E1495" s="13">
        <v>26.7</v>
      </c>
      <c r="F1495" s="24">
        <f t="shared" si="92"/>
        <v>7.416666666666667</v>
      </c>
      <c r="G1495" s="24">
        <f t="shared" si="93"/>
        <v>15054.388888888892</v>
      </c>
      <c r="H1495" s="17">
        <f t="shared" si="94"/>
        <v>1.0277777777777775</v>
      </c>
      <c r="I1495" s="17">
        <f t="shared" si="95"/>
        <v>3.6999999999999993</v>
      </c>
    </row>
    <row r="1496" spans="2:9" x14ac:dyDescent="0.25">
      <c r="B1496" s="7" t="s">
        <v>9</v>
      </c>
      <c r="C1496" s="7">
        <v>1492</v>
      </c>
      <c r="D1496" s="7">
        <v>15</v>
      </c>
      <c r="E1496" s="13">
        <v>30.5</v>
      </c>
      <c r="F1496" s="24">
        <f t="shared" si="92"/>
        <v>8.4722222222222214</v>
      </c>
      <c r="G1496" s="24">
        <f t="shared" si="93"/>
        <v>15062.861111111115</v>
      </c>
      <c r="H1496" s="17">
        <f t="shared" si="94"/>
        <v>1.0277777777777781</v>
      </c>
      <c r="I1496" s="17">
        <f t="shared" si="95"/>
        <v>3.7000000000000011</v>
      </c>
    </row>
    <row r="1497" spans="2:9" x14ac:dyDescent="0.25">
      <c r="B1497" s="7" t="s">
        <v>9</v>
      </c>
      <c r="C1497" s="7">
        <v>1493</v>
      </c>
      <c r="D1497" s="7">
        <v>16</v>
      </c>
      <c r="E1497" s="13">
        <v>34.1</v>
      </c>
      <c r="F1497" s="24">
        <f t="shared" si="92"/>
        <v>9.4722222222222214</v>
      </c>
      <c r="G1497" s="24">
        <f t="shared" si="93"/>
        <v>15072.333333333338</v>
      </c>
      <c r="H1497" s="17">
        <f t="shared" si="94"/>
        <v>0.97222222222222221</v>
      </c>
      <c r="I1497" s="17">
        <f t="shared" si="95"/>
        <v>3.5</v>
      </c>
    </row>
    <row r="1498" spans="2:9" x14ac:dyDescent="0.25">
      <c r="B1498" s="7" t="s">
        <v>9</v>
      </c>
      <c r="C1498" s="7">
        <v>1494</v>
      </c>
      <c r="D1498" s="7">
        <v>17</v>
      </c>
      <c r="E1498" s="13">
        <v>37.5</v>
      </c>
      <c r="F1498" s="24">
        <f t="shared" si="92"/>
        <v>10.416666666666666</v>
      </c>
      <c r="G1498" s="24">
        <f t="shared" si="93"/>
        <v>15082.750000000004</v>
      </c>
      <c r="H1498" s="17">
        <f t="shared" si="94"/>
        <v>0.90277777777777779</v>
      </c>
      <c r="I1498" s="17">
        <f t="shared" si="95"/>
        <v>3.25</v>
      </c>
    </row>
    <row r="1499" spans="2:9" x14ac:dyDescent="0.25">
      <c r="B1499" s="7" t="s">
        <v>9</v>
      </c>
      <c r="C1499" s="7">
        <v>1495</v>
      </c>
      <c r="D1499" s="7">
        <v>18</v>
      </c>
      <c r="E1499" s="13">
        <v>40.6</v>
      </c>
      <c r="F1499" s="24">
        <f t="shared" si="92"/>
        <v>11.277777777777779</v>
      </c>
      <c r="G1499" s="24">
        <f t="shared" si="93"/>
        <v>15094.027777777781</v>
      </c>
      <c r="H1499" s="17">
        <f t="shared" si="94"/>
        <v>0.80555555555555514</v>
      </c>
      <c r="I1499" s="17">
        <f t="shared" si="95"/>
        <v>2.8999999999999986</v>
      </c>
    </row>
    <row r="1500" spans="2:9" x14ac:dyDescent="0.25">
      <c r="B1500" s="7" t="s">
        <v>9</v>
      </c>
      <c r="C1500" s="7">
        <v>1496</v>
      </c>
      <c r="D1500" s="7">
        <v>19</v>
      </c>
      <c r="E1500" s="13">
        <v>43.3</v>
      </c>
      <c r="F1500" s="24">
        <f t="shared" si="92"/>
        <v>12.027777777777779</v>
      </c>
      <c r="G1500" s="24">
        <f t="shared" si="93"/>
        <v>15106.055555555558</v>
      </c>
      <c r="H1500" s="17">
        <f t="shared" si="94"/>
        <v>0.70833333333333348</v>
      </c>
      <c r="I1500" s="17">
        <f t="shared" si="95"/>
        <v>2.5500000000000007</v>
      </c>
    </row>
    <row r="1501" spans="2:9" x14ac:dyDescent="0.25">
      <c r="B1501" s="7" t="s">
        <v>9</v>
      </c>
      <c r="C1501" s="7">
        <v>1497</v>
      </c>
      <c r="D1501" s="7">
        <v>20</v>
      </c>
      <c r="E1501" s="13">
        <v>45.7</v>
      </c>
      <c r="F1501" s="24">
        <f t="shared" si="92"/>
        <v>12.694444444444445</v>
      </c>
      <c r="G1501" s="24">
        <f t="shared" si="93"/>
        <v>15118.750000000004</v>
      </c>
      <c r="H1501" s="17">
        <f t="shared" si="94"/>
        <v>0.61111111111111194</v>
      </c>
      <c r="I1501" s="17">
        <f t="shared" si="95"/>
        <v>2.2000000000000028</v>
      </c>
    </row>
    <row r="1502" spans="2:9" x14ac:dyDescent="0.25">
      <c r="B1502" s="7" t="s">
        <v>9</v>
      </c>
      <c r="C1502" s="7">
        <v>1498</v>
      </c>
      <c r="D1502" s="7">
        <v>21</v>
      </c>
      <c r="E1502" s="13">
        <v>47.7</v>
      </c>
      <c r="F1502" s="24">
        <f t="shared" si="92"/>
        <v>13.25</v>
      </c>
      <c r="G1502" s="24">
        <f t="shared" si="93"/>
        <v>15132.000000000004</v>
      </c>
      <c r="H1502" s="17">
        <f t="shared" si="94"/>
        <v>0.49999999999999922</v>
      </c>
      <c r="I1502" s="17">
        <f t="shared" si="95"/>
        <v>1.7999999999999972</v>
      </c>
    </row>
    <row r="1503" spans="2:9" x14ac:dyDescent="0.25">
      <c r="B1503" s="7" t="s">
        <v>9</v>
      </c>
      <c r="C1503" s="7">
        <v>1499</v>
      </c>
      <c r="D1503" s="7">
        <v>22</v>
      </c>
      <c r="E1503" s="13">
        <v>49.3</v>
      </c>
      <c r="F1503" s="24">
        <f t="shared" si="92"/>
        <v>13.694444444444445</v>
      </c>
      <c r="G1503" s="24">
        <f t="shared" si="93"/>
        <v>15145.694444444449</v>
      </c>
      <c r="H1503" s="17">
        <f t="shared" si="94"/>
        <v>0.38888888888888851</v>
      </c>
      <c r="I1503" s="17">
        <f t="shared" si="95"/>
        <v>1.3999999999999986</v>
      </c>
    </row>
    <row r="1504" spans="2:9" x14ac:dyDescent="0.25">
      <c r="B1504" s="7" t="s">
        <v>9</v>
      </c>
      <c r="C1504" s="7">
        <v>1500</v>
      </c>
      <c r="D1504" s="7">
        <v>23</v>
      </c>
      <c r="E1504" s="13">
        <v>50.5</v>
      </c>
      <c r="F1504" s="24">
        <f t="shared" si="92"/>
        <v>14.027777777777779</v>
      </c>
      <c r="G1504" s="24">
        <f t="shared" si="93"/>
        <v>15159.722222222226</v>
      </c>
      <c r="H1504" s="17">
        <f t="shared" si="94"/>
        <v>0.27777777777777779</v>
      </c>
      <c r="I1504" s="17">
        <f t="shared" si="95"/>
        <v>1</v>
      </c>
    </row>
    <row r="1505" spans="2:9" x14ac:dyDescent="0.25">
      <c r="B1505" s="7" t="s">
        <v>9</v>
      </c>
      <c r="C1505" s="7">
        <v>1501</v>
      </c>
      <c r="D1505" s="7">
        <v>24</v>
      </c>
      <c r="E1505" s="13">
        <v>51.3</v>
      </c>
      <c r="F1505" s="24">
        <f t="shared" si="92"/>
        <v>14.25</v>
      </c>
      <c r="G1505" s="24">
        <f t="shared" si="93"/>
        <v>15173.972222222226</v>
      </c>
      <c r="H1505" s="17">
        <f t="shared" si="94"/>
        <v>0.2222222222222224</v>
      </c>
      <c r="I1505" s="17">
        <f t="shared" si="95"/>
        <v>0.80000000000000071</v>
      </c>
    </row>
    <row r="1506" spans="2:9" x14ac:dyDescent="0.25">
      <c r="B1506" s="7" t="s">
        <v>9</v>
      </c>
      <c r="C1506" s="7">
        <v>1502</v>
      </c>
      <c r="D1506" s="7">
        <v>25</v>
      </c>
      <c r="E1506" s="13">
        <v>52.1</v>
      </c>
      <c r="F1506" s="24">
        <f t="shared" si="92"/>
        <v>14.472222222222221</v>
      </c>
      <c r="G1506" s="24">
        <f t="shared" si="93"/>
        <v>15188.444444444449</v>
      </c>
      <c r="H1506" s="17">
        <f t="shared" si="94"/>
        <v>0.19444444444444522</v>
      </c>
      <c r="I1506" s="17">
        <f t="shared" si="95"/>
        <v>0.70000000000000284</v>
      </c>
    </row>
    <row r="1507" spans="2:9" x14ac:dyDescent="0.25">
      <c r="B1507" s="7" t="s">
        <v>9</v>
      </c>
      <c r="C1507" s="7">
        <v>1503</v>
      </c>
      <c r="D1507" s="7">
        <v>26</v>
      </c>
      <c r="E1507" s="13">
        <v>52.7</v>
      </c>
      <c r="F1507" s="24">
        <f t="shared" si="92"/>
        <v>14.638888888888889</v>
      </c>
      <c r="G1507" s="24">
        <f t="shared" si="93"/>
        <v>15203.083333333338</v>
      </c>
      <c r="H1507" s="17">
        <f t="shared" si="94"/>
        <v>0.18055555555555516</v>
      </c>
      <c r="I1507" s="17">
        <f t="shared" si="95"/>
        <v>0.64999999999999858</v>
      </c>
    </row>
    <row r="1508" spans="2:9" x14ac:dyDescent="0.25">
      <c r="B1508" s="7" t="s">
        <v>9</v>
      </c>
      <c r="C1508" s="7">
        <v>1504</v>
      </c>
      <c r="D1508" s="7">
        <v>27</v>
      </c>
      <c r="E1508" s="13">
        <v>53.4</v>
      </c>
      <c r="F1508" s="24">
        <f t="shared" si="92"/>
        <v>14.833333333333334</v>
      </c>
      <c r="G1508" s="24">
        <f t="shared" si="93"/>
        <v>15217.916666666672</v>
      </c>
      <c r="H1508" s="17">
        <f t="shared" si="94"/>
        <v>0.18055555555555516</v>
      </c>
      <c r="I1508" s="17">
        <f t="shared" si="95"/>
        <v>0.64999999999999858</v>
      </c>
    </row>
    <row r="1509" spans="2:9" x14ac:dyDescent="0.25">
      <c r="B1509" s="7" t="s">
        <v>9</v>
      </c>
      <c r="C1509" s="7">
        <v>1505</v>
      </c>
      <c r="D1509" s="7">
        <v>28</v>
      </c>
      <c r="E1509" s="13">
        <v>54</v>
      </c>
      <c r="F1509" s="24">
        <f t="shared" si="92"/>
        <v>15</v>
      </c>
      <c r="G1509" s="24">
        <f t="shared" si="93"/>
        <v>15232.916666666672</v>
      </c>
      <c r="H1509" s="17">
        <f t="shared" si="94"/>
        <v>0.15277777777777798</v>
      </c>
      <c r="I1509" s="17">
        <f t="shared" si="95"/>
        <v>0.55000000000000071</v>
      </c>
    </row>
    <row r="1510" spans="2:9" x14ac:dyDescent="0.25">
      <c r="B1510" s="7" t="s">
        <v>9</v>
      </c>
      <c r="C1510" s="7">
        <v>1506</v>
      </c>
      <c r="D1510" s="7">
        <v>29</v>
      </c>
      <c r="E1510" s="13">
        <v>54.5</v>
      </c>
      <c r="F1510" s="24">
        <f t="shared" si="92"/>
        <v>15.138888888888889</v>
      </c>
      <c r="G1510" s="24">
        <f t="shared" si="93"/>
        <v>15248.05555555556</v>
      </c>
      <c r="H1510" s="17">
        <f t="shared" si="94"/>
        <v>0.1388888888888889</v>
      </c>
      <c r="I1510" s="17">
        <f t="shared" si="95"/>
        <v>0.5</v>
      </c>
    </row>
    <row r="1511" spans="2:9" x14ac:dyDescent="0.25">
      <c r="B1511" s="7" t="s">
        <v>9</v>
      </c>
      <c r="C1511" s="7">
        <v>1507</v>
      </c>
      <c r="D1511" s="7">
        <v>30</v>
      </c>
      <c r="E1511" s="13">
        <v>55</v>
      </c>
      <c r="F1511" s="24">
        <f t="shared" si="92"/>
        <v>15.277777777777779</v>
      </c>
      <c r="G1511" s="24">
        <f t="shared" si="93"/>
        <v>15263.333333333338</v>
      </c>
      <c r="H1511" s="17">
        <f t="shared" si="94"/>
        <v>0.15277777777777798</v>
      </c>
      <c r="I1511" s="17">
        <f t="shared" si="95"/>
        <v>0.55000000000000071</v>
      </c>
    </row>
    <row r="1512" spans="2:9" x14ac:dyDescent="0.25">
      <c r="B1512" s="7" t="s">
        <v>9</v>
      </c>
      <c r="C1512" s="7">
        <v>1508</v>
      </c>
      <c r="D1512" s="7">
        <v>31</v>
      </c>
      <c r="E1512" s="13">
        <v>55.6</v>
      </c>
      <c r="F1512" s="24">
        <f t="shared" si="92"/>
        <v>15.444444444444445</v>
      </c>
      <c r="G1512" s="24">
        <f t="shared" si="93"/>
        <v>15278.777777777783</v>
      </c>
      <c r="H1512" s="17">
        <f t="shared" si="94"/>
        <v>0.18055555555555516</v>
      </c>
      <c r="I1512" s="17">
        <f t="shared" si="95"/>
        <v>0.64999999999999858</v>
      </c>
    </row>
    <row r="1513" spans="2:9" x14ac:dyDescent="0.25">
      <c r="B1513" s="7" t="s">
        <v>9</v>
      </c>
      <c r="C1513" s="7">
        <v>1509</v>
      </c>
      <c r="D1513" s="7">
        <v>32</v>
      </c>
      <c r="E1513" s="13">
        <v>56.3</v>
      </c>
      <c r="F1513" s="24">
        <f t="shared" si="92"/>
        <v>15.638888888888889</v>
      </c>
      <c r="G1513" s="24">
        <f t="shared" si="93"/>
        <v>15294.416666666672</v>
      </c>
      <c r="H1513" s="17">
        <f t="shared" si="94"/>
        <v>0.2222222222222224</v>
      </c>
      <c r="I1513" s="17">
        <f t="shared" si="95"/>
        <v>0.80000000000000071</v>
      </c>
    </row>
    <row r="1514" spans="2:9" x14ac:dyDescent="0.25">
      <c r="B1514" s="7" t="s">
        <v>9</v>
      </c>
      <c r="C1514" s="7">
        <v>1510</v>
      </c>
      <c r="D1514" s="7">
        <v>33</v>
      </c>
      <c r="E1514" s="13">
        <v>57.2</v>
      </c>
      <c r="F1514" s="24">
        <f t="shared" si="92"/>
        <v>15.888888888888889</v>
      </c>
      <c r="G1514" s="24">
        <f t="shared" si="93"/>
        <v>15310.30555555556</v>
      </c>
      <c r="H1514" s="17">
        <f t="shared" si="94"/>
        <v>0.30555555555555597</v>
      </c>
      <c r="I1514" s="17">
        <f t="shared" si="95"/>
        <v>1.1000000000000014</v>
      </c>
    </row>
    <row r="1515" spans="2:9" x14ac:dyDescent="0.25">
      <c r="B1515" s="7" t="s">
        <v>9</v>
      </c>
      <c r="C1515" s="7">
        <v>1511</v>
      </c>
      <c r="D1515" s="7">
        <v>34</v>
      </c>
      <c r="E1515" s="13">
        <v>58.5</v>
      </c>
      <c r="F1515" s="24">
        <f t="shared" si="92"/>
        <v>16.25</v>
      </c>
      <c r="G1515" s="24">
        <f t="shared" si="93"/>
        <v>15326.55555555556</v>
      </c>
      <c r="H1515" s="17">
        <f t="shared" si="94"/>
        <v>0.41666666666666663</v>
      </c>
      <c r="I1515" s="17">
        <f t="shared" si="95"/>
        <v>1.5</v>
      </c>
    </row>
    <row r="1516" spans="2:9" x14ac:dyDescent="0.25">
      <c r="B1516" s="7" t="s">
        <v>9</v>
      </c>
      <c r="C1516" s="7">
        <v>1512</v>
      </c>
      <c r="D1516" s="7">
        <v>35</v>
      </c>
      <c r="E1516" s="13">
        <v>60.2</v>
      </c>
      <c r="F1516" s="24">
        <f t="shared" si="92"/>
        <v>16.722222222222221</v>
      </c>
      <c r="G1516" s="24">
        <f t="shared" si="93"/>
        <v>15343.277777777783</v>
      </c>
      <c r="H1516" s="17">
        <f t="shared" si="94"/>
        <v>0.52777777777777735</v>
      </c>
      <c r="I1516" s="17">
        <f t="shared" si="95"/>
        <v>1.8999999999999986</v>
      </c>
    </row>
    <row r="1517" spans="2:9" x14ac:dyDescent="0.25">
      <c r="B1517" s="7" t="s">
        <v>9</v>
      </c>
      <c r="C1517" s="7">
        <v>1513</v>
      </c>
      <c r="D1517" s="7">
        <v>36</v>
      </c>
      <c r="E1517" s="13">
        <v>62.3</v>
      </c>
      <c r="F1517" s="24">
        <f t="shared" si="92"/>
        <v>17.305555555555557</v>
      </c>
      <c r="G1517" s="24">
        <f t="shared" si="93"/>
        <v>15360.583333333338</v>
      </c>
      <c r="H1517" s="17">
        <f t="shared" si="94"/>
        <v>0.625</v>
      </c>
      <c r="I1517" s="17">
        <f t="shared" si="95"/>
        <v>2.25</v>
      </c>
    </row>
    <row r="1518" spans="2:9" x14ac:dyDescent="0.25">
      <c r="B1518" s="7" t="s">
        <v>9</v>
      </c>
      <c r="C1518" s="7">
        <v>1514</v>
      </c>
      <c r="D1518" s="7">
        <v>37</v>
      </c>
      <c r="E1518" s="13">
        <v>64.7</v>
      </c>
      <c r="F1518" s="24">
        <f t="shared" si="92"/>
        <v>17.972222222222221</v>
      </c>
      <c r="G1518" s="24">
        <f t="shared" si="93"/>
        <v>15378.55555555556</v>
      </c>
      <c r="H1518" s="17">
        <f t="shared" si="94"/>
        <v>0.6666666666666663</v>
      </c>
      <c r="I1518" s="17">
        <f t="shared" si="95"/>
        <v>2.3999999999999986</v>
      </c>
    </row>
    <row r="1519" spans="2:9" x14ac:dyDescent="0.25">
      <c r="B1519" s="7" t="s">
        <v>9</v>
      </c>
      <c r="C1519" s="7">
        <v>1515</v>
      </c>
      <c r="D1519" s="7">
        <v>38</v>
      </c>
      <c r="E1519" s="13">
        <v>67.099999999999994</v>
      </c>
      <c r="F1519" s="24">
        <f t="shared" si="92"/>
        <v>18.638888888888889</v>
      </c>
      <c r="G1519" s="24">
        <f t="shared" si="93"/>
        <v>15397.194444444449</v>
      </c>
      <c r="H1519" s="17">
        <f t="shared" si="94"/>
        <v>0.625</v>
      </c>
      <c r="I1519" s="17">
        <f t="shared" si="95"/>
        <v>2.25</v>
      </c>
    </row>
    <row r="1520" spans="2:9" x14ac:dyDescent="0.25">
      <c r="B1520" s="7" t="s">
        <v>9</v>
      </c>
      <c r="C1520" s="7">
        <v>1516</v>
      </c>
      <c r="D1520" s="7">
        <v>39</v>
      </c>
      <c r="E1520" s="13">
        <v>69.2</v>
      </c>
      <c r="F1520" s="24">
        <f t="shared" si="92"/>
        <v>19.222222222222221</v>
      </c>
      <c r="G1520" s="24">
        <f t="shared" si="93"/>
        <v>15416.416666666672</v>
      </c>
      <c r="H1520" s="17">
        <f t="shared" si="94"/>
        <v>0.50000000000000122</v>
      </c>
      <c r="I1520" s="17">
        <f t="shared" si="95"/>
        <v>1.8000000000000043</v>
      </c>
    </row>
    <row r="1521" spans="2:9" x14ac:dyDescent="0.25">
      <c r="B1521" s="7" t="s">
        <v>9</v>
      </c>
      <c r="C1521" s="7">
        <v>1517</v>
      </c>
      <c r="D1521" s="7">
        <v>40</v>
      </c>
      <c r="E1521" s="13">
        <v>70.7</v>
      </c>
      <c r="F1521" s="24">
        <f t="shared" si="92"/>
        <v>19.638888888888889</v>
      </c>
      <c r="G1521" s="24">
        <f t="shared" si="93"/>
        <v>15436.05555555556</v>
      </c>
      <c r="H1521" s="17">
        <f t="shared" si="94"/>
        <v>0.37500000000000039</v>
      </c>
      <c r="I1521" s="17">
        <f t="shared" si="95"/>
        <v>1.3500000000000014</v>
      </c>
    </row>
    <row r="1522" spans="2:9" x14ac:dyDescent="0.25">
      <c r="B1522" s="7" t="s">
        <v>9</v>
      </c>
      <c r="C1522" s="7">
        <v>1518</v>
      </c>
      <c r="D1522" s="7">
        <v>41</v>
      </c>
      <c r="E1522" s="13">
        <v>71.900000000000006</v>
      </c>
      <c r="F1522" s="24">
        <f t="shared" si="92"/>
        <v>19.972222222222221</v>
      </c>
      <c r="G1522" s="24">
        <f t="shared" si="93"/>
        <v>15456.027777777783</v>
      </c>
      <c r="H1522" s="17">
        <f t="shared" si="94"/>
        <v>0.27777777777777779</v>
      </c>
      <c r="I1522" s="17">
        <f t="shared" si="95"/>
        <v>1</v>
      </c>
    </row>
    <row r="1523" spans="2:9" x14ac:dyDescent="0.25">
      <c r="B1523" s="7" t="s">
        <v>9</v>
      </c>
      <c r="C1523" s="7">
        <v>1519</v>
      </c>
      <c r="D1523" s="7">
        <v>42</v>
      </c>
      <c r="E1523" s="13">
        <v>72.7</v>
      </c>
      <c r="F1523" s="24">
        <f t="shared" si="92"/>
        <v>20.194444444444443</v>
      </c>
      <c r="G1523" s="24">
        <f t="shared" si="93"/>
        <v>15476.222222222228</v>
      </c>
      <c r="H1523" s="17">
        <f t="shared" si="94"/>
        <v>0.20833333333333331</v>
      </c>
      <c r="I1523" s="17">
        <f t="shared" si="95"/>
        <v>0.75</v>
      </c>
    </row>
    <row r="1524" spans="2:9" x14ac:dyDescent="0.25">
      <c r="B1524" s="7" t="s">
        <v>9</v>
      </c>
      <c r="C1524" s="7">
        <v>1520</v>
      </c>
      <c r="D1524" s="7">
        <v>43</v>
      </c>
      <c r="E1524" s="13">
        <v>73.400000000000006</v>
      </c>
      <c r="F1524" s="24">
        <f t="shared" si="92"/>
        <v>20.388888888888889</v>
      </c>
      <c r="G1524" s="24">
        <f t="shared" si="93"/>
        <v>15496.611111111117</v>
      </c>
      <c r="H1524" s="17">
        <f t="shared" si="94"/>
        <v>0.15277777777777699</v>
      </c>
      <c r="I1524" s="17">
        <f t="shared" si="95"/>
        <v>0.54999999999999716</v>
      </c>
    </row>
    <row r="1525" spans="2:9" x14ac:dyDescent="0.25">
      <c r="B1525" s="7" t="s">
        <v>9</v>
      </c>
      <c r="C1525" s="7">
        <v>1521</v>
      </c>
      <c r="D1525" s="7">
        <v>44</v>
      </c>
      <c r="E1525" s="13">
        <v>73.8</v>
      </c>
      <c r="F1525" s="24">
        <f t="shared" si="92"/>
        <v>20.5</v>
      </c>
      <c r="G1525" s="24">
        <f t="shared" si="93"/>
        <v>15517.111111111117</v>
      </c>
      <c r="H1525" s="17">
        <f t="shared" si="94"/>
        <v>9.7222222222220642E-2</v>
      </c>
      <c r="I1525" s="17">
        <f t="shared" si="95"/>
        <v>0.34999999999999432</v>
      </c>
    </row>
    <row r="1526" spans="2:9" x14ac:dyDescent="0.25">
      <c r="B1526" s="7" t="s">
        <v>9</v>
      </c>
      <c r="C1526" s="7">
        <v>1522</v>
      </c>
      <c r="D1526" s="7">
        <v>45</v>
      </c>
      <c r="E1526" s="13">
        <v>74.099999999999994</v>
      </c>
      <c r="F1526" s="24">
        <f t="shared" si="92"/>
        <v>20.583333333333332</v>
      </c>
      <c r="G1526" s="24">
        <f t="shared" si="93"/>
        <v>15537.694444444451</v>
      </c>
      <c r="H1526" s="17">
        <f t="shared" si="94"/>
        <v>2.7777777777778172E-2</v>
      </c>
      <c r="I1526" s="17">
        <f t="shared" si="95"/>
        <v>0.10000000000000142</v>
      </c>
    </row>
    <row r="1527" spans="2:9" x14ac:dyDescent="0.25">
      <c r="B1527" s="7" t="s">
        <v>9</v>
      </c>
      <c r="C1527" s="7">
        <v>1523</v>
      </c>
      <c r="D1527" s="7">
        <v>46</v>
      </c>
      <c r="E1527" s="13">
        <v>74</v>
      </c>
      <c r="F1527" s="24">
        <f t="shared" si="92"/>
        <v>20.555555555555557</v>
      </c>
      <c r="G1527" s="24">
        <f t="shared" si="93"/>
        <v>15558.250000000005</v>
      </c>
      <c r="H1527" s="17">
        <f t="shared" si="94"/>
        <v>-6.9444444444444448E-2</v>
      </c>
      <c r="I1527" s="17">
        <f t="shared" si="95"/>
        <v>-0.25</v>
      </c>
    </row>
    <row r="1528" spans="2:9" x14ac:dyDescent="0.25">
      <c r="B1528" s="7" t="s">
        <v>9</v>
      </c>
      <c r="C1528" s="7">
        <v>1524</v>
      </c>
      <c r="D1528" s="7">
        <v>47</v>
      </c>
      <c r="E1528" s="13">
        <v>73.599999999999994</v>
      </c>
      <c r="F1528" s="24">
        <f t="shared" si="92"/>
        <v>20.444444444444443</v>
      </c>
      <c r="G1528" s="24">
        <f t="shared" si="93"/>
        <v>15578.694444444451</v>
      </c>
      <c r="H1528" s="17">
        <f t="shared" si="94"/>
        <v>-0.20833333333333331</v>
      </c>
      <c r="I1528" s="17">
        <f t="shared" si="95"/>
        <v>-0.75</v>
      </c>
    </row>
    <row r="1529" spans="2:9" x14ac:dyDescent="0.25">
      <c r="B1529" s="7" t="s">
        <v>9</v>
      </c>
      <c r="C1529" s="7">
        <v>1525</v>
      </c>
      <c r="D1529" s="7">
        <v>48</v>
      </c>
      <c r="E1529" s="13">
        <v>72.5</v>
      </c>
      <c r="F1529" s="24">
        <f t="shared" si="92"/>
        <v>20.138888888888889</v>
      </c>
      <c r="G1529" s="24">
        <f t="shared" si="93"/>
        <v>15598.833333333339</v>
      </c>
      <c r="H1529" s="17">
        <f t="shared" si="94"/>
        <v>-0.38888888888888851</v>
      </c>
      <c r="I1529" s="17">
        <f t="shared" si="95"/>
        <v>-1.3999999999999986</v>
      </c>
    </row>
    <row r="1530" spans="2:9" x14ac:dyDescent="0.25">
      <c r="B1530" s="7" t="s">
        <v>9</v>
      </c>
      <c r="C1530" s="7">
        <v>1526</v>
      </c>
      <c r="D1530" s="7">
        <v>49</v>
      </c>
      <c r="E1530" s="13">
        <v>70.8</v>
      </c>
      <c r="F1530" s="24">
        <f t="shared" si="92"/>
        <v>19.666666666666668</v>
      </c>
      <c r="G1530" s="24">
        <f t="shared" si="93"/>
        <v>15618.500000000005</v>
      </c>
      <c r="H1530" s="17">
        <f t="shared" si="94"/>
        <v>-0.54166666666666741</v>
      </c>
      <c r="I1530" s="17">
        <f t="shared" si="95"/>
        <v>-1.9500000000000028</v>
      </c>
    </row>
    <row r="1531" spans="2:9" x14ac:dyDescent="0.25">
      <c r="B1531" s="7" t="s">
        <v>9</v>
      </c>
      <c r="C1531" s="7">
        <v>1527</v>
      </c>
      <c r="D1531" s="7">
        <v>50</v>
      </c>
      <c r="E1531" s="13">
        <v>68.599999999999994</v>
      </c>
      <c r="F1531" s="24">
        <f t="shared" si="92"/>
        <v>19.055555555555557</v>
      </c>
      <c r="G1531" s="24">
        <f t="shared" si="93"/>
        <v>15637.55555555556</v>
      </c>
      <c r="H1531" s="17">
        <f t="shared" si="94"/>
        <v>-0.63888888888888806</v>
      </c>
      <c r="I1531" s="17">
        <f t="shared" si="95"/>
        <v>-2.2999999999999972</v>
      </c>
    </row>
    <row r="1532" spans="2:9" x14ac:dyDescent="0.25">
      <c r="B1532" s="7" t="s">
        <v>9</v>
      </c>
      <c r="C1532" s="7">
        <v>1528</v>
      </c>
      <c r="D1532" s="7">
        <v>51</v>
      </c>
      <c r="E1532" s="13">
        <v>66.2</v>
      </c>
      <c r="F1532" s="24">
        <f t="shared" si="92"/>
        <v>18.388888888888889</v>
      </c>
      <c r="G1532" s="24">
        <f t="shared" si="93"/>
        <v>15655.944444444449</v>
      </c>
      <c r="H1532" s="17">
        <f t="shared" si="94"/>
        <v>-0.63888888888888806</v>
      </c>
      <c r="I1532" s="17">
        <f t="shared" si="95"/>
        <v>-2.2999999999999972</v>
      </c>
    </row>
    <row r="1533" spans="2:9" x14ac:dyDescent="0.25">
      <c r="B1533" s="7" t="s">
        <v>9</v>
      </c>
      <c r="C1533" s="7">
        <v>1529</v>
      </c>
      <c r="D1533" s="7">
        <v>52</v>
      </c>
      <c r="E1533" s="13">
        <v>64</v>
      </c>
      <c r="F1533" s="24">
        <f t="shared" si="92"/>
        <v>17.777777777777779</v>
      </c>
      <c r="G1533" s="24">
        <f t="shared" si="93"/>
        <v>15673.722222222226</v>
      </c>
      <c r="H1533" s="17">
        <f t="shared" si="94"/>
        <v>-0.55555555555555558</v>
      </c>
      <c r="I1533" s="17">
        <f t="shared" si="95"/>
        <v>-2</v>
      </c>
    </row>
    <row r="1534" spans="2:9" x14ac:dyDescent="0.25">
      <c r="B1534" s="7" t="s">
        <v>9</v>
      </c>
      <c r="C1534" s="7">
        <v>1530</v>
      </c>
      <c r="D1534" s="7">
        <v>53</v>
      </c>
      <c r="E1534" s="13">
        <v>62.2</v>
      </c>
      <c r="F1534" s="24">
        <f t="shared" si="92"/>
        <v>17.277777777777779</v>
      </c>
      <c r="G1534" s="24">
        <f t="shared" si="93"/>
        <v>15691.000000000004</v>
      </c>
      <c r="H1534" s="17">
        <f t="shared" si="94"/>
        <v>-0.43055555555555575</v>
      </c>
      <c r="I1534" s="17">
        <f t="shared" si="95"/>
        <v>-1.5500000000000007</v>
      </c>
    </row>
    <row r="1535" spans="2:9" x14ac:dyDescent="0.25">
      <c r="B1535" s="7" t="s">
        <v>9</v>
      </c>
      <c r="C1535" s="7">
        <v>1531</v>
      </c>
      <c r="D1535" s="7">
        <v>54</v>
      </c>
      <c r="E1535" s="13">
        <v>60.9</v>
      </c>
      <c r="F1535" s="24">
        <f t="shared" si="92"/>
        <v>16.916666666666668</v>
      </c>
      <c r="G1535" s="24">
        <f t="shared" si="93"/>
        <v>15707.91666666667</v>
      </c>
      <c r="H1535" s="17">
        <f t="shared" si="94"/>
        <v>-0.27777777777777779</v>
      </c>
      <c r="I1535" s="17">
        <f t="shared" si="95"/>
        <v>-1</v>
      </c>
    </row>
    <row r="1536" spans="2:9" x14ac:dyDescent="0.25">
      <c r="B1536" s="7" t="s">
        <v>9</v>
      </c>
      <c r="C1536" s="7">
        <v>1532</v>
      </c>
      <c r="D1536" s="7">
        <v>55</v>
      </c>
      <c r="E1536" s="13">
        <v>60.2</v>
      </c>
      <c r="F1536" s="24">
        <f t="shared" si="92"/>
        <v>16.722222222222221</v>
      </c>
      <c r="G1536" s="24">
        <f t="shared" si="93"/>
        <v>15724.638888888892</v>
      </c>
      <c r="H1536" s="17">
        <f t="shared" si="94"/>
        <v>-0.12499999999999981</v>
      </c>
      <c r="I1536" s="17">
        <f t="shared" si="95"/>
        <v>-0.44999999999999929</v>
      </c>
    </row>
    <row r="1537" spans="2:9" x14ac:dyDescent="0.25">
      <c r="B1537" s="7" t="s">
        <v>9</v>
      </c>
      <c r="C1537" s="7">
        <v>1533</v>
      </c>
      <c r="D1537" s="7">
        <v>56</v>
      </c>
      <c r="E1537" s="13">
        <v>60</v>
      </c>
      <c r="F1537" s="24">
        <f t="shared" si="92"/>
        <v>16.666666666666668</v>
      </c>
      <c r="G1537" s="24">
        <f t="shared" si="93"/>
        <v>15741.305555555558</v>
      </c>
      <c r="H1537" s="17">
        <f t="shared" si="94"/>
        <v>2.7777777777777186E-2</v>
      </c>
      <c r="I1537" s="17">
        <f t="shared" si="95"/>
        <v>9.9999999999997868E-2</v>
      </c>
    </row>
    <row r="1538" spans="2:9" x14ac:dyDescent="0.25">
      <c r="B1538" s="7" t="s">
        <v>9</v>
      </c>
      <c r="C1538" s="7">
        <v>1534</v>
      </c>
      <c r="D1538" s="7">
        <v>57</v>
      </c>
      <c r="E1538" s="13">
        <v>60.4</v>
      </c>
      <c r="F1538" s="24">
        <f t="shared" si="92"/>
        <v>16.777777777777779</v>
      </c>
      <c r="G1538" s="24">
        <f t="shared" si="93"/>
        <v>15758.083333333336</v>
      </c>
      <c r="H1538" s="17">
        <f t="shared" si="94"/>
        <v>0.19444444444444425</v>
      </c>
      <c r="I1538" s="17">
        <f t="shared" si="95"/>
        <v>0.69999999999999929</v>
      </c>
    </row>
    <row r="1539" spans="2:9" x14ac:dyDescent="0.25">
      <c r="B1539" s="7" t="s">
        <v>9</v>
      </c>
      <c r="C1539" s="7">
        <v>1535</v>
      </c>
      <c r="D1539" s="7">
        <v>58</v>
      </c>
      <c r="E1539" s="13">
        <v>61.4</v>
      </c>
      <c r="F1539" s="24">
        <f t="shared" si="92"/>
        <v>17.055555555555557</v>
      </c>
      <c r="G1539" s="24">
        <f t="shared" si="93"/>
        <v>15775.138888888891</v>
      </c>
      <c r="H1539" s="17">
        <f t="shared" si="94"/>
        <v>0.38888888888888945</v>
      </c>
      <c r="I1539" s="17">
        <f t="shared" si="95"/>
        <v>1.4000000000000021</v>
      </c>
    </row>
    <row r="1540" spans="2:9" x14ac:dyDescent="0.25">
      <c r="B1540" s="7" t="s">
        <v>9</v>
      </c>
      <c r="C1540" s="7">
        <v>1536</v>
      </c>
      <c r="D1540" s="7">
        <v>59</v>
      </c>
      <c r="E1540" s="13">
        <v>63.2</v>
      </c>
      <c r="F1540" s="24">
        <f t="shared" ref="F1540:F1603" si="96">SUM(E1540*1000/3600)</f>
        <v>17.555555555555557</v>
      </c>
      <c r="G1540" s="24">
        <f t="shared" si="93"/>
        <v>15792.694444444445</v>
      </c>
      <c r="H1540" s="17">
        <f t="shared" si="94"/>
        <v>0.5833333333333327</v>
      </c>
      <c r="I1540" s="17">
        <f t="shared" si="95"/>
        <v>2.0999999999999979</v>
      </c>
    </row>
    <row r="1541" spans="2:9" x14ac:dyDescent="0.25">
      <c r="B1541" s="7" t="s">
        <v>9</v>
      </c>
      <c r="C1541" s="7">
        <v>1537</v>
      </c>
      <c r="D1541" s="7">
        <v>60</v>
      </c>
      <c r="E1541" s="13">
        <v>65.599999999999994</v>
      </c>
      <c r="F1541" s="24">
        <f t="shared" si="96"/>
        <v>18.222222222222221</v>
      </c>
      <c r="G1541" s="24">
        <f t="shared" si="93"/>
        <v>15810.916666666668</v>
      </c>
      <c r="H1541" s="17">
        <f t="shared" si="94"/>
        <v>0.72222222222222265</v>
      </c>
      <c r="I1541" s="17">
        <f t="shared" si="95"/>
        <v>2.6000000000000014</v>
      </c>
    </row>
    <row r="1542" spans="2:9" x14ac:dyDescent="0.25">
      <c r="B1542" s="7" t="s">
        <v>9</v>
      </c>
      <c r="C1542" s="7">
        <v>1538</v>
      </c>
      <c r="D1542" s="7">
        <v>61</v>
      </c>
      <c r="E1542" s="13">
        <v>68.400000000000006</v>
      </c>
      <c r="F1542" s="24">
        <f t="shared" si="96"/>
        <v>19</v>
      </c>
      <c r="G1542" s="24">
        <f t="shared" ref="G1542:G1605" si="97">SUM(G1541+F1542)</f>
        <v>15829.916666666668</v>
      </c>
      <c r="H1542" s="17">
        <f t="shared" ref="H1542:H1605" si="98">($E1543-$E1541)/2/3.6</f>
        <v>0.83333333333333326</v>
      </c>
      <c r="I1542" s="17">
        <f t="shared" ref="I1542:I1605" si="99">($E1543-$E1541)/2</f>
        <v>3</v>
      </c>
    </row>
    <row r="1543" spans="2:9" x14ac:dyDescent="0.25">
      <c r="B1543" s="7" t="s">
        <v>9</v>
      </c>
      <c r="C1543" s="7">
        <v>1539</v>
      </c>
      <c r="D1543" s="7">
        <v>62</v>
      </c>
      <c r="E1543" s="13">
        <v>71.599999999999994</v>
      </c>
      <c r="F1543" s="24">
        <f t="shared" si="96"/>
        <v>19.888888888888889</v>
      </c>
      <c r="G1543" s="24">
        <f t="shared" si="97"/>
        <v>15849.805555555557</v>
      </c>
      <c r="H1543" s="17">
        <f t="shared" si="98"/>
        <v>0.90277777777777779</v>
      </c>
      <c r="I1543" s="17">
        <f t="shared" si="99"/>
        <v>3.25</v>
      </c>
    </row>
    <row r="1544" spans="2:9" x14ac:dyDescent="0.25">
      <c r="B1544" s="7" t="s">
        <v>9</v>
      </c>
      <c r="C1544" s="7">
        <v>1540</v>
      </c>
      <c r="D1544" s="7">
        <v>63</v>
      </c>
      <c r="E1544" s="13">
        <v>74.900000000000006</v>
      </c>
      <c r="F1544" s="24">
        <f t="shared" si="96"/>
        <v>20.805555555555557</v>
      </c>
      <c r="G1544" s="24">
        <f t="shared" si="97"/>
        <v>15870.611111111111</v>
      </c>
      <c r="H1544" s="17">
        <f t="shared" si="98"/>
        <v>0.94444444444444597</v>
      </c>
      <c r="I1544" s="17">
        <f t="shared" si="99"/>
        <v>3.4000000000000057</v>
      </c>
    </row>
    <row r="1545" spans="2:9" x14ac:dyDescent="0.25">
      <c r="B1545" s="7" t="s">
        <v>9</v>
      </c>
      <c r="C1545" s="7">
        <v>1541</v>
      </c>
      <c r="D1545" s="7">
        <v>64</v>
      </c>
      <c r="E1545" s="13">
        <v>78.400000000000006</v>
      </c>
      <c r="F1545" s="24">
        <f t="shared" si="96"/>
        <v>21.777777777777779</v>
      </c>
      <c r="G1545" s="24">
        <f t="shared" si="97"/>
        <v>15892.388888888889</v>
      </c>
      <c r="H1545" s="17">
        <f t="shared" si="98"/>
        <v>0.95833333333333215</v>
      </c>
      <c r="I1545" s="17">
        <f t="shared" si="99"/>
        <v>3.4499999999999957</v>
      </c>
    </row>
    <row r="1546" spans="2:9" x14ac:dyDescent="0.25">
      <c r="B1546" s="7" t="s">
        <v>9</v>
      </c>
      <c r="C1546" s="7">
        <v>1542</v>
      </c>
      <c r="D1546" s="7">
        <v>65</v>
      </c>
      <c r="E1546" s="13">
        <v>81.8</v>
      </c>
      <c r="F1546" s="24">
        <f t="shared" si="96"/>
        <v>22.722222222222221</v>
      </c>
      <c r="G1546" s="24">
        <f t="shared" si="97"/>
        <v>15915.111111111111</v>
      </c>
      <c r="H1546" s="17">
        <f t="shared" si="98"/>
        <v>0.90277777777777779</v>
      </c>
      <c r="I1546" s="17">
        <f t="shared" si="99"/>
        <v>3.25</v>
      </c>
    </row>
    <row r="1547" spans="2:9" x14ac:dyDescent="0.25">
      <c r="B1547" s="7" t="s">
        <v>9</v>
      </c>
      <c r="C1547" s="7">
        <v>1543</v>
      </c>
      <c r="D1547" s="7">
        <v>66</v>
      </c>
      <c r="E1547" s="13">
        <v>84.9</v>
      </c>
      <c r="F1547" s="24">
        <f t="shared" si="96"/>
        <v>23.583333333333332</v>
      </c>
      <c r="G1547" s="24">
        <f t="shared" si="97"/>
        <v>15938.694444444445</v>
      </c>
      <c r="H1547" s="17">
        <f t="shared" si="98"/>
        <v>0.7777777777777789</v>
      </c>
      <c r="I1547" s="17">
        <f t="shared" si="99"/>
        <v>2.8000000000000043</v>
      </c>
    </row>
    <row r="1548" spans="2:9" x14ac:dyDescent="0.25">
      <c r="B1548" s="7" t="s">
        <v>9</v>
      </c>
      <c r="C1548" s="7">
        <v>1544</v>
      </c>
      <c r="D1548" s="7">
        <v>67</v>
      </c>
      <c r="E1548" s="13">
        <v>87.4</v>
      </c>
      <c r="F1548" s="24">
        <f t="shared" si="96"/>
        <v>24.277777777777779</v>
      </c>
      <c r="G1548" s="24">
        <f t="shared" si="97"/>
        <v>15962.972222222223</v>
      </c>
      <c r="H1548" s="17">
        <f t="shared" si="98"/>
        <v>0.56944444444444364</v>
      </c>
      <c r="I1548" s="17">
        <f t="shared" si="99"/>
        <v>2.0499999999999972</v>
      </c>
    </row>
    <row r="1549" spans="2:9" x14ac:dyDescent="0.25">
      <c r="B1549" s="7" t="s">
        <v>9</v>
      </c>
      <c r="C1549" s="7">
        <v>1545</v>
      </c>
      <c r="D1549" s="7">
        <v>68</v>
      </c>
      <c r="E1549" s="13">
        <v>89</v>
      </c>
      <c r="F1549" s="24">
        <f t="shared" si="96"/>
        <v>24.722222222222221</v>
      </c>
      <c r="G1549" s="24">
        <f t="shared" si="97"/>
        <v>15987.694444444445</v>
      </c>
      <c r="H1549" s="17">
        <f t="shared" si="98"/>
        <v>0.36111111111111033</v>
      </c>
      <c r="I1549" s="17">
        <f t="shared" si="99"/>
        <v>1.2999999999999972</v>
      </c>
    </row>
    <row r="1550" spans="2:9" x14ac:dyDescent="0.25">
      <c r="B1550" s="7" t="s">
        <v>9</v>
      </c>
      <c r="C1550" s="7">
        <v>1546</v>
      </c>
      <c r="D1550" s="7">
        <v>69</v>
      </c>
      <c r="E1550" s="13">
        <v>90</v>
      </c>
      <c r="F1550" s="24">
        <f t="shared" si="96"/>
        <v>25</v>
      </c>
      <c r="G1550" s="24">
        <f t="shared" si="97"/>
        <v>16012.694444444445</v>
      </c>
      <c r="H1550" s="17">
        <f t="shared" si="98"/>
        <v>0.22222222222222143</v>
      </c>
      <c r="I1550" s="17">
        <f t="shared" si="99"/>
        <v>0.79999999999999716</v>
      </c>
    </row>
    <row r="1551" spans="2:9" x14ac:dyDescent="0.25">
      <c r="B1551" s="7" t="s">
        <v>9</v>
      </c>
      <c r="C1551" s="7">
        <v>1547</v>
      </c>
      <c r="D1551" s="7">
        <v>70</v>
      </c>
      <c r="E1551" s="13">
        <v>90.6</v>
      </c>
      <c r="F1551" s="24">
        <f t="shared" si="96"/>
        <v>25.166666666666668</v>
      </c>
      <c r="G1551" s="24">
        <f t="shared" si="97"/>
        <v>16037.861111111111</v>
      </c>
      <c r="H1551" s="17">
        <f t="shared" si="98"/>
        <v>0.1388888888888889</v>
      </c>
      <c r="I1551" s="17">
        <f t="shared" si="99"/>
        <v>0.5</v>
      </c>
    </row>
    <row r="1552" spans="2:9" x14ac:dyDescent="0.25">
      <c r="B1552" s="7" t="s">
        <v>9</v>
      </c>
      <c r="C1552" s="7">
        <v>1548</v>
      </c>
      <c r="D1552" s="7">
        <v>71</v>
      </c>
      <c r="E1552" s="13">
        <v>91</v>
      </c>
      <c r="F1552" s="24">
        <f t="shared" si="96"/>
        <v>25.277777777777779</v>
      </c>
      <c r="G1552" s="24">
        <f t="shared" si="97"/>
        <v>16063.138888888889</v>
      </c>
      <c r="H1552" s="17">
        <f t="shared" si="98"/>
        <v>0.12500000000000078</v>
      </c>
      <c r="I1552" s="17">
        <f t="shared" si="99"/>
        <v>0.45000000000000284</v>
      </c>
    </row>
    <row r="1553" spans="2:9" x14ac:dyDescent="0.25">
      <c r="B1553" s="7" t="s">
        <v>9</v>
      </c>
      <c r="C1553" s="7">
        <v>1549</v>
      </c>
      <c r="D1553" s="7">
        <v>72</v>
      </c>
      <c r="E1553" s="13">
        <v>91.5</v>
      </c>
      <c r="F1553" s="24">
        <f t="shared" si="96"/>
        <v>25.416666666666668</v>
      </c>
      <c r="G1553" s="24">
        <f t="shared" si="97"/>
        <v>16088.555555555555</v>
      </c>
      <c r="H1553" s="17">
        <f t="shared" si="98"/>
        <v>0.1388888888888889</v>
      </c>
      <c r="I1553" s="17">
        <f t="shared" si="99"/>
        <v>0.5</v>
      </c>
    </row>
    <row r="1554" spans="2:9" x14ac:dyDescent="0.25">
      <c r="B1554" s="7" t="s">
        <v>9</v>
      </c>
      <c r="C1554" s="7">
        <v>1550</v>
      </c>
      <c r="D1554" s="7">
        <v>73</v>
      </c>
      <c r="E1554" s="13">
        <v>92</v>
      </c>
      <c r="F1554" s="24">
        <f t="shared" si="96"/>
        <v>25.555555555555557</v>
      </c>
      <c r="G1554" s="24">
        <f t="shared" si="97"/>
        <v>16114.111111111109</v>
      </c>
      <c r="H1554" s="17">
        <f t="shared" si="98"/>
        <v>0.16666666666666705</v>
      </c>
      <c r="I1554" s="17">
        <f t="shared" si="99"/>
        <v>0.60000000000000142</v>
      </c>
    </row>
    <row r="1555" spans="2:9" x14ac:dyDescent="0.25">
      <c r="B1555" s="7" t="s">
        <v>9</v>
      </c>
      <c r="C1555" s="7">
        <v>1551</v>
      </c>
      <c r="D1555" s="7">
        <v>74</v>
      </c>
      <c r="E1555" s="13">
        <v>92.7</v>
      </c>
      <c r="F1555" s="24">
        <f t="shared" si="96"/>
        <v>25.75</v>
      </c>
      <c r="G1555" s="24">
        <f t="shared" si="97"/>
        <v>16139.861111111109</v>
      </c>
      <c r="H1555" s="17">
        <f t="shared" si="98"/>
        <v>0.19444444444444522</v>
      </c>
      <c r="I1555" s="17">
        <f t="shared" si="99"/>
        <v>0.70000000000000284</v>
      </c>
    </row>
    <row r="1556" spans="2:9" x14ac:dyDescent="0.25">
      <c r="B1556" s="7" t="s">
        <v>9</v>
      </c>
      <c r="C1556" s="7">
        <v>1552</v>
      </c>
      <c r="D1556" s="7">
        <v>75</v>
      </c>
      <c r="E1556" s="13">
        <v>93.4</v>
      </c>
      <c r="F1556" s="24">
        <f t="shared" si="96"/>
        <v>25.944444444444443</v>
      </c>
      <c r="G1556" s="24">
        <f t="shared" si="97"/>
        <v>16165.805555555555</v>
      </c>
      <c r="H1556" s="17">
        <f t="shared" si="98"/>
        <v>0.20833333333333331</v>
      </c>
      <c r="I1556" s="17">
        <f t="shared" si="99"/>
        <v>0.75</v>
      </c>
    </row>
    <row r="1557" spans="2:9" x14ac:dyDescent="0.25">
      <c r="B1557" s="7" t="s">
        <v>9</v>
      </c>
      <c r="C1557" s="7">
        <v>1553</v>
      </c>
      <c r="D1557" s="7">
        <v>76</v>
      </c>
      <c r="E1557" s="13">
        <v>94.2</v>
      </c>
      <c r="F1557" s="24">
        <f t="shared" si="96"/>
        <v>26.166666666666668</v>
      </c>
      <c r="G1557" s="24">
        <f t="shared" si="97"/>
        <v>16191.972222222221</v>
      </c>
      <c r="H1557" s="17">
        <f t="shared" si="98"/>
        <v>0.20833333333333331</v>
      </c>
      <c r="I1557" s="17">
        <f t="shared" si="99"/>
        <v>0.75</v>
      </c>
    </row>
    <row r="1558" spans="2:9" x14ac:dyDescent="0.25">
      <c r="B1558" s="7" t="s">
        <v>9</v>
      </c>
      <c r="C1558" s="7">
        <v>1554</v>
      </c>
      <c r="D1558" s="7">
        <v>77</v>
      </c>
      <c r="E1558" s="13">
        <v>94.9</v>
      </c>
      <c r="F1558" s="24">
        <f t="shared" si="96"/>
        <v>26.361111111111111</v>
      </c>
      <c r="G1558" s="24">
        <f t="shared" si="97"/>
        <v>16218.333333333332</v>
      </c>
      <c r="H1558" s="17">
        <f t="shared" si="98"/>
        <v>0.20833333333333331</v>
      </c>
      <c r="I1558" s="17">
        <f t="shared" si="99"/>
        <v>0.75</v>
      </c>
    </row>
    <row r="1559" spans="2:9" x14ac:dyDescent="0.25">
      <c r="B1559" s="7" t="s">
        <v>9</v>
      </c>
      <c r="C1559" s="7">
        <v>1555</v>
      </c>
      <c r="D1559" s="7">
        <v>78</v>
      </c>
      <c r="E1559" s="13">
        <v>95.7</v>
      </c>
      <c r="F1559" s="24">
        <f t="shared" si="96"/>
        <v>26.583333333333332</v>
      </c>
      <c r="G1559" s="24">
        <f t="shared" si="97"/>
        <v>16244.916666666666</v>
      </c>
      <c r="H1559" s="17">
        <f t="shared" si="98"/>
        <v>0.23611111111110952</v>
      </c>
      <c r="I1559" s="17">
        <f t="shared" si="99"/>
        <v>0.84999999999999432</v>
      </c>
    </row>
    <row r="1560" spans="2:9" x14ac:dyDescent="0.25">
      <c r="B1560" s="7" t="s">
        <v>9</v>
      </c>
      <c r="C1560" s="7">
        <v>1556</v>
      </c>
      <c r="D1560" s="7">
        <v>79</v>
      </c>
      <c r="E1560" s="13">
        <v>96.6</v>
      </c>
      <c r="F1560" s="24">
        <f t="shared" si="96"/>
        <v>26.833333333333332</v>
      </c>
      <c r="G1560" s="24">
        <f t="shared" si="97"/>
        <v>16271.75</v>
      </c>
      <c r="H1560" s="17">
        <f t="shared" si="98"/>
        <v>0.27777777777777779</v>
      </c>
      <c r="I1560" s="17">
        <f t="shared" si="99"/>
        <v>1</v>
      </c>
    </row>
    <row r="1561" spans="2:9" x14ac:dyDescent="0.25">
      <c r="B1561" s="7" t="s">
        <v>9</v>
      </c>
      <c r="C1561" s="7">
        <v>1557</v>
      </c>
      <c r="D1561" s="7">
        <v>80</v>
      </c>
      <c r="E1561" s="13">
        <v>97.7</v>
      </c>
      <c r="F1561" s="24">
        <f t="shared" si="96"/>
        <v>27.138888888888889</v>
      </c>
      <c r="G1561" s="24">
        <f t="shared" si="97"/>
        <v>16298.888888888889</v>
      </c>
      <c r="H1561" s="17">
        <f t="shared" si="98"/>
        <v>0.31944444444444603</v>
      </c>
      <c r="I1561" s="17">
        <f t="shared" si="99"/>
        <v>1.1500000000000057</v>
      </c>
    </row>
    <row r="1562" spans="2:9" x14ac:dyDescent="0.25">
      <c r="B1562" s="7" t="s">
        <v>9</v>
      </c>
      <c r="C1562" s="7">
        <v>1558</v>
      </c>
      <c r="D1562" s="7">
        <v>81</v>
      </c>
      <c r="E1562" s="13">
        <v>98.9</v>
      </c>
      <c r="F1562" s="24">
        <f t="shared" si="96"/>
        <v>27.472222222222221</v>
      </c>
      <c r="G1562" s="24">
        <f t="shared" si="97"/>
        <v>16326.361111111111</v>
      </c>
      <c r="H1562" s="17">
        <f t="shared" si="98"/>
        <v>0.37500000000000039</v>
      </c>
      <c r="I1562" s="17">
        <f t="shared" si="99"/>
        <v>1.3500000000000014</v>
      </c>
    </row>
    <row r="1563" spans="2:9" x14ac:dyDescent="0.25">
      <c r="B1563" s="7" t="s">
        <v>9</v>
      </c>
      <c r="C1563" s="7">
        <v>1559</v>
      </c>
      <c r="D1563" s="7">
        <v>82</v>
      </c>
      <c r="E1563" s="13">
        <v>100.4</v>
      </c>
      <c r="F1563" s="24">
        <f t="shared" si="96"/>
        <v>27.888888888888889</v>
      </c>
      <c r="G1563" s="24">
        <f t="shared" si="97"/>
        <v>16354.25</v>
      </c>
      <c r="H1563" s="17">
        <f t="shared" si="98"/>
        <v>0.43055555555555475</v>
      </c>
      <c r="I1563" s="17">
        <f t="shared" si="99"/>
        <v>1.5499999999999972</v>
      </c>
    </row>
    <row r="1564" spans="2:9" x14ac:dyDescent="0.25">
      <c r="B1564" s="7" t="s">
        <v>9</v>
      </c>
      <c r="C1564" s="7">
        <v>1560</v>
      </c>
      <c r="D1564" s="7">
        <v>83</v>
      </c>
      <c r="E1564" s="13">
        <v>102</v>
      </c>
      <c r="F1564" s="24">
        <f t="shared" si="96"/>
        <v>28.333333333333332</v>
      </c>
      <c r="G1564" s="24">
        <f t="shared" si="97"/>
        <v>16382.583333333334</v>
      </c>
      <c r="H1564" s="17">
        <f t="shared" si="98"/>
        <v>0.44444444444444287</v>
      </c>
      <c r="I1564" s="17">
        <f t="shared" si="99"/>
        <v>1.5999999999999943</v>
      </c>
    </row>
    <row r="1565" spans="2:9" x14ac:dyDescent="0.25">
      <c r="B1565" s="7" t="s">
        <v>9</v>
      </c>
      <c r="C1565" s="7">
        <v>1561</v>
      </c>
      <c r="D1565" s="7">
        <v>84</v>
      </c>
      <c r="E1565" s="13">
        <v>103.6</v>
      </c>
      <c r="F1565" s="24">
        <f t="shared" si="96"/>
        <v>28.777777777777779</v>
      </c>
      <c r="G1565" s="24">
        <f t="shared" si="97"/>
        <v>16411.361111111113</v>
      </c>
      <c r="H1565" s="17">
        <f t="shared" si="98"/>
        <v>0.44444444444444481</v>
      </c>
      <c r="I1565" s="17">
        <f t="shared" si="99"/>
        <v>1.6000000000000014</v>
      </c>
    </row>
    <row r="1566" spans="2:9" x14ac:dyDescent="0.25">
      <c r="B1566" s="7" t="s">
        <v>9</v>
      </c>
      <c r="C1566" s="7">
        <v>1562</v>
      </c>
      <c r="D1566" s="7">
        <v>85</v>
      </c>
      <c r="E1566" s="13">
        <v>105.2</v>
      </c>
      <c r="F1566" s="24">
        <f t="shared" si="96"/>
        <v>29.222222222222221</v>
      </c>
      <c r="G1566" s="24">
        <f t="shared" si="97"/>
        <v>16440.583333333336</v>
      </c>
      <c r="H1566" s="17">
        <f t="shared" si="98"/>
        <v>0.44444444444444481</v>
      </c>
      <c r="I1566" s="17">
        <f t="shared" si="99"/>
        <v>1.6000000000000014</v>
      </c>
    </row>
    <row r="1567" spans="2:9" x14ac:dyDescent="0.25">
      <c r="B1567" s="7" t="s">
        <v>9</v>
      </c>
      <c r="C1567" s="7">
        <v>1563</v>
      </c>
      <c r="D1567" s="7">
        <v>86</v>
      </c>
      <c r="E1567" s="13">
        <v>106.8</v>
      </c>
      <c r="F1567" s="24">
        <f t="shared" si="96"/>
        <v>29.666666666666668</v>
      </c>
      <c r="G1567" s="24">
        <f t="shared" si="97"/>
        <v>16470.250000000004</v>
      </c>
      <c r="H1567" s="17">
        <f t="shared" si="98"/>
        <v>0.45833333333333293</v>
      </c>
      <c r="I1567" s="17">
        <f t="shared" si="99"/>
        <v>1.6499999999999986</v>
      </c>
    </row>
    <row r="1568" spans="2:9" x14ac:dyDescent="0.25">
      <c r="B1568" s="7" t="s">
        <v>9</v>
      </c>
      <c r="C1568" s="7">
        <v>1564</v>
      </c>
      <c r="D1568" s="7">
        <v>87</v>
      </c>
      <c r="E1568" s="13">
        <v>108.5</v>
      </c>
      <c r="F1568" s="24">
        <f t="shared" si="96"/>
        <v>30.138888888888889</v>
      </c>
      <c r="G1568" s="24">
        <f t="shared" si="97"/>
        <v>16500.388888888894</v>
      </c>
      <c r="H1568" s="17">
        <f t="shared" si="98"/>
        <v>0.47222222222222299</v>
      </c>
      <c r="I1568" s="17">
        <f t="shared" si="99"/>
        <v>1.7000000000000028</v>
      </c>
    </row>
    <row r="1569" spans="2:9" x14ac:dyDescent="0.25">
      <c r="B1569" s="7" t="s">
        <v>9</v>
      </c>
      <c r="C1569" s="7">
        <v>1565</v>
      </c>
      <c r="D1569" s="7">
        <v>88</v>
      </c>
      <c r="E1569" s="13">
        <v>110.2</v>
      </c>
      <c r="F1569" s="24">
        <f t="shared" si="96"/>
        <v>30.611111111111111</v>
      </c>
      <c r="G1569" s="24">
        <f t="shared" si="97"/>
        <v>16531.000000000004</v>
      </c>
      <c r="H1569" s="17">
        <f t="shared" si="98"/>
        <v>0.47222222222222299</v>
      </c>
      <c r="I1569" s="17">
        <f t="shared" si="99"/>
        <v>1.7000000000000028</v>
      </c>
    </row>
    <row r="1570" spans="2:9" x14ac:dyDescent="0.25">
      <c r="B1570" s="7" t="s">
        <v>9</v>
      </c>
      <c r="C1570" s="7">
        <v>1566</v>
      </c>
      <c r="D1570" s="7">
        <v>89</v>
      </c>
      <c r="E1570" s="13">
        <v>111.9</v>
      </c>
      <c r="F1570" s="24">
        <f t="shared" si="96"/>
        <v>31.083333333333332</v>
      </c>
      <c r="G1570" s="24">
        <f t="shared" si="97"/>
        <v>16562.083333333336</v>
      </c>
      <c r="H1570" s="17">
        <f t="shared" si="98"/>
        <v>0.4861111111111111</v>
      </c>
      <c r="I1570" s="17">
        <f t="shared" si="99"/>
        <v>1.75</v>
      </c>
    </row>
    <row r="1571" spans="2:9" x14ac:dyDescent="0.25">
      <c r="B1571" s="7" t="s">
        <v>9</v>
      </c>
      <c r="C1571" s="7">
        <v>1567</v>
      </c>
      <c r="D1571" s="7">
        <v>90</v>
      </c>
      <c r="E1571" s="13">
        <v>113.7</v>
      </c>
      <c r="F1571" s="24">
        <f t="shared" si="96"/>
        <v>31.583333333333332</v>
      </c>
      <c r="G1571" s="24">
        <f t="shared" si="97"/>
        <v>16593.666666666668</v>
      </c>
      <c r="H1571" s="17">
        <f t="shared" si="98"/>
        <v>0.47222222222222104</v>
      </c>
      <c r="I1571" s="17">
        <f t="shared" si="99"/>
        <v>1.6999999999999957</v>
      </c>
    </row>
    <row r="1572" spans="2:9" x14ac:dyDescent="0.25">
      <c r="B1572" s="7" t="s">
        <v>9</v>
      </c>
      <c r="C1572" s="7">
        <v>1568</v>
      </c>
      <c r="D1572" s="7">
        <v>91</v>
      </c>
      <c r="E1572" s="13">
        <v>115.3</v>
      </c>
      <c r="F1572" s="24">
        <f t="shared" si="96"/>
        <v>32.027777777777779</v>
      </c>
      <c r="G1572" s="24">
        <f t="shared" si="97"/>
        <v>16625.694444444445</v>
      </c>
      <c r="H1572" s="17">
        <f t="shared" si="98"/>
        <v>0.43055555555555475</v>
      </c>
      <c r="I1572" s="17">
        <f t="shared" si="99"/>
        <v>1.5499999999999972</v>
      </c>
    </row>
    <row r="1573" spans="2:9" x14ac:dyDescent="0.25">
      <c r="B1573" s="7" t="s">
        <v>9</v>
      </c>
      <c r="C1573" s="7">
        <v>1569</v>
      </c>
      <c r="D1573" s="7">
        <v>92</v>
      </c>
      <c r="E1573" s="13">
        <v>116.8</v>
      </c>
      <c r="F1573" s="24">
        <f t="shared" si="96"/>
        <v>32.444444444444443</v>
      </c>
      <c r="G1573" s="24">
        <f t="shared" si="97"/>
        <v>16658.138888888891</v>
      </c>
      <c r="H1573" s="17">
        <f t="shared" si="98"/>
        <v>0.40277777777777857</v>
      </c>
      <c r="I1573" s="17">
        <f t="shared" si="99"/>
        <v>1.4500000000000028</v>
      </c>
    </row>
    <row r="1574" spans="2:9" x14ac:dyDescent="0.25">
      <c r="B1574" s="7" t="s">
        <v>9</v>
      </c>
      <c r="C1574" s="7">
        <v>1570</v>
      </c>
      <c r="D1574" s="7">
        <v>93</v>
      </c>
      <c r="E1574" s="13">
        <v>118.2</v>
      </c>
      <c r="F1574" s="24">
        <f t="shared" si="96"/>
        <v>32.833333333333336</v>
      </c>
      <c r="G1574" s="24">
        <f t="shared" si="97"/>
        <v>16690.972222222223</v>
      </c>
      <c r="H1574" s="17">
        <f t="shared" si="98"/>
        <v>0.37500000000000039</v>
      </c>
      <c r="I1574" s="17">
        <f t="shared" si="99"/>
        <v>1.3500000000000014</v>
      </c>
    </row>
    <row r="1575" spans="2:9" x14ac:dyDescent="0.25">
      <c r="B1575" s="7" t="s">
        <v>9</v>
      </c>
      <c r="C1575" s="7">
        <v>1571</v>
      </c>
      <c r="D1575" s="7">
        <v>94</v>
      </c>
      <c r="E1575" s="13">
        <v>119.5</v>
      </c>
      <c r="F1575" s="24">
        <f t="shared" si="96"/>
        <v>33.194444444444443</v>
      </c>
      <c r="G1575" s="24">
        <f t="shared" si="97"/>
        <v>16724.166666666668</v>
      </c>
      <c r="H1575" s="17">
        <f t="shared" si="98"/>
        <v>0.34722222222222221</v>
      </c>
      <c r="I1575" s="17">
        <f t="shared" si="99"/>
        <v>1.25</v>
      </c>
    </row>
    <row r="1576" spans="2:9" x14ac:dyDescent="0.25">
      <c r="B1576" s="7" t="s">
        <v>9</v>
      </c>
      <c r="C1576" s="7">
        <v>1572</v>
      </c>
      <c r="D1576" s="7">
        <v>95</v>
      </c>
      <c r="E1576" s="13">
        <v>120.7</v>
      </c>
      <c r="F1576" s="24">
        <f t="shared" si="96"/>
        <v>33.527777777777779</v>
      </c>
      <c r="G1576" s="24">
        <f t="shared" si="97"/>
        <v>16757.694444444445</v>
      </c>
      <c r="H1576" s="17">
        <f t="shared" si="98"/>
        <v>0.31944444444444403</v>
      </c>
      <c r="I1576" s="17">
        <f t="shared" si="99"/>
        <v>1.1499999999999986</v>
      </c>
    </row>
    <row r="1577" spans="2:9" x14ac:dyDescent="0.25">
      <c r="B1577" s="7" t="s">
        <v>9</v>
      </c>
      <c r="C1577" s="7">
        <v>1573</v>
      </c>
      <c r="D1577" s="7">
        <v>96</v>
      </c>
      <c r="E1577" s="13">
        <v>121.8</v>
      </c>
      <c r="F1577" s="24">
        <f t="shared" si="96"/>
        <v>33.833333333333336</v>
      </c>
      <c r="G1577" s="24">
        <f t="shared" si="97"/>
        <v>16791.527777777777</v>
      </c>
      <c r="H1577" s="17">
        <f t="shared" si="98"/>
        <v>0.26388888888888767</v>
      </c>
      <c r="I1577" s="17">
        <f t="shared" si="99"/>
        <v>0.94999999999999574</v>
      </c>
    </row>
    <row r="1578" spans="2:9" x14ac:dyDescent="0.25">
      <c r="B1578" s="7" t="s">
        <v>9</v>
      </c>
      <c r="C1578" s="7">
        <v>1574</v>
      </c>
      <c r="D1578" s="7">
        <v>97</v>
      </c>
      <c r="E1578" s="13">
        <v>122.6</v>
      </c>
      <c r="F1578" s="24">
        <f t="shared" si="96"/>
        <v>34.055555555555557</v>
      </c>
      <c r="G1578" s="24">
        <f t="shared" si="97"/>
        <v>16825.583333333332</v>
      </c>
      <c r="H1578" s="17">
        <f t="shared" si="98"/>
        <v>0.19444444444444522</v>
      </c>
      <c r="I1578" s="17">
        <f t="shared" si="99"/>
        <v>0.70000000000000284</v>
      </c>
    </row>
    <row r="1579" spans="2:9" x14ac:dyDescent="0.25">
      <c r="B1579" s="7" t="s">
        <v>9</v>
      </c>
      <c r="C1579" s="7">
        <v>1575</v>
      </c>
      <c r="D1579" s="7">
        <v>98</v>
      </c>
      <c r="E1579" s="13">
        <v>123.2</v>
      </c>
      <c r="F1579" s="24">
        <f t="shared" si="96"/>
        <v>34.222222222222221</v>
      </c>
      <c r="G1579" s="24">
        <f t="shared" si="97"/>
        <v>16859.805555555555</v>
      </c>
      <c r="H1579" s="17">
        <f t="shared" si="98"/>
        <v>0.1388888888888889</v>
      </c>
      <c r="I1579" s="17">
        <f t="shared" si="99"/>
        <v>0.5</v>
      </c>
    </row>
    <row r="1580" spans="2:9" x14ac:dyDescent="0.25">
      <c r="B1580" s="7" t="s">
        <v>9</v>
      </c>
      <c r="C1580" s="7">
        <v>1576</v>
      </c>
      <c r="D1580" s="7">
        <v>99</v>
      </c>
      <c r="E1580" s="13">
        <v>123.6</v>
      </c>
      <c r="F1580" s="24">
        <f t="shared" si="96"/>
        <v>34.333333333333336</v>
      </c>
      <c r="G1580" s="24">
        <f t="shared" si="97"/>
        <v>16894.138888888887</v>
      </c>
      <c r="H1580" s="17">
        <f t="shared" si="98"/>
        <v>6.9444444444444448E-2</v>
      </c>
      <c r="I1580" s="17">
        <f t="shared" si="99"/>
        <v>0.25</v>
      </c>
    </row>
    <row r="1581" spans="2:9" x14ac:dyDescent="0.25">
      <c r="B1581" s="7" t="s">
        <v>9</v>
      </c>
      <c r="C1581" s="7">
        <v>1577</v>
      </c>
      <c r="D1581" s="7">
        <v>100</v>
      </c>
      <c r="E1581" s="13">
        <v>123.7</v>
      </c>
      <c r="F1581" s="24">
        <f t="shared" si="96"/>
        <v>34.361111111111114</v>
      </c>
      <c r="G1581" s="24">
        <f t="shared" si="97"/>
        <v>16928.499999999996</v>
      </c>
      <c r="H1581" s="17">
        <f t="shared" si="98"/>
        <v>0</v>
      </c>
      <c r="I1581" s="17">
        <f t="shared" si="99"/>
        <v>0</v>
      </c>
    </row>
    <row r="1582" spans="2:9" x14ac:dyDescent="0.25">
      <c r="B1582" s="7" t="s">
        <v>9</v>
      </c>
      <c r="C1582" s="7">
        <v>1578</v>
      </c>
      <c r="D1582" s="7">
        <v>101</v>
      </c>
      <c r="E1582" s="13">
        <v>123.6</v>
      </c>
      <c r="F1582" s="24">
        <f t="shared" si="96"/>
        <v>34.333333333333336</v>
      </c>
      <c r="G1582" s="24">
        <f t="shared" si="97"/>
        <v>16962.833333333328</v>
      </c>
      <c r="H1582" s="17">
        <f t="shared" si="98"/>
        <v>-5.5555555555556344E-2</v>
      </c>
      <c r="I1582" s="17">
        <f t="shared" si="99"/>
        <v>-0.20000000000000284</v>
      </c>
    </row>
    <row r="1583" spans="2:9" x14ac:dyDescent="0.25">
      <c r="B1583" s="7" t="s">
        <v>9</v>
      </c>
      <c r="C1583" s="7">
        <v>1579</v>
      </c>
      <c r="D1583" s="7">
        <v>102</v>
      </c>
      <c r="E1583" s="13">
        <v>123.3</v>
      </c>
      <c r="F1583" s="24">
        <f t="shared" si="96"/>
        <v>34.25</v>
      </c>
      <c r="G1583" s="24">
        <f t="shared" si="97"/>
        <v>16997.083333333328</v>
      </c>
      <c r="H1583" s="17">
        <f t="shared" si="98"/>
        <v>-8.3333333333332538E-2</v>
      </c>
      <c r="I1583" s="17">
        <f t="shared" si="99"/>
        <v>-0.29999999999999716</v>
      </c>
    </row>
    <row r="1584" spans="2:9" x14ac:dyDescent="0.25">
      <c r="B1584" s="7" t="s">
        <v>9</v>
      </c>
      <c r="C1584" s="7">
        <v>1580</v>
      </c>
      <c r="D1584" s="7">
        <v>103</v>
      </c>
      <c r="E1584" s="13">
        <v>123</v>
      </c>
      <c r="F1584" s="24">
        <f t="shared" si="96"/>
        <v>34.166666666666664</v>
      </c>
      <c r="G1584" s="24">
        <f t="shared" si="97"/>
        <v>17031.249999999996</v>
      </c>
      <c r="H1584" s="17">
        <f t="shared" si="98"/>
        <v>-0.11111111111111072</v>
      </c>
      <c r="I1584" s="17">
        <f t="shared" si="99"/>
        <v>-0.39999999999999858</v>
      </c>
    </row>
    <row r="1585" spans="2:9" x14ac:dyDescent="0.25">
      <c r="B1585" s="7" t="s">
        <v>9</v>
      </c>
      <c r="C1585" s="7">
        <v>1581</v>
      </c>
      <c r="D1585" s="7">
        <v>104</v>
      </c>
      <c r="E1585" s="13">
        <v>122.5</v>
      </c>
      <c r="F1585" s="24">
        <f t="shared" si="96"/>
        <v>34.027777777777779</v>
      </c>
      <c r="G1585" s="24">
        <f t="shared" si="97"/>
        <v>17065.277777777774</v>
      </c>
      <c r="H1585" s="17">
        <f t="shared" si="98"/>
        <v>-0.12500000000000078</v>
      </c>
      <c r="I1585" s="17">
        <f t="shared" si="99"/>
        <v>-0.45000000000000284</v>
      </c>
    </row>
    <row r="1586" spans="2:9" x14ac:dyDescent="0.25">
      <c r="B1586" s="7" t="s">
        <v>9</v>
      </c>
      <c r="C1586" s="7">
        <v>1582</v>
      </c>
      <c r="D1586" s="7">
        <v>105</v>
      </c>
      <c r="E1586" s="13">
        <v>122.1</v>
      </c>
      <c r="F1586" s="24">
        <f t="shared" si="96"/>
        <v>33.916666666666664</v>
      </c>
      <c r="G1586" s="24">
        <f t="shared" si="97"/>
        <v>17099.194444444442</v>
      </c>
      <c r="H1586" s="17">
        <f t="shared" si="98"/>
        <v>-0.1388888888888889</v>
      </c>
      <c r="I1586" s="17">
        <f t="shared" si="99"/>
        <v>-0.5</v>
      </c>
    </row>
    <row r="1587" spans="2:9" x14ac:dyDescent="0.25">
      <c r="B1587" s="7" t="s">
        <v>9</v>
      </c>
      <c r="C1587" s="7">
        <v>1583</v>
      </c>
      <c r="D1587" s="7">
        <v>106</v>
      </c>
      <c r="E1587" s="13">
        <v>121.5</v>
      </c>
      <c r="F1587" s="24">
        <f t="shared" si="96"/>
        <v>33.75</v>
      </c>
      <c r="G1587" s="24">
        <f t="shared" si="97"/>
        <v>17132.944444444442</v>
      </c>
      <c r="H1587" s="17">
        <f t="shared" si="98"/>
        <v>-0.18055555555555516</v>
      </c>
      <c r="I1587" s="17">
        <f t="shared" si="99"/>
        <v>-0.64999999999999858</v>
      </c>
    </row>
    <row r="1588" spans="2:9" x14ac:dyDescent="0.25">
      <c r="B1588" s="7" t="s">
        <v>9</v>
      </c>
      <c r="C1588" s="7">
        <v>1584</v>
      </c>
      <c r="D1588" s="7">
        <v>107</v>
      </c>
      <c r="E1588" s="13">
        <v>120.8</v>
      </c>
      <c r="F1588" s="24">
        <f t="shared" si="96"/>
        <v>33.555555555555557</v>
      </c>
      <c r="G1588" s="24">
        <f t="shared" si="97"/>
        <v>17166.499999999996</v>
      </c>
      <c r="H1588" s="17">
        <f t="shared" si="98"/>
        <v>-0.20833333333333331</v>
      </c>
      <c r="I1588" s="17">
        <f t="shared" si="99"/>
        <v>-0.75</v>
      </c>
    </row>
    <row r="1589" spans="2:9" x14ac:dyDescent="0.25">
      <c r="B1589" s="7" t="s">
        <v>9</v>
      </c>
      <c r="C1589" s="7">
        <v>1585</v>
      </c>
      <c r="D1589" s="7">
        <v>108</v>
      </c>
      <c r="E1589" s="13">
        <v>120</v>
      </c>
      <c r="F1589" s="24">
        <f t="shared" si="96"/>
        <v>33.333333333333336</v>
      </c>
      <c r="G1589" s="24">
        <f t="shared" si="97"/>
        <v>17199.833333333328</v>
      </c>
      <c r="H1589" s="17">
        <f t="shared" si="98"/>
        <v>-0.23611111111111149</v>
      </c>
      <c r="I1589" s="17">
        <f t="shared" si="99"/>
        <v>-0.85000000000000142</v>
      </c>
    </row>
    <row r="1590" spans="2:9" x14ac:dyDescent="0.25">
      <c r="B1590" s="7" t="s">
        <v>9</v>
      </c>
      <c r="C1590" s="7">
        <v>1586</v>
      </c>
      <c r="D1590" s="7">
        <v>109</v>
      </c>
      <c r="E1590" s="13">
        <v>119.1</v>
      </c>
      <c r="F1590" s="24">
        <f t="shared" si="96"/>
        <v>33.083333333333336</v>
      </c>
      <c r="G1590" s="24">
        <f t="shared" si="97"/>
        <v>17232.916666666661</v>
      </c>
      <c r="H1590" s="17">
        <f t="shared" si="98"/>
        <v>-0.26388888888888967</v>
      </c>
      <c r="I1590" s="17">
        <f t="shared" si="99"/>
        <v>-0.95000000000000284</v>
      </c>
    </row>
    <row r="1591" spans="2:9" x14ac:dyDescent="0.25">
      <c r="B1591" s="7" t="s">
        <v>9</v>
      </c>
      <c r="C1591" s="7">
        <v>1587</v>
      </c>
      <c r="D1591" s="7">
        <v>110</v>
      </c>
      <c r="E1591" s="13">
        <v>118.1</v>
      </c>
      <c r="F1591" s="24">
        <f t="shared" si="96"/>
        <v>32.805555555555557</v>
      </c>
      <c r="G1591" s="24">
        <f t="shared" si="97"/>
        <v>17265.722222222215</v>
      </c>
      <c r="H1591" s="17">
        <f t="shared" si="98"/>
        <v>-0.27777777777777779</v>
      </c>
      <c r="I1591" s="17">
        <f t="shared" si="99"/>
        <v>-1</v>
      </c>
    </row>
    <row r="1592" spans="2:9" x14ac:dyDescent="0.25">
      <c r="B1592" s="7" t="s">
        <v>9</v>
      </c>
      <c r="C1592" s="7">
        <v>1588</v>
      </c>
      <c r="D1592" s="7">
        <v>111</v>
      </c>
      <c r="E1592" s="13">
        <v>117.1</v>
      </c>
      <c r="F1592" s="24">
        <f t="shared" si="96"/>
        <v>32.527777777777779</v>
      </c>
      <c r="G1592" s="24">
        <f t="shared" si="97"/>
        <v>17298.249999999993</v>
      </c>
      <c r="H1592" s="17">
        <f t="shared" si="98"/>
        <v>-0.26388888888888767</v>
      </c>
      <c r="I1592" s="17">
        <f t="shared" si="99"/>
        <v>-0.94999999999999574</v>
      </c>
    </row>
    <row r="1593" spans="2:9" x14ac:dyDescent="0.25">
      <c r="B1593" s="7" t="s">
        <v>9</v>
      </c>
      <c r="C1593" s="7">
        <v>1589</v>
      </c>
      <c r="D1593" s="7">
        <v>112</v>
      </c>
      <c r="E1593" s="13">
        <v>116.2</v>
      </c>
      <c r="F1593" s="24">
        <f t="shared" si="96"/>
        <v>32.277777777777779</v>
      </c>
      <c r="G1593" s="24">
        <f t="shared" si="97"/>
        <v>17330.52777777777</v>
      </c>
      <c r="H1593" s="17">
        <f t="shared" si="98"/>
        <v>-0.22222222222222143</v>
      </c>
      <c r="I1593" s="17">
        <f t="shared" si="99"/>
        <v>-0.79999999999999716</v>
      </c>
    </row>
    <row r="1594" spans="2:9" x14ac:dyDescent="0.25">
      <c r="B1594" s="7" t="s">
        <v>9</v>
      </c>
      <c r="C1594" s="7">
        <v>1590</v>
      </c>
      <c r="D1594" s="7">
        <v>113</v>
      </c>
      <c r="E1594" s="13">
        <v>115.5</v>
      </c>
      <c r="F1594" s="24">
        <f t="shared" si="96"/>
        <v>32.083333333333336</v>
      </c>
      <c r="G1594" s="24">
        <f t="shared" si="97"/>
        <v>17362.611111111102</v>
      </c>
      <c r="H1594" s="17">
        <f t="shared" si="98"/>
        <v>-0.18055555555555516</v>
      </c>
      <c r="I1594" s="17">
        <f t="shared" si="99"/>
        <v>-0.64999999999999858</v>
      </c>
    </row>
    <row r="1595" spans="2:9" x14ac:dyDescent="0.25">
      <c r="B1595" s="7" t="s">
        <v>9</v>
      </c>
      <c r="C1595" s="7">
        <v>1591</v>
      </c>
      <c r="D1595" s="7">
        <v>114</v>
      </c>
      <c r="E1595" s="13">
        <v>114.9</v>
      </c>
      <c r="F1595" s="24">
        <f t="shared" si="96"/>
        <v>31.916666666666668</v>
      </c>
      <c r="G1595" s="24">
        <f t="shared" si="97"/>
        <v>17394.52777777777</v>
      </c>
      <c r="H1595" s="17">
        <f t="shared" si="98"/>
        <v>-0.1388888888888889</v>
      </c>
      <c r="I1595" s="17">
        <f t="shared" si="99"/>
        <v>-0.5</v>
      </c>
    </row>
    <row r="1596" spans="2:9" x14ac:dyDescent="0.25">
      <c r="B1596" s="7" t="s">
        <v>9</v>
      </c>
      <c r="C1596" s="7">
        <v>1592</v>
      </c>
      <c r="D1596" s="7">
        <v>115</v>
      </c>
      <c r="E1596" s="13">
        <v>114.5</v>
      </c>
      <c r="F1596" s="24">
        <f t="shared" si="96"/>
        <v>31.805555555555557</v>
      </c>
      <c r="G1596" s="24">
        <f t="shared" si="97"/>
        <v>17426.333333333325</v>
      </c>
      <c r="H1596" s="17">
        <f t="shared" si="98"/>
        <v>-0.11111111111111269</v>
      </c>
      <c r="I1596" s="17">
        <f t="shared" si="99"/>
        <v>-0.40000000000000568</v>
      </c>
    </row>
    <row r="1597" spans="2:9" x14ac:dyDescent="0.25">
      <c r="B1597" s="7" t="s">
        <v>9</v>
      </c>
      <c r="C1597" s="7">
        <v>1593</v>
      </c>
      <c r="D1597" s="7">
        <v>116</v>
      </c>
      <c r="E1597" s="13">
        <v>114.1</v>
      </c>
      <c r="F1597" s="24">
        <f t="shared" si="96"/>
        <v>31.694444444444443</v>
      </c>
      <c r="G1597" s="24">
        <f t="shared" si="97"/>
        <v>17458.02777777777</v>
      </c>
      <c r="H1597" s="17">
        <f t="shared" si="98"/>
        <v>-8.3333333333332538E-2</v>
      </c>
      <c r="I1597" s="17">
        <f t="shared" si="99"/>
        <v>-0.29999999999999716</v>
      </c>
    </row>
    <row r="1598" spans="2:9" x14ac:dyDescent="0.25">
      <c r="B1598" s="7" t="s">
        <v>9</v>
      </c>
      <c r="C1598" s="7">
        <v>1594</v>
      </c>
      <c r="D1598" s="7">
        <v>117</v>
      </c>
      <c r="E1598" s="13">
        <v>113.9</v>
      </c>
      <c r="F1598" s="24">
        <f t="shared" si="96"/>
        <v>31.638888888888889</v>
      </c>
      <c r="G1598" s="24">
        <f t="shared" si="97"/>
        <v>17489.666666666661</v>
      </c>
      <c r="H1598" s="17">
        <f t="shared" si="98"/>
        <v>-5.5555555555554373E-2</v>
      </c>
      <c r="I1598" s="17">
        <f t="shared" si="99"/>
        <v>-0.19999999999999574</v>
      </c>
    </row>
    <row r="1599" spans="2:9" x14ac:dyDescent="0.25">
      <c r="B1599" s="7" t="s">
        <v>9</v>
      </c>
      <c r="C1599" s="7">
        <v>1595</v>
      </c>
      <c r="D1599" s="7">
        <v>118</v>
      </c>
      <c r="E1599" s="13">
        <v>113.7</v>
      </c>
      <c r="F1599" s="24">
        <f t="shared" si="96"/>
        <v>31.583333333333332</v>
      </c>
      <c r="G1599" s="24">
        <f t="shared" si="97"/>
        <v>17521.249999999993</v>
      </c>
      <c r="H1599" s="17">
        <f t="shared" si="98"/>
        <v>-8.3333333333334522E-2</v>
      </c>
      <c r="I1599" s="17">
        <f t="shared" si="99"/>
        <v>-0.30000000000000426</v>
      </c>
    </row>
    <row r="1600" spans="2:9" x14ac:dyDescent="0.25">
      <c r="B1600" s="7" t="s">
        <v>9</v>
      </c>
      <c r="C1600" s="7">
        <v>1596</v>
      </c>
      <c r="D1600" s="7">
        <v>119</v>
      </c>
      <c r="E1600" s="13">
        <v>113.3</v>
      </c>
      <c r="F1600" s="24">
        <f t="shared" si="96"/>
        <v>31.472222222222221</v>
      </c>
      <c r="G1600" s="24">
        <f t="shared" si="97"/>
        <v>17552.722222222215</v>
      </c>
      <c r="H1600" s="17">
        <f t="shared" si="98"/>
        <v>-0.11111111111111072</v>
      </c>
      <c r="I1600" s="17">
        <f t="shared" si="99"/>
        <v>-0.39999999999999858</v>
      </c>
    </row>
    <row r="1601" spans="2:9" x14ac:dyDescent="0.25">
      <c r="B1601" s="7" t="s">
        <v>9</v>
      </c>
      <c r="C1601" s="7">
        <v>1597</v>
      </c>
      <c r="D1601" s="7">
        <v>120</v>
      </c>
      <c r="E1601" s="13">
        <v>112.9</v>
      </c>
      <c r="F1601" s="24">
        <f t="shared" si="96"/>
        <v>31.361111111111111</v>
      </c>
      <c r="G1601" s="24">
        <f t="shared" si="97"/>
        <v>17584.083333333325</v>
      </c>
      <c r="H1601" s="17">
        <f t="shared" si="98"/>
        <v>-0.15277777777777699</v>
      </c>
      <c r="I1601" s="17">
        <f t="shared" si="99"/>
        <v>-0.54999999999999716</v>
      </c>
    </row>
    <row r="1602" spans="2:9" x14ac:dyDescent="0.25">
      <c r="B1602" s="7" t="s">
        <v>9</v>
      </c>
      <c r="C1602" s="7">
        <v>1598</v>
      </c>
      <c r="D1602" s="7">
        <v>121</v>
      </c>
      <c r="E1602" s="13">
        <v>112.2</v>
      </c>
      <c r="F1602" s="24">
        <f t="shared" si="96"/>
        <v>31.166666666666668</v>
      </c>
      <c r="G1602" s="24">
        <f t="shared" si="97"/>
        <v>17615.249999999993</v>
      </c>
      <c r="H1602" s="17">
        <f t="shared" si="98"/>
        <v>-0.20833333333333331</v>
      </c>
      <c r="I1602" s="17">
        <f t="shared" si="99"/>
        <v>-0.75</v>
      </c>
    </row>
    <row r="1603" spans="2:9" x14ac:dyDescent="0.25">
      <c r="B1603" s="7" t="s">
        <v>9</v>
      </c>
      <c r="C1603" s="7">
        <v>1599</v>
      </c>
      <c r="D1603" s="7">
        <v>122</v>
      </c>
      <c r="E1603" s="13">
        <v>111.4</v>
      </c>
      <c r="F1603" s="24">
        <f t="shared" si="96"/>
        <v>30.944444444444443</v>
      </c>
      <c r="G1603" s="24">
        <f t="shared" si="97"/>
        <v>17646.194444444438</v>
      </c>
      <c r="H1603" s="17">
        <f t="shared" si="98"/>
        <v>-0.23611111111111149</v>
      </c>
      <c r="I1603" s="17">
        <f t="shared" si="99"/>
        <v>-0.85000000000000142</v>
      </c>
    </row>
    <row r="1604" spans="2:9" x14ac:dyDescent="0.25">
      <c r="B1604" s="7" t="s">
        <v>9</v>
      </c>
      <c r="C1604" s="7">
        <v>1600</v>
      </c>
      <c r="D1604" s="7">
        <v>123</v>
      </c>
      <c r="E1604" s="13">
        <v>110.5</v>
      </c>
      <c r="F1604" s="24">
        <f t="shared" ref="F1604:F1667" si="100">SUM(E1604*1000/3600)</f>
        <v>30.694444444444443</v>
      </c>
      <c r="G1604" s="24">
        <f t="shared" si="97"/>
        <v>17676.888888888883</v>
      </c>
      <c r="H1604" s="17">
        <f t="shared" si="98"/>
        <v>-0.26388888888888967</v>
      </c>
      <c r="I1604" s="17">
        <f t="shared" si="99"/>
        <v>-0.95000000000000284</v>
      </c>
    </row>
    <row r="1605" spans="2:9" x14ac:dyDescent="0.25">
      <c r="B1605" s="7" t="s">
        <v>9</v>
      </c>
      <c r="C1605" s="7">
        <v>1601</v>
      </c>
      <c r="D1605" s="7">
        <v>124</v>
      </c>
      <c r="E1605" s="13">
        <v>109.5</v>
      </c>
      <c r="F1605" s="24">
        <f t="shared" si="100"/>
        <v>30.416666666666668</v>
      </c>
      <c r="G1605" s="24">
        <f t="shared" si="97"/>
        <v>17707.305555555551</v>
      </c>
      <c r="H1605" s="17">
        <f t="shared" si="98"/>
        <v>-0.27777777777777779</v>
      </c>
      <c r="I1605" s="17">
        <f t="shared" si="99"/>
        <v>-1</v>
      </c>
    </row>
    <row r="1606" spans="2:9" x14ac:dyDescent="0.25">
      <c r="B1606" s="7" t="s">
        <v>9</v>
      </c>
      <c r="C1606" s="7">
        <v>1602</v>
      </c>
      <c r="D1606" s="7">
        <v>125</v>
      </c>
      <c r="E1606" s="13">
        <v>108.5</v>
      </c>
      <c r="F1606" s="24">
        <f t="shared" si="100"/>
        <v>30.138888888888889</v>
      </c>
      <c r="G1606" s="24">
        <f t="shared" ref="G1606:G1669" si="101">SUM(G1605+F1606)</f>
        <v>17737.444444444442</v>
      </c>
      <c r="H1606" s="17">
        <f t="shared" ref="H1606:H1669" si="102">($E1607-$E1605)/2/3.6</f>
        <v>-0.24999999999999961</v>
      </c>
      <c r="I1606" s="17">
        <f t="shared" ref="I1606:I1669" si="103">($E1607-$E1605)/2</f>
        <v>-0.89999999999999858</v>
      </c>
    </row>
    <row r="1607" spans="2:9" x14ac:dyDescent="0.25">
      <c r="B1607" s="7" t="s">
        <v>9</v>
      </c>
      <c r="C1607" s="7">
        <v>1603</v>
      </c>
      <c r="D1607" s="7">
        <v>126</v>
      </c>
      <c r="E1607" s="13">
        <v>107.7</v>
      </c>
      <c r="F1607" s="24">
        <f t="shared" si="100"/>
        <v>29.916666666666668</v>
      </c>
      <c r="G1607" s="24">
        <f t="shared" si="101"/>
        <v>17767.361111111109</v>
      </c>
      <c r="H1607" s="17">
        <f t="shared" si="102"/>
        <v>-0.19444444444444522</v>
      </c>
      <c r="I1607" s="17">
        <f t="shared" si="103"/>
        <v>-0.70000000000000284</v>
      </c>
    </row>
    <row r="1608" spans="2:9" x14ac:dyDescent="0.25">
      <c r="B1608" s="7" t="s">
        <v>9</v>
      </c>
      <c r="C1608" s="7">
        <v>1604</v>
      </c>
      <c r="D1608" s="7">
        <v>127</v>
      </c>
      <c r="E1608" s="13">
        <v>107.1</v>
      </c>
      <c r="F1608" s="24">
        <f t="shared" si="100"/>
        <v>29.75</v>
      </c>
      <c r="G1608" s="24">
        <f t="shared" si="101"/>
        <v>17797.111111111109</v>
      </c>
      <c r="H1608" s="17">
        <f t="shared" si="102"/>
        <v>-0.15277777777777896</v>
      </c>
      <c r="I1608" s="17">
        <f t="shared" si="103"/>
        <v>-0.55000000000000426</v>
      </c>
    </row>
    <row r="1609" spans="2:9" x14ac:dyDescent="0.25">
      <c r="B1609" s="7" t="s">
        <v>9</v>
      </c>
      <c r="C1609" s="7">
        <v>1605</v>
      </c>
      <c r="D1609" s="7">
        <v>128</v>
      </c>
      <c r="E1609" s="13">
        <v>106.6</v>
      </c>
      <c r="F1609" s="24">
        <f t="shared" si="100"/>
        <v>29.611111111111111</v>
      </c>
      <c r="G1609" s="24">
        <f t="shared" si="101"/>
        <v>17826.722222222219</v>
      </c>
      <c r="H1609" s="17">
        <f t="shared" si="102"/>
        <v>-9.7222222222220642E-2</v>
      </c>
      <c r="I1609" s="17">
        <f t="shared" si="103"/>
        <v>-0.34999999999999432</v>
      </c>
    </row>
    <row r="1610" spans="2:9" x14ac:dyDescent="0.25">
      <c r="B1610" s="7" t="s">
        <v>9</v>
      </c>
      <c r="C1610" s="7">
        <v>1606</v>
      </c>
      <c r="D1610" s="7">
        <v>129</v>
      </c>
      <c r="E1610" s="13">
        <v>106.4</v>
      </c>
      <c r="F1610" s="24">
        <f t="shared" si="100"/>
        <v>29.555555555555557</v>
      </c>
      <c r="G1610" s="24">
        <f t="shared" si="101"/>
        <v>17856.277777777774</v>
      </c>
      <c r="H1610" s="17">
        <f t="shared" si="102"/>
        <v>-5.5555555555554373E-2</v>
      </c>
      <c r="I1610" s="17">
        <f t="shared" si="103"/>
        <v>-0.19999999999999574</v>
      </c>
    </row>
    <row r="1611" spans="2:9" x14ac:dyDescent="0.25">
      <c r="B1611" s="7" t="s">
        <v>9</v>
      </c>
      <c r="C1611" s="7">
        <v>1607</v>
      </c>
      <c r="D1611" s="7">
        <v>130</v>
      </c>
      <c r="E1611" s="13">
        <v>106.2</v>
      </c>
      <c r="F1611" s="24">
        <f t="shared" si="100"/>
        <v>29.5</v>
      </c>
      <c r="G1611" s="24">
        <f t="shared" si="101"/>
        <v>17885.777777777774</v>
      </c>
      <c r="H1611" s="17">
        <f t="shared" si="102"/>
        <v>-2.7777777777778172E-2</v>
      </c>
      <c r="I1611" s="17">
        <f t="shared" si="103"/>
        <v>-0.10000000000000142</v>
      </c>
    </row>
    <row r="1612" spans="2:9" x14ac:dyDescent="0.25">
      <c r="B1612" s="7" t="s">
        <v>9</v>
      </c>
      <c r="C1612" s="7">
        <v>1608</v>
      </c>
      <c r="D1612" s="7">
        <v>131</v>
      </c>
      <c r="E1612" s="13">
        <v>106.2</v>
      </c>
      <c r="F1612" s="24">
        <f t="shared" si="100"/>
        <v>29.5</v>
      </c>
      <c r="G1612" s="24">
        <f t="shared" si="101"/>
        <v>17915.277777777774</v>
      </c>
      <c r="H1612" s="17">
        <f t="shared" si="102"/>
        <v>0</v>
      </c>
      <c r="I1612" s="17">
        <f t="shared" si="103"/>
        <v>0</v>
      </c>
    </row>
    <row r="1613" spans="2:9" x14ac:dyDescent="0.25">
      <c r="B1613" s="7" t="s">
        <v>9</v>
      </c>
      <c r="C1613" s="7">
        <v>1609</v>
      </c>
      <c r="D1613" s="7">
        <v>132</v>
      </c>
      <c r="E1613" s="13">
        <v>106.2</v>
      </c>
      <c r="F1613" s="24">
        <f t="shared" si="100"/>
        <v>29.5</v>
      </c>
      <c r="G1613" s="24">
        <f t="shared" si="101"/>
        <v>17944.777777777774</v>
      </c>
      <c r="H1613" s="17">
        <f t="shared" si="102"/>
        <v>2.7777777777778172E-2</v>
      </c>
      <c r="I1613" s="17">
        <f t="shared" si="103"/>
        <v>0.10000000000000142</v>
      </c>
    </row>
    <row r="1614" spans="2:9" x14ac:dyDescent="0.25">
      <c r="B1614" s="7" t="s">
        <v>9</v>
      </c>
      <c r="C1614" s="7">
        <v>1610</v>
      </c>
      <c r="D1614" s="7">
        <v>133</v>
      </c>
      <c r="E1614" s="13">
        <v>106.4</v>
      </c>
      <c r="F1614" s="24">
        <f t="shared" si="100"/>
        <v>29.555555555555557</v>
      </c>
      <c r="G1614" s="24">
        <f t="shared" si="101"/>
        <v>17974.333333333328</v>
      </c>
      <c r="H1614" s="17">
        <f t="shared" si="102"/>
        <v>4.1666666666666269E-2</v>
      </c>
      <c r="I1614" s="17">
        <f t="shared" si="103"/>
        <v>0.14999999999999858</v>
      </c>
    </row>
    <row r="1615" spans="2:9" x14ac:dyDescent="0.25">
      <c r="B1615" s="7" t="s">
        <v>9</v>
      </c>
      <c r="C1615" s="7">
        <v>1611</v>
      </c>
      <c r="D1615" s="7">
        <v>134</v>
      </c>
      <c r="E1615" s="13">
        <v>106.5</v>
      </c>
      <c r="F1615" s="24">
        <f t="shared" si="100"/>
        <v>29.583333333333332</v>
      </c>
      <c r="G1615" s="24">
        <f t="shared" si="101"/>
        <v>18003.916666666661</v>
      </c>
      <c r="H1615" s="17">
        <f t="shared" si="102"/>
        <v>5.5555555555554373E-2</v>
      </c>
      <c r="I1615" s="17">
        <f t="shared" si="103"/>
        <v>0.19999999999999574</v>
      </c>
    </row>
    <row r="1616" spans="2:9" x14ac:dyDescent="0.25">
      <c r="B1616" s="7" t="s">
        <v>9</v>
      </c>
      <c r="C1616" s="7">
        <v>1612</v>
      </c>
      <c r="D1616" s="7">
        <v>135</v>
      </c>
      <c r="E1616" s="13">
        <v>106.8</v>
      </c>
      <c r="F1616" s="24">
        <f t="shared" si="100"/>
        <v>29.666666666666668</v>
      </c>
      <c r="G1616" s="24">
        <f t="shared" si="101"/>
        <v>18033.583333333328</v>
      </c>
      <c r="H1616" s="17">
        <f t="shared" si="102"/>
        <v>9.7222222222222612E-2</v>
      </c>
      <c r="I1616" s="17">
        <f t="shared" si="103"/>
        <v>0.35000000000000142</v>
      </c>
    </row>
    <row r="1617" spans="2:9" x14ac:dyDescent="0.25">
      <c r="B1617" s="7" t="s">
        <v>9</v>
      </c>
      <c r="C1617" s="7">
        <v>1613</v>
      </c>
      <c r="D1617" s="7">
        <v>136</v>
      </c>
      <c r="E1617" s="13">
        <v>107.2</v>
      </c>
      <c r="F1617" s="24">
        <f t="shared" si="100"/>
        <v>29.777777777777779</v>
      </c>
      <c r="G1617" s="24">
        <f t="shared" si="101"/>
        <v>18063.361111111106</v>
      </c>
      <c r="H1617" s="17">
        <f t="shared" si="102"/>
        <v>0.1388888888888889</v>
      </c>
      <c r="I1617" s="17">
        <f t="shared" si="103"/>
        <v>0.5</v>
      </c>
    </row>
    <row r="1618" spans="2:9" x14ac:dyDescent="0.25">
      <c r="B1618" s="7" t="s">
        <v>9</v>
      </c>
      <c r="C1618" s="7">
        <v>1614</v>
      </c>
      <c r="D1618" s="7">
        <v>137</v>
      </c>
      <c r="E1618" s="13">
        <v>107.8</v>
      </c>
      <c r="F1618" s="24">
        <f t="shared" si="100"/>
        <v>29.944444444444443</v>
      </c>
      <c r="G1618" s="24">
        <f t="shared" si="101"/>
        <v>18093.305555555551</v>
      </c>
      <c r="H1618" s="17">
        <f t="shared" si="102"/>
        <v>0.18055555555555516</v>
      </c>
      <c r="I1618" s="17">
        <f t="shared" si="103"/>
        <v>0.64999999999999858</v>
      </c>
    </row>
    <row r="1619" spans="2:9" x14ac:dyDescent="0.25">
      <c r="B1619" s="7" t="s">
        <v>9</v>
      </c>
      <c r="C1619" s="7">
        <v>1615</v>
      </c>
      <c r="D1619" s="7">
        <v>138</v>
      </c>
      <c r="E1619" s="13">
        <v>108.5</v>
      </c>
      <c r="F1619" s="24">
        <f t="shared" si="100"/>
        <v>30.138888888888889</v>
      </c>
      <c r="G1619" s="24">
        <f t="shared" si="101"/>
        <v>18123.444444444442</v>
      </c>
      <c r="H1619" s="17">
        <f t="shared" si="102"/>
        <v>0.2222222222222234</v>
      </c>
      <c r="I1619" s="17">
        <f t="shared" si="103"/>
        <v>0.80000000000000426</v>
      </c>
    </row>
    <row r="1620" spans="2:9" x14ac:dyDescent="0.25">
      <c r="B1620" s="7" t="s">
        <v>9</v>
      </c>
      <c r="C1620" s="7">
        <v>1616</v>
      </c>
      <c r="D1620" s="7">
        <v>139</v>
      </c>
      <c r="E1620" s="13">
        <v>109.4</v>
      </c>
      <c r="F1620" s="24">
        <f t="shared" si="100"/>
        <v>30.388888888888889</v>
      </c>
      <c r="G1620" s="24">
        <f t="shared" si="101"/>
        <v>18153.833333333332</v>
      </c>
      <c r="H1620" s="17">
        <f t="shared" si="102"/>
        <v>0.27777777777777779</v>
      </c>
      <c r="I1620" s="17">
        <f t="shared" si="103"/>
        <v>1</v>
      </c>
    </row>
    <row r="1621" spans="2:9" x14ac:dyDescent="0.25">
      <c r="B1621" s="7" t="s">
        <v>9</v>
      </c>
      <c r="C1621" s="7">
        <v>1617</v>
      </c>
      <c r="D1621" s="7">
        <v>140</v>
      </c>
      <c r="E1621" s="13">
        <v>110.5</v>
      </c>
      <c r="F1621" s="24">
        <f t="shared" si="100"/>
        <v>30.694444444444443</v>
      </c>
      <c r="G1621" s="24">
        <f t="shared" si="101"/>
        <v>18184.527777777777</v>
      </c>
      <c r="H1621" s="17">
        <f t="shared" si="102"/>
        <v>0.31944444444444403</v>
      </c>
      <c r="I1621" s="17">
        <f t="shared" si="103"/>
        <v>1.1499999999999986</v>
      </c>
    </row>
    <row r="1622" spans="2:9" x14ac:dyDescent="0.25">
      <c r="B1622" s="7" t="s">
        <v>9</v>
      </c>
      <c r="C1622" s="7">
        <v>1618</v>
      </c>
      <c r="D1622" s="7">
        <v>141</v>
      </c>
      <c r="E1622" s="13">
        <v>111.7</v>
      </c>
      <c r="F1622" s="24">
        <f t="shared" si="100"/>
        <v>31.027777777777779</v>
      </c>
      <c r="G1622" s="24">
        <f t="shared" si="101"/>
        <v>18215.555555555555</v>
      </c>
      <c r="H1622" s="17">
        <f t="shared" si="102"/>
        <v>0.34722222222222221</v>
      </c>
      <c r="I1622" s="17">
        <f t="shared" si="103"/>
        <v>1.25</v>
      </c>
    </row>
    <row r="1623" spans="2:9" x14ac:dyDescent="0.25">
      <c r="B1623" s="7" t="s">
        <v>9</v>
      </c>
      <c r="C1623" s="7">
        <v>1619</v>
      </c>
      <c r="D1623" s="7">
        <v>142</v>
      </c>
      <c r="E1623" s="13">
        <v>113</v>
      </c>
      <c r="F1623" s="24">
        <f t="shared" si="100"/>
        <v>31.388888888888889</v>
      </c>
      <c r="G1623" s="24">
        <f t="shared" si="101"/>
        <v>18246.944444444445</v>
      </c>
      <c r="H1623" s="17">
        <f t="shared" si="102"/>
        <v>0.33333333333333215</v>
      </c>
      <c r="I1623" s="17">
        <f t="shared" si="103"/>
        <v>1.1999999999999957</v>
      </c>
    </row>
    <row r="1624" spans="2:9" x14ac:dyDescent="0.25">
      <c r="B1624" s="7" t="s">
        <v>9</v>
      </c>
      <c r="C1624" s="7">
        <v>1620</v>
      </c>
      <c r="D1624" s="7">
        <v>143</v>
      </c>
      <c r="E1624" s="13">
        <v>114.1</v>
      </c>
      <c r="F1624" s="24">
        <f t="shared" si="100"/>
        <v>31.694444444444443</v>
      </c>
      <c r="G1624" s="24">
        <f t="shared" si="101"/>
        <v>18278.638888888891</v>
      </c>
      <c r="H1624" s="17">
        <f t="shared" si="102"/>
        <v>0.29166666666666585</v>
      </c>
      <c r="I1624" s="17">
        <f t="shared" si="103"/>
        <v>1.0499999999999972</v>
      </c>
    </row>
    <row r="1625" spans="2:9" x14ac:dyDescent="0.25">
      <c r="B1625" s="7" t="s">
        <v>9</v>
      </c>
      <c r="C1625" s="7">
        <v>1621</v>
      </c>
      <c r="D1625" s="7">
        <v>144</v>
      </c>
      <c r="E1625" s="13">
        <v>115.1</v>
      </c>
      <c r="F1625" s="24">
        <f t="shared" si="100"/>
        <v>31.972222222222221</v>
      </c>
      <c r="G1625" s="24">
        <f t="shared" si="101"/>
        <v>18310.611111111113</v>
      </c>
      <c r="H1625" s="17">
        <f t="shared" si="102"/>
        <v>0.25000000000000155</v>
      </c>
      <c r="I1625" s="17">
        <f t="shared" si="103"/>
        <v>0.90000000000000568</v>
      </c>
    </row>
    <row r="1626" spans="2:9" x14ac:dyDescent="0.25">
      <c r="B1626" s="7" t="s">
        <v>9</v>
      </c>
      <c r="C1626" s="7">
        <v>1622</v>
      </c>
      <c r="D1626" s="7">
        <v>145</v>
      </c>
      <c r="E1626" s="13">
        <v>115.9</v>
      </c>
      <c r="F1626" s="24">
        <f t="shared" si="100"/>
        <v>32.194444444444443</v>
      </c>
      <c r="G1626" s="24">
        <f t="shared" si="101"/>
        <v>18342.805555555558</v>
      </c>
      <c r="H1626" s="17">
        <f t="shared" si="102"/>
        <v>0.19444444444444522</v>
      </c>
      <c r="I1626" s="17">
        <f t="shared" si="103"/>
        <v>0.70000000000000284</v>
      </c>
    </row>
    <row r="1627" spans="2:9" x14ac:dyDescent="0.25">
      <c r="B1627" s="7" t="s">
        <v>9</v>
      </c>
      <c r="C1627" s="7">
        <v>1623</v>
      </c>
      <c r="D1627" s="7">
        <v>146</v>
      </c>
      <c r="E1627" s="13">
        <v>116.5</v>
      </c>
      <c r="F1627" s="24">
        <f t="shared" si="100"/>
        <v>32.361111111111114</v>
      </c>
      <c r="G1627" s="24">
        <f t="shared" si="101"/>
        <v>18375.166666666668</v>
      </c>
      <c r="H1627" s="17">
        <f t="shared" si="102"/>
        <v>0.11111111111111072</v>
      </c>
      <c r="I1627" s="17">
        <f t="shared" si="103"/>
        <v>0.39999999999999858</v>
      </c>
    </row>
    <row r="1628" spans="2:9" x14ac:dyDescent="0.25">
      <c r="B1628" s="7" t="s">
        <v>9</v>
      </c>
      <c r="C1628" s="7">
        <v>1624</v>
      </c>
      <c r="D1628" s="7">
        <v>147</v>
      </c>
      <c r="E1628" s="13">
        <v>116.7</v>
      </c>
      <c r="F1628" s="24">
        <f t="shared" si="100"/>
        <v>32.416666666666664</v>
      </c>
      <c r="G1628" s="24">
        <f t="shared" si="101"/>
        <v>18407.583333333336</v>
      </c>
      <c r="H1628" s="17">
        <f t="shared" si="102"/>
        <v>1.3888888888888099E-2</v>
      </c>
      <c r="I1628" s="17">
        <f t="shared" si="103"/>
        <v>4.9999999999997158E-2</v>
      </c>
    </row>
    <row r="1629" spans="2:9" x14ac:dyDescent="0.25">
      <c r="B1629" s="7" t="s">
        <v>9</v>
      </c>
      <c r="C1629" s="7">
        <v>1625</v>
      </c>
      <c r="D1629" s="7">
        <v>148</v>
      </c>
      <c r="E1629" s="13">
        <v>116.6</v>
      </c>
      <c r="F1629" s="24">
        <f t="shared" si="100"/>
        <v>32.388888888888886</v>
      </c>
      <c r="G1629" s="24">
        <f t="shared" si="101"/>
        <v>18439.972222222226</v>
      </c>
      <c r="H1629" s="17">
        <f t="shared" si="102"/>
        <v>-6.9444444444444448E-2</v>
      </c>
      <c r="I1629" s="17">
        <f t="shared" si="103"/>
        <v>-0.25</v>
      </c>
    </row>
    <row r="1630" spans="2:9" x14ac:dyDescent="0.25">
      <c r="B1630" s="7" t="s">
        <v>9</v>
      </c>
      <c r="C1630" s="7">
        <v>1626</v>
      </c>
      <c r="D1630" s="7">
        <v>149</v>
      </c>
      <c r="E1630" s="13">
        <v>116.2</v>
      </c>
      <c r="F1630" s="24">
        <f t="shared" si="100"/>
        <v>32.277777777777779</v>
      </c>
      <c r="G1630" s="24">
        <f t="shared" si="101"/>
        <v>18472.250000000004</v>
      </c>
      <c r="H1630" s="17">
        <f t="shared" si="102"/>
        <v>-0.19444444444444325</v>
      </c>
      <c r="I1630" s="17">
        <f t="shared" si="103"/>
        <v>-0.69999999999999574</v>
      </c>
    </row>
    <row r="1631" spans="2:9" x14ac:dyDescent="0.25">
      <c r="B1631" s="7" t="s">
        <v>9</v>
      </c>
      <c r="C1631" s="7">
        <v>1627</v>
      </c>
      <c r="D1631" s="7">
        <v>150</v>
      </c>
      <c r="E1631" s="13">
        <v>115.2</v>
      </c>
      <c r="F1631" s="24">
        <f t="shared" si="100"/>
        <v>32</v>
      </c>
      <c r="G1631" s="24">
        <f t="shared" si="101"/>
        <v>18504.250000000004</v>
      </c>
      <c r="H1631" s="17">
        <f t="shared" si="102"/>
        <v>-0.33333333333333409</v>
      </c>
      <c r="I1631" s="17">
        <f t="shared" si="103"/>
        <v>-1.2000000000000028</v>
      </c>
    </row>
    <row r="1632" spans="2:9" x14ac:dyDescent="0.25">
      <c r="B1632" s="7" t="s">
        <v>9</v>
      </c>
      <c r="C1632" s="7">
        <v>1628</v>
      </c>
      <c r="D1632" s="7">
        <v>151</v>
      </c>
      <c r="E1632" s="13">
        <v>113.8</v>
      </c>
      <c r="F1632" s="24">
        <f t="shared" si="100"/>
        <v>31.611111111111111</v>
      </c>
      <c r="G1632" s="24">
        <f t="shared" si="101"/>
        <v>18535.861111111113</v>
      </c>
      <c r="H1632" s="17">
        <f t="shared" si="102"/>
        <v>-0.44444444444444481</v>
      </c>
      <c r="I1632" s="17">
        <f t="shared" si="103"/>
        <v>-1.6000000000000014</v>
      </c>
    </row>
    <row r="1633" spans="2:9" x14ac:dyDescent="0.25">
      <c r="B1633" s="7" t="s">
        <v>9</v>
      </c>
      <c r="C1633" s="7">
        <v>1629</v>
      </c>
      <c r="D1633" s="7">
        <v>152</v>
      </c>
      <c r="E1633" s="13">
        <v>112</v>
      </c>
      <c r="F1633" s="24">
        <f t="shared" si="100"/>
        <v>31.111111111111111</v>
      </c>
      <c r="G1633" s="24">
        <f t="shared" si="101"/>
        <v>18566.972222222223</v>
      </c>
      <c r="H1633" s="17">
        <f t="shared" si="102"/>
        <v>-0.51388888888888928</v>
      </c>
      <c r="I1633" s="17">
        <f t="shared" si="103"/>
        <v>-1.8500000000000014</v>
      </c>
    </row>
    <row r="1634" spans="2:9" x14ac:dyDescent="0.25">
      <c r="B1634" s="7" t="s">
        <v>9</v>
      </c>
      <c r="C1634" s="7">
        <v>1630</v>
      </c>
      <c r="D1634" s="7">
        <v>153</v>
      </c>
      <c r="E1634" s="13">
        <v>110.1</v>
      </c>
      <c r="F1634" s="24">
        <f t="shared" si="100"/>
        <v>30.583333333333332</v>
      </c>
      <c r="G1634" s="24">
        <f t="shared" si="101"/>
        <v>18597.555555555555</v>
      </c>
      <c r="H1634" s="17">
        <f t="shared" si="102"/>
        <v>-0.51388888888888928</v>
      </c>
      <c r="I1634" s="17">
        <f t="shared" si="103"/>
        <v>-1.8500000000000014</v>
      </c>
    </row>
    <row r="1635" spans="2:9" x14ac:dyDescent="0.25">
      <c r="B1635" s="7" t="s">
        <v>9</v>
      </c>
      <c r="C1635" s="7">
        <v>1631</v>
      </c>
      <c r="D1635" s="7">
        <v>154</v>
      </c>
      <c r="E1635" s="13">
        <v>108.3</v>
      </c>
      <c r="F1635" s="24">
        <f t="shared" si="100"/>
        <v>30.083333333333332</v>
      </c>
      <c r="G1635" s="24">
        <f t="shared" si="101"/>
        <v>18627.638888888887</v>
      </c>
      <c r="H1635" s="17">
        <f t="shared" si="102"/>
        <v>-0.43055555555555475</v>
      </c>
      <c r="I1635" s="17">
        <f t="shared" si="103"/>
        <v>-1.5499999999999972</v>
      </c>
    </row>
    <row r="1636" spans="2:9" x14ac:dyDescent="0.25">
      <c r="B1636" s="7" t="s">
        <v>9</v>
      </c>
      <c r="C1636" s="7">
        <v>1632</v>
      </c>
      <c r="D1636" s="7">
        <v>155</v>
      </c>
      <c r="E1636" s="13">
        <v>107</v>
      </c>
      <c r="F1636" s="24">
        <f t="shared" si="100"/>
        <v>29.722222222222221</v>
      </c>
      <c r="G1636" s="24">
        <f t="shared" si="101"/>
        <v>18657.361111111109</v>
      </c>
      <c r="H1636" s="17">
        <f t="shared" si="102"/>
        <v>-0.30555555555555597</v>
      </c>
      <c r="I1636" s="17">
        <f t="shared" si="103"/>
        <v>-1.1000000000000014</v>
      </c>
    </row>
    <row r="1637" spans="2:9" x14ac:dyDescent="0.25">
      <c r="B1637" s="7" t="s">
        <v>9</v>
      </c>
      <c r="C1637" s="7">
        <v>1633</v>
      </c>
      <c r="D1637" s="7">
        <v>156</v>
      </c>
      <c r="E1637" s="13">
        <v>106.1</v>
      </c>
      <c r="F1637" s="24">
        <f t="shared" si="100"/>
        <v>29.472222222222221</v>
      </c>
      <c r="G1637" s="24">
        <f t="shared" si="101"/>
        <v>18686.833333333332</v>
      </c>
      <c r="H1637" s="17">
        <f t="shared" si="102"/>
        <v>-0.16666666666666705</v>
      </c>
      <c r="I1637" s="17">
        <f t="shared" si="103"/>
        <v>-0.60000000000000142</v>
      </c>
    </row>
    <row r="1638" spans="2:9" x14ac:dyDescent="0.25">
      <c r="B1638" s="7" t="s">
        <v>9</v>
      </c>
      <c r="C1638" s="7">
        <v>1634</v>
      </c>
      <c r="D1638" s="7">
        <v>157</v>
      </c>
      <c r="E1638" s="13">
        <v>105.8</v>
      </c>
      <c r="F1638" s="24">
        <f t="shared" si="100"/>
        <v>29.388888888888889</v>
      </c>
      <c r="G1638" s="24">
        <f t="shared" si="101"/>
        <v>18716.222222222223</v>
      </c>
      <c r="H1638" s="17">
        <f t="shared" si="102"/>
        <v>-5.5555555555554373E-2</v>
      </c>
      <c r="I1638" s="17">
        <f t="shared" si="103"/>
        <v>-0.19999999999999574</v>
      </c>
    </row>
    <row r="1639" spans="2:9" x14ac:dyDescent="0.25">
      <c r="B1639" s="7" t="s">
        <v>9</v>
      </c>
      <c r="C1639" s="7">
        <v>1635</v>
      </c>
      <c r="D1639" s="7">
        <v>158</v>
      </c>
      <c r="E1639" s="13">
        <v>105.7</v>
      </c>
      <c r="F1639" s="24">
        <f t="shared" si="100"/>
        <v>29.361111111111111</v>
      </c>
      <c r="G1639" s="24">
        <f t="shared" si="101"/>
        <v>18745.583333333332</v>
      </c>
      <c r="H1639" s="17">
        <f t="shared" si="102"/>
        <v>-1.3888888888888099E-2</v>
      </c>
      <c r="I1639" s="17">
        <f t="shared" si="103"/>
        <v>-4.9999999999997158E-2</v>
      </c>
    </row>
    <row r="1640" spans="2:9" x14ac:dyDescent="0.25">
      <c r="B1640" s="7" t="s">
        <v>9</v>
      </c>
      <c r="C1640" s="7">
        <v>1636</v>
      </c>
      <c r="D1640" s="7">
        <v>159</v>
      </c>
      <c r="E1640" s="13">
        <v>105.7</v>
      </c>
      <c r="F1640" s="24">
        <f t="shared" si="100"/>
        <v>29.361111111111111</v>
      </c>
      <c r="G1640" s="24">
        <f t="shared" si="101"/>
        <v>18774.944444444442</v>
      </c>
      <c r="H1640" s="17">
        <f t="shared" si="102"/>
        <v>-1.3888888888890073E-2</v>
      </c>
      <c r="I1640" s="17">
        <f t="shared" si="103"/>
        <v>-5.0000000000004263E-2</v>
      </c>
    </row>
    <row r="1641" spans="2:9" x14ac:dyDescent="0.25">
      <c r="B1641" s="7" t="s">
        <v>9</v>
      </c>
      <c r="C1641" s="7">
        <v>1637</v>
      </c>
      <c r="D1641" s="7">
        <v>160</v>
      </c>
      <c r="E1641" s="13">
        <v>105.6</v>
      </c>
      <c r="F1641" s="24">
        <f t="shared" si="100"/>
        <v>29.333333333333332</v>
      </c>
      <c r="G1641" s="24">
        <f t="shared" si="101"/>
        <v>18804.277777777774</v>
      </c>
      <c r="H1641" s="17">
        <f t="shared" si="102"/>
        <v>-5.5555555555556344E-2</v>
      </c>
      <c r="I1641" s="17">
        <f t="shared" si="103"/>
        <v>-0.20000000000000284</v>
      </c>
    </row>
    <row r="1642" spans="2:9" x14ac:dyDescent="0.25">
      <c r="B1642" s="7" t="s">
        <v>9</v>
      </c>
      <c r="C1642" s="7">
        <v>1638</v>
      </c>
      <c r="D1642" s="7">
        <v>161</v>
      </c>
      <c r="E1642" s="13">
        <v>105.3</v>
      </c>
      <c r="F1642" s="24">
        <f t="shared" si="100"/>
        <v>29.25</v>
      </c>
      <c r="G1642" s="24">
        <f t="shared" si="101"/>
        <v>18833.527777777774</v>
      </c>
      <c r="H1642" s="17">
        <f t="shared" si="102"/>
        <v>-9.7222222222220642E-2</v>
      </c>
      <c r="I1642" s="17">
        <f t="shared" si="103"/>
        <v>-0.34999999999999432</v>
      </c>
    </row>
    <row r="1643" spans="2:9" x14ac:dyDescent="0.25">
      <c r="B1643" s="7" t="s">
        <v>9</v>
      </c>
      <c r="C1643" s="7">
        <v>1639</v>
      </c>
      <c r="D1643" s="7">
        <v>162</v>
      </c>
      <c r="E1643" s="13">
        <v>104.9</v>
      </c>
      <c r="F1643" s="24">
        <f t="shared" si="100"/>
        <v>29.138888888888889</v>
      </c>
      <c r="G1643" s="24">
        <f t="shared" si="101"/>
        <v>18862.666666666664</v>
      </c>
      <c r="H1643" s="17">
        <f t="shared" si="102"/>
        <v>-0.12499999999999881</v>
      </c>
      <c r="I1643" s="17">
        <f t="shared" si="103"/>
        <v>-0.44999999999999574</v>
      </c>
    </row>
    <row r="1644" spans="2:9" x14ac:dyDescent="0.25">
      <c r="B1644" s="7" t="s">
        <v>9</v>
      </c>
      <c r="C1644" s="7">
        <v>1640</v>
      </c>
      <c r="D1644" s="7">
        <v>163</v>
      </c>
      <c r="E1644" s="13">
        <v>104.4</v>
      </c>
      <c r="F1644" s="24">
        <f t="shared" si="100"/>
        <v>29</v>
      </c>
      <c r="G1644" s="24">
        <f t="shared" si="101"/>
        <v>18891.666666666664</v>
      </c>
      <c r="H1644" s="17">
        <f t="shared" si="102"/>
        <v>-0.12500000000000078</v>
      </c>
      <c r="I1644" s="17">
        <f t="shared" si="103"/>
        <v>-0.45000000000000284</v>
      </c>
    </row>
    <row r="1645" spans="2:9" x14ac:dyDescent="0.25">
      <c r="B1645" s="7" t="s">
        <v>9</v>
      </c>
      <c r="C1645" s="7">
        <v>1641</v>
      </c>
      <c r="D1645" s="7">
        <v>164</v>
      </c>
      <c r="E1645" s="13">
        <v>104</v>
      </c>
      <c r="F1645" s="24">
        <f t="shared" si="100"/>
        <v>28.888888888888889</v>
      </c>
      <c r="G1645" s="24">
        <f t="shared" si="101"/>
        <v>18920.555555555555</v>
      </c>
      <c r="H1645" s="17">
        <f t="shared" si="102"/>
        <v>-8.3333333333334522E-2</v>
      </c>
      <c r="I1645" s="17">
        <f t="shared" si="103"/>
        <v>-0.30000000000000426</v>
      </c>
    </row>
    <row r="1646" spans="2:9" x14ac:dyDescent="0.25">
      <c r="B1646" s="7" t="s">
        <v>9</v>
      </c>
      <c r="C1646" s="7">
        <v>1642</v>
      </c>
      <c r="D1646" s="7">
        <v>165</v>
      </c>
      <c r="E1646" s="13">
        <v>103.8</v>
      </c>
      <c r="F1646" s="24">
        <f t="shared" si="100"/>
        <v>28.833333333333332</v>
      </c>
      <c r="G1646" s="24">
        <f t="shared" si="101"/>
        <v>18949.388888888887</v>
      </c>
      <c r="H1646" s="17">
        <f t="shared" si="102"/>
        <v>-1.3888888888888099E-2</v>
      </c>
      <c r="I1646" s="17">
        <f t="shared" si="103"/>
        <v>-4.9999999999997158E-2</v>
      </c>
    </row>
    <row r="1647" spans="2:9" x14ac:dyDescent="0.25">
      <c r="B1647" s="7" t="s">
        <v>9</v>
      </c>
      <c r="C1647" s="7">
        <v>1643</v>
      </c>
      <c r="D1647" s="7">
        <v>166</v>
      </c>
      <c r="E1647" s="13">
        <v>103.9</v>
      </c>
      <c r="F1647" s="24">
        <f t="shared" si="100"/>
        <v>28.861111111111111</v>
      </c>
      <c r="G1647" s="24">
        <f t="shared" si="101"/>
        <v>18978.249999999996</v>
      </c>
      <c r="H1647" s="17">
        <f t="shared" si="102"/>
        <v>8.3333333333334522E-2</v>
      </c>
      <c r="I1647" s="17">
        <f t="shared" si="103"/>
        <v>0.30000000000000426</v>
      </c>
    </row>
    <row r="1648" spans="2:9" x14ac:dyDescent="0.25">
      <c r="B1648" s="7" t="s">
        <v>9</v>
      </c>
      <c r="C1648" s="7">
        <v>1644</v>
      </c>
      <c r="D1648" s="7">
        <v>167</v>
      </c>
      <c r="E1648" s="13">
        <v>104.4</v>
      </c>
      <c r="F1648" s="24">
        <f t="shared" si="100"/>
        <v>29</v>
      </c>
      <c r="G1648" s="24">
        <f t="shared" si="101"/>
        <v>19007.249999999996</v>
      </c>
      <c r="H1648" s="17">
        <f t="shared" si="102"/>
        <v>0.16666666666666508</v>
      </c>
      <c r="I1648" s="17">
        <f t="shared" si="103"/>
        <v>0.59999999999999432</v>
      </c>
    </row>
    <row r="1649" spans="2:9" x14ac:dyDescent="0.25">
      <c r="B1649" s="7" t="s">
        <v>9</v>
      </c>
      <c r="C1649" s="7">
        <v>1645</v>
      </c>
      <c r="D1649" s="7">
        <v>168</v>
      </c>
      <c r="E1649" s="13">
        <v>105.1</v>
      </c>
      <c r="F1649" s="24">
        <f t="shared" si="100"/>
        <v>29.194444444444443</v>
      </c>
      <c r="G1649" s="24">
        <f t="shared" si="101"/>
        <v>19036.444444444442</v>
      </c>
      <c r="H1649" s="17">
        <f t="shared" si="102"/>
        <v>0.23611111111110952</v>
      </c>
      <c r="I1649" s="17">
        <f t="shared" si="103"/>
        <v>0.84999999999999432</v>
      </c>
    </row>
    <row r="1650" spans="2:9" x14ac:dyDescent="0.25">
      <c r="B1650" s="7" t="s">
        <v>9</v>
      </c>
      <c r="C1650" s="7">
        <v>1646</v>
      </c>
      <c r="D1650" s="7">
        <v>169</v>
      </c>
      <c r="E1650" s="13">
        <v>106.1</v>
      </c>
      <c r="F1650" s="24">
        <f t="shared" si="100"/>
        <v>29.472222222222221</v>
      </c>
      <c r="G1650" s="24">
        <f t="shared" si="101"/>
        <v>19065.916666666664</v>
      </c>
      <c r="H1650" s="17">
        <f t="shared" si="102"/>
        <v>0.29166666666666785</v>
      </c>
      <c r="I1650" s="17">
        <f t="shared" si="103"/>
        <v>1.0500000000000043</v>
      </c>
    </row>
    <row r="1651" spans="2:9" x14ac:dyDescent="0.25">
      <c r="B1651" s="7" t="s">
        <v>9</v>
      </c>
      <c r="C1651" s="7">
        <v>1647</v>
      </c>
      <c r="D1651" s="7">
        <v>170</v>
      </c>
      <c r="E1651" s="13">
        <v>107.2</v>
      </c>
      <c r="F1651" s="24">
        <f t="shared" si="100"/>
        <v>29.777777777777779</v>
      </c>
      <c r="G1651" s="24">
        <f t="shared" si="101"/>
        <v>19095.694444444442</v>
      </c>
      <c r="H1651" s="17">
        <f t="shared" si="102"/>
        <v>0.33333333333333409</v>
      </c>
      <c r="I1651" s="17">
        <f t="shared" si="103"/>
        <v>1.2000000000000028</v>
      </c>
    </row>
    <row r="1652" spans="2:9" x14ac:dyDescent="0.25">
      <c r="B1652" s="7" t="s">
        <v>9</v>
      </c>
      <c r="C1652" s="7">
        <v>1648</v>
      </c>
      <c r="D1652" s="7">
        <v>171</v>
      </c>
      <c r="E1652" s="13">
        <v>108.5</v>
      </c>
      <c r="F1652" s="24">
        <f t="shared" si="100"/>
        <v>30.138888888888889</v>
      </c>
      <c r="G1652" s="24">
        <f t="shared" si="101"/>
        <v>19125.833333333332</v>
      </c>
      <c r="H1652" s="17">
        <f t="shared" si="102"/>
        <v>0.37500000000000039</v>
      </c>
      <c r="I1652" s="17">
        <f t="shared" si="103"/>
        <v>1.3500000000000014</v>
      </c>
    </row>
    <row r="1653" spans="2:9" x14ac:dyDescent="0.25">
      <c r="B1653" s="7" t="s">
        <v>9</v>
      </c>
      <c r="C1653" s="7">
        <v>1649</v>
      </c>
      <c r="D1653" s="7">
        <v>172</v>
      </c>
      <c r="E1653" s="13">
        <v>109.9</v>
      </c>
      <c r="F1653" s="24">
        <f t="shared" si="100"/>
        <v>30.527777777777779</v>
      </c>
      <c r="G1653" s="24">
        <f t="shared" si="101"/>
        <v>19156.361111111109</v>
      </c>
      <c r="H1653" s="17">
        <f t="shared" si="102"/>
        <v>0.38888888888888851</v>
      </c>
      <c r="I1653" s="17">
        <f t="shared" si="103"/>
        <v>1.3999999999999986</v>
      </c>
    </row>
    <row r="1654" spans="2:9" x14ac:dyDescent="0.25">
      <c r="B1654" s="7" t="s">
        <v>9</v>
      </c>
      <c r="C1654" s="7">
        <v>1650</v>
      </c>
      <c r="D1654" s="7">
        <v>173</v>
      </c>
      <c r="E1654" s="13">
        <v>111.3</v>
      </c>
      <c r="F1654" s="24">
        <f t="shared" si="100"/>
        <v>30.916666666666668</v>
      </c>
      <c r="G1654" s="24">
        <f t="shared" si="101"/>
        <v>19187.277777777777</v>
      </c>
      <c r="H1654" s="17">
        <f t="shared" si="102"/>
        <v>0.38888888888888851</v>
      </c>
      <c r="I1654" s="17">
        <f t="shared" si="103"/>
        <v>1.3999999999999986</v>
      </c>
    </row>
    <row r="1655" spans="2:9" x14ac:dyDescent="0.25">
      <c r="B1655" s="7" t="s">
        <v>9</v>
      </c>
      <c r="C1655" s="7">
        <v>1651</v>
      </c>
      <c r="D1655" s="7">
        <v>174</v>
      </c>
      <c r="E1655" s="13">
        <v>112.7</v>
      </c>
      <c r="F1655" s="24">
        <f t="shared" si="100"/>
        <v>31.305555555555557</v>
      </c>
      <c r="G1655" s="24">
        <f t="shared" si="101"/>
        <v>19218.583333333332</v>
      </c>
      <c r="H1655" s="17">
        <f t="shared" si="102"/>
        <v>0.36111111111111227</v>
      </c>
      <c r="I1655" s="17">
        <f t="shared" si="103"/>
        <v>1.3000000000000043</v>
      </c>
    </row>
    <row r="1656" spans="2:9" x14ac:dyDescent="0.25">
      <c r="B1656" s="7" t="s">
        <v>9</v>
      </c>
      <c r="C1656" s="7">
        <v>1652</v>
      </c>
      <c r="D1656" s="7">
        <v>175</v>
      </c>
      <c r="E1656" s="13">
        <v>113.9</v>
      </c>
      <c r="F1656" s="24">
        <f t="shared" si="100"/>
        <v>31.638888888888889</v>
      </c>
      <c r="G1656" s="24">
        <f t="shared" si="101"/>
        <v>19250.222222222223</v>
      </c>
      <c r="H1656" s="17">
        <f t="shared" si="102"/>
        <v>0.31944444444444403</v>
      </c>
      <c r="I1656" s="17">
        <f t="shared" si="103"/>
        <v>1.1499999999999986</v>
      </c>
    </row>
    <row r="1657" spans="2:9" x14ac:dyDescent="0.25">
      <c r="B1657" s="7" t="s">
        <v>9</v>
      </c>
      <c r="C1657" s="7">
        <v>1653</v>
      </c>
      <c r="D1657" s="7">
        <v>176</v>
      </c>
      <c r="E1657" s="13">
        <v>115</v>
      </c>
      <c r="F1657" s="24">
        <f t="shared" si="100"/>
        <v>31.944444444444443</v>
      </c>
      <c r="G1657" s="24">
        <f t="shared" si="101"/>
        <v>19282.166666666668</v>
      </c>
      <c r="H1657" s="17">
        <f t="shared" si="102"/>
        <v>0.29166666666666585</v>
      </c>
      <c r="I1657" s="17">
        <f t="shared" si="103"/>
        <v>1.0499999999999972</v>
      </c>
    </row>
    <row r="1658" spans="2:9" x14ac:dyDescent="0.25">
      <c r="B1658" s="7" t="s">
        <v>9</v>
      </c>
      <c r="C1658" s="7">
        <v>1654</v>
      </c>
      <c r="D1658" s="7">
        <v>177</v>
      </c>
      <c r="E1658" s="13">
        <v>116</v>
      </c>
      <c r="F1658" s="24">
        <f t="shared" si="100"/>
        <v>32.222222222222221</v>
      </c>
      <c r="G1658" s="24">
        <f t="shared" si="101"/>
        <v>19314.388888888891</v>
      </c>
      <c r="H1658" s="17">
        <f t="shared" si="102"/>
        <v>0.24999999999999961</v>
      </c>
      <c r="I1658" s="17">
        <f t="shared" si="103"/>
        <v>0.89999999999999858</v>
      </c>
    </row>
    <row r="1659" spans="2:9" x14ac:dyDescent="0.25">
      <c r="B1659" s="7" t="s">
        <v>9</v>
      </c>
      <c r="C1659" s="7">
        <v>1655</v>
      </c>
      <c r="D1659" s="7">
        <v>178</v>
      </c>
      <c r="E1659" s="13">
        <v>116.8</v>
      </c>
      <c r="F1659" s="24">
        <f t="shared" si="100"/>
        <v>32.444444444444443</v>
      </c>
      <c r="G1659" s="24">
        <f t="shared" si="101"/>
        <v>19346.833333333336</v>
      </c>
      <c r="H1659" s="17">
        <f t="shared" si="102"/>
        <v>0.22222222222222143</v>
      </c>
      <c r="I1659" s="17">
        <f t="shared" si="103"/>
        <v>0.79999999999999716</v>
      </c>
    </row>
    <row r="1660" spans="2:9" x14ac:dyDescent="0.25">
      <c r="B1660" s="7" t="s">
        <v>9</v>
      </c>
      <c r="C1660" s="7">
        <v>1656</v>
      </c>
      <c r="D1660" s="7">
        <v>179</v>
      </c>
      <c r="E1660" s="13">
        <v>117.6</v>
      </c>
      <c r="F1660" s="24">
        <f t="shared" si="100"/>
        <v>32.666666666666664</v>
      </c>
      <c r="G1660" s="24">
        <f t="shared" si="101"/>
        <v>19379.500000000004</v>
      </c>
      <c r="H1660" s="17">
        <f t="shared" si="102"/>
        <v>0.2222222222222234</v>
      </c>
      <c r="I1660" s="17">
        <f t="shared" si="103"/>
        <v>0.80000000000000426</v>
      </c>
    </row>
    <row r="1661" spans="2:9" x14ac:dyDescent="0.25">
      <c r="B1661" s="7" t="s">
        <v>9</v>
      </c>
      <c r="C1661" s="7">
        <v>1657</v>
      </c>
      <c r="D1661" s="7">
        <v>180</v>
      </c>
      <c r="E1661" s="13">
        <v>118.4</v>
      </c>
      <c r="F1661" s="24">
        <f t="shared" si="100"/>
        <v>32.888888888888886</v>
      </c>
      <c r="G1661" s="24">
        <f t="shared" si="101"/>
        <v>19412.388888888894</v>
      </c>
      <c r="H1661" s="17">
        <f t="shared" si="102"/>
        <v>0.2222222222222234</v>
      </c>
      <c r="I1661" s="17">
        <f t="shared" si="103"/>
        <v>0.80000000000000426</v>
      </c>
    </row>
    <row r="1662" spans="2:9" x14ac:dyDescent="0.25">
      <c r="B1662" s="7" t="s">
        <v>9</v>
      </c>
      <c r="C1662" s="7">
        <v>1658</v>
      </c>
      <c r="D1662" s="7">
        <v>181</v>
      </c>
      <c r="E1662" s="13">
        <v>119.2</v>
      </c>
      <c r="F1662" s="24">
        <f t="shared" si="100"/>
        <v>33.111111111111114</v>
      </c>
      <c r="G1662" s="24">
        <f t="shared" si="101"/>
        <v>19445.500000000004</v>
      </c>
      <c r="H1662" s="17">
        <f t="shared" si="102"/>
        <v>0.22222222222222143</v>
      </c>
      <c r="I1662" s="17">
        <f t="shared" si="103"/>
        <v>0.79999999999999716</v>
      </c>
    </row>
    <row r="1663" spans="2:9" x14ac:dyDescent="0.25">
      <c r="B1663" s="7" t="s">
        <v>9</v>
      </c>
      <c r="C1663" s="7">
        <v>1659</v>
      </c>
      <c r="D1663" s="7">
        <v>182</v>
      </c>
      <c r="E1663" s="13">
        <v>120</v>
      </c>
      <c r="F1663" s="24">
        <f t="shared" si="100"/>
        <v>33.333333333333336</v>
      </c>
      <c r="G1663" s="24">
        <f t="shared" si="101"/>
        <v>19478.833333333336</v>
      </c>
      <c r="H1663" s="17">
        <f t="shared" si="102"/>
        <v>0.22222222222222143</v>
      </c>
      <c r="I1663" s="17">
        <f t="shared" si="103"/>
        <v>0.79999999999999716</v>
      </c>
    </row>
    <row r="1664" spans="2:9" x14ac:dyDescent="0.25">
      <c r="B1664" s="7" t="s">
        <v>9</v>
      </c>
      <c r="C1664" s="7">
        <v>1660</v>
      </c>
      <c r="D1664" s="7">
        <v>183</v>
      </c>
      <c r="E1664" s="13">
        <v>120.8</v>
      </c>
      <c r="F1664" s="24">
        <f t="shared" si="100"/>
        <v>33.555555555555557</v>
      </c>
      <c r="G1664" s="24">
        <f t="shared" si="101"/>
        <v>19512.388888888891</v>
      </c>
      <c r="H1664" s="17">
        <f t="shared" si="102"/>
        <v>0.22222222222222143</v>
      </c>
      <c r="I1664" s="17">
        <f t="shared" si="103"/>
        <v>0.79999999999999716</v>
      </c>
    </row>
    <row r="1665" spans="2:9" x14ac:dyDescent="0.25">
      <c r="B1665" s="7" t="s">
        <v>9</v>
      </c>
      <c r="C1665" s="7">
        <v>1661</v>
      </c>
      <c r="D1665" s="7">
        <v>184</v>
      </c>
      <c r="E1665" s="13">
        <v>121.6</v>
      </c>
      <c r="F1665" s="24">
        <f t="shared" si="100"/>
        <v>33.777777777777779</v>
      </c>
      <c r="G1665" s="24">
        <f t="shared" si="101"/>
        <v>19546.166666666668</v>
      </c>
      <c r="H1665" s="17">
        <f t="shared" si="102"/>
        <v>0.20833333333333331</v>
      </c>
      <c r="I1665" s="17">
        <f t="shared" si="103"/>
        <v>0.75</v>
      </c>
    </row>
    <row r="1666" spans="2:9" x14ac:dyDescent="0.25">
      <c r="B1666" s="7" t="s">
        <v>9</v>
      </c>
      <c r="C1666" s="7">
        <v>1662</v>
      </c>
      <c r="D1666" s="7">
        <v>185</v>
      </c>
      <c r="E1666" s="13">
        <v>122.3</v>
      </c>
      <c r="F1666" s="24">
        <f t="shared" si="100"/>
        <v>33.972222222222221</v>
      </c>
      <c r="G1666" s="24">
        <f t="shared" si="101"/>
        <v>19580.138888888891</v>
      </c>
      <c r="H1666" s="17">
        <f t="shared" si="102"/>
        <v>0.20833333333333331</v>
      </c>
      <c r="I1666" s="17">
        <f t="shared" si="103"/>
        <v>0.75</v>
      </c>
    </row>
    <row r="1667" spans="2:9" x14ac:dyDescent="0.25">
      <c r="B1667" s="7" t="s">
        <v>9</v>
      </c>
      <c r="C1667" s="7">
        <v>1663</v>
      </c>
      <c r="D1667" s="7">
        <v>186</v>
      </c>
      <c r="E1667" s="13">
        <v>123.1</v>
      </c>
      <c r="F1667" s="24">
        <f t="shared" si="100"/>
        <v>34.194444444444443</v>
      </c>
      <c r="G1667" s="24">
        <f t="shared" si="101"/>
        <v>19614.333333333336</v>
      </c>
      <c r="H1667" s="17">
        <f t="shared" si="102"/>
        <v>0.20833333333333331</v>
      </c>
      <c r="I1667" s="17">
        <f t="shared" si="103"/>
        <v>0.75</v>
      </c>
    </row>
    <row r="1668" spans="2:9" x14ac:dyDescent="0.25">
      <c r="B1668" s="7" t="s">
        <v>9</v>
      </c>
      <c r="C1668" s="7">
        <v>1664</v>
      </c>
      <c r="D1668" s="7">
        <v>187</v>
      </c>
      <c r="E1668" s="13">
        <v>123.8</v>
      </c>
      <c r="F1668" s="24">
        <f t="shared" ref="F1668:F1731" si="104">SUM(E1668*1000/3600)</f>
        <v>34.388888888888886</v>
      </c>
      <c r="G1668" s="24">
        <f t="shared" si="101"/>
        <v>19648.722222222226</v>
      </c>
      <c r="H1668" s="17">
        <f t="shared" si="102"/>
        <v>0.18055555555555713</v>
      </c>
      <c r="I1668" s="17">
        <f t="shared" si="103"/>
        <v>0.65000000000000568</v>
      </c>
    </row>
    <row r="1669" spans="2:9" x14ac:dyDescent="0.25">
      <c r="B1669" s="7" t="s">
        <v>9</v>
      </c>
      <c r="C1669" s="7">
        <v>1665</v>
      </c>
      <c r="D1669" s="7">
        <v>188</v>
      </c>
      <c r="E1669" s="13">
        <v>124.4</v>
      </c>
      <c r="F1669" s="24">
        <f t="shared" si="104"/>
        <v>34.555555555555557</v>
      </c>
      <c r="G1669" s="24">
        <f t="shared" si="101"/>
        <v>19683.277777777781</v>
      </c>
      <c r="H1669" s="17">
        <f t="shared" si="102"/>
        <v>0.16666666666666705</v>
      </c>
      <c r="I1669" s="17">
        <f t="shared" si="103"/>
        <v>0.60000000000000142</v>
      </c>
    </row>
    <row r="1670" spans="2:9" x14ac:dyDescent="0.25">
      <c r="B1670" s="7" t="s">
        <v>9</v>
      </c>
      <c r="C1670" s="7">
        <v>1666</v>
      </c>
      <c r="D1670" s="7">
        <v>189</v>
      </c>
      <c r="E1670" s="13">
        <v>125</v>
      </c>
      <c r="F1670" s="24">
        <f t="shared" si="104"/>
        <v>34.722222222222221</v>
      </c>
      <c r="G1670" s="24">
        <f t="shared" ref="G1670:G1733" si="105">SUM(G1669+F1670)</f>
        <v>19718.000000000004</v>
      </c>
      <c r="H1670" s="17">
        <f t="shared" ref="H1670:H1733" si="106">($E1671-$E1669)/2/3.6</f>
        <v>0.1388888888888889</v>
      </c>
      <c r="I1670" s="17">
        <f t="shared" ref="I1670:I1733" si="107">($E1671-$E1669)/2</f>
        <v>0.5</v>
      </c>
    </row>
    <row r="1671" spans="2:9" x14ac:dyDescent="0.25">
      <c r="B1671" s="7" t="s">
        <v>9</v>
      </c>
      <c r="C1671" s="7">
        <v>1667</v>
      </c>
      <c r="D1671" s="7">
        <v>190</v>
      </c>
      <c r="E1671" s="13">
        <v>125.4</v>
      </c>
      <c r="F1671" s="24">
        <f t="shared" si="104"/>
        <v>34.833333333333336</v>
      </c>
      <c r="G1671" s="24">
        <f t="shared" si="105"/>
        <v>19752.833333333336</v>
      </c>
      <c r="H1671" s="17">
        <f t="shared" si="106"/>
        <v>0.11111111111111072</v>
      </c>
      <c r="I1671" s="17">
        <f t="shared" si="107"/>
        <v>0.39999999999999858</v>
      </c>
    </row>
    <row r="1672" spans="2:9" x14ac:dyDescent="0.25">
      <c r="B1672" s="7" t="s">
        <v>9</v>
      </c>
      <c r="C1672" s="7">
        <v>1668</v>
      </c>
      <c r="D1672" s="7">
        <v>191</v>
      </c>
      <c r="E1672" s="13">
        <v>125.8</v>
      </c>
      <c r="F1672" s="24">
        <f t="shared" si="104"/>
        <v>34.944444444444443</v>
      </c>
      <c r="G1672" s="24">
        <f t="shared" si="105"/>
        <v>19787.777777777781</v>
      </c>
      <c r="H1672" s="17">
        <f t="shared" si="106"/>
        <v>9.7222222222220642E-2</v>
      </c>
      <c r="I1672" s="17">
        <f t="shared" si="107"/>
        <v>0.34999999999999432</v>
      </c>
    </row>
    <row r="1673" spans="2:9" x14ac:dyDescent="0.25">
      <c r="B1673" s="7" t="s">
        <v>9</v>
      </c>
      <c r="C1673" s="7">
        <v>1669</v>
      </c>
      <c r="D1673" s="7">
        <v>192</v>
      </c>
      <c r="E1673" s="13">
        <v>126.1</v>
      </c>
      <c r="F1673" s="24">
        <f t="shared" si="104"/>
        <v>35.027777777777779</v>
      </c>
      <c r="G1673" s="24">
        <f t="shared" si="105"/>
        <v>19822.805555555558</v>
      </c>
      <c r="H1673" s="17">
        <f t="shared" si="106"/>
        <v>8.3333333333334522E-2</v>
      </c>
      <c r="I1673" s="17">
        <f t="shared" si="107"/>
        <v>0.30000000000000426</v>
      </c>
    </row>
    <row r="1674" spans="2:9" x14ac:dyDescent="0.25">
      <c r="B1674" s="7" t="s">
        <v>9</v>
      </c>
      <c r="C1674" s="7">
        <v>1670</v>
      </c>
      <c r="D1674" s="7">
        <v>193</v>
      </c>
      <c r="E1674" s="13">
        <v>126.4</v>
      </c>
      <c r="F1674" s="24">
        <f t="shared" si="104"/>
        <v>35.111111111111114</v>
      </c>
      <c r="G1674" s="24">
        <f t="shared" si="105"/>
        <v>19857.916666666668</v>
      </c>
      <c r="H1674" s="17">
        <f t="shared" si="106"/>
        <v>6.9444444444444448E-2</v>
      </c>
      <c r="I1674" s="17">
        <f t="shared" si="107"/>
        <v>0.25</v>
      </c>
    </row>
    <row r="1675" spans="2:9" x14ac:dyDescent="0.25">
      <c r="B1675" s="7" t="s">
        <v>9</v>
      </c>
      <c r="C1675" s="7">
        <v>1671</v>
      </c>
      <c r="D1675" s="7">
        <v>194</v>
      </c>
      <c r="E1675" s="13">
        <v>126.6</v>
      </c>
      <c r="F1675" s="24">
        <f t="shared" si="104"/>
        <v>35.166666666666664</v>
      </c>
      <c r="G1675" s="24">
        <f t="shared" si="105"/>
        <v>19893.083333333336</v>
      </c>
      <c r="H1675" s="17">
        <f t="shared" si="106"/>
        <v>4.1666666666666269E-2</v>
      </c>
      <c r="I1675" s="17">
        <f t="shared" si="107"/>
        <v>0.14999999999999858</v>
      </c>
    </row>
    <row r="1676" spans="2:9" x14ac:dyDescent="0.25">
      <c r="B1676" s="7" t="s">
        <v>9</v>
      </c>
      <c r="C1676" s="7">
        <v>1672</v>
      </c>
      <c r="D1676" s="7">
        <v>195</v>
      </c>
      <c r="E1676" s="13">
        <v>126.7</v>
      </c>
      <c r="F1676" s="24">
        <f t="shared" si="104"/>
        <v>35.194444444444443</v>
      </c>
      <c r="G1676" s="24">
        <f t="shared" si="105"/>
        <v>19928.277777777781</v>
      </c>
      <c r="H1676" s="17">
        <f t="shared" si="106"/>
        <v>2.7777777777778172E-2</v>
      </c>
      <c r="I1676" s="17">
        <f t="shared" si="107"/>
        <v>0.10000000000000142</v>
      </c>
    </row>
    <row r="1677" spans="2:9" x14ac:dyDescent="0.25">
      <c r="B1677" s="7" t="s">
        <v>9</v>
      </c>
      <c r="C1677" s="7">
        <v>1673</v>
      </c>
      <c r="D1677" s="7">
        <v>196</v>
      </c>
      <c r="E1677" s="13">
        <v>126.8</v>
      </c>
      <c r="F1677" s="24">
        <f t="shared" si="104"/>
        <v>35.222222222222221</v>
      </c>
      <c r="G1677" s="24">
        <f t="shared" si="105"/>
        <v>19963.500000000004</v>
      </c>
      <c r="H1677" s="17">
        <f t="shared" si="106"/>
        <v>2.7777777777778172E-2</v>
      </c>
      <c r="I1677" s="17">
        <f t="shared" si="107"/>
        <v>0.10000000000000142</v>
      </c>
    </row>
    <row r="1678" spans="2:9" x14ac:dyDescent="0.25">
      <c r="B1678" s="7" t="s">
        <v>9</v>
      </c>
      <c r="C1678" s="7">
        <v>1674</v>
      </c>
      <c r="D1678" s="7">
        <v>197</v>
      </c>
      <c r="E1678" s="13">
        <v>126.9</v>
      </c>
      <c r="F1678" s="24">
        <f t="shared" si="104"/>
        <v>35.25</v>
      </c>
      <c r="G1678" s="24">
        <f t="shared" si="105"/>
        <v>19998.750000000004</v>
      </c>
      <c r="H1678" s="17">
        <f t="shared" si="106"/>
        <v>1.3888888888890073E-2</v>
      </c>
      <c r="I1678" s="17">
        <f t="shared" si="107"/>
        <v>5.0000000000004263E-2</v>
      </c>
    </row>
    <row r="1679" spans="2:9" x14ac:dyDescent="0.25">
      <c r="B1679" s="7" t="s">
        <v>9</v>
      </c>
      <c r="C1679" s="7">
        <v>1675</v>
      </c>
      <c r="D1679" s="7">
        <v>198</v>
      </c>
      <c r="E1679" s="13">
        <v>126.9</v>
      </c>
      <c r="F1679" s="24">
        <f t="shared" si="104"/>
        <v>35.25</v>
      </c>
      <c r="G1679" s="24">
        <f t="shared" si="105"/>
        <v>20034.000000000004</v>
      </c>
      <c r="H1679" s="17">
        <f t="shared" si="106"/>
        <v>0</v>
      </c>
      <c r="I1679" s="17">
        <f t="shared" si="107"/>
        <v>0</v>
      </c>
    </row>
    <row r="1680" spans="2:9" x14ac:dyDescent="0.25">
      <c r="B1680" s="7" t="s">
        <v>9</v>
      </c>
      <c r="C1680" s="7">
        <v>1676</v>
      </c>
      <c r="D1680" s="7">
        <v>199</v>
      </c>
      <c r="E1680" s="13">
        <v>126.9</v>
      </c>
      <c r="F1680" s="24">
        <f t="shared" si="104"/>
        <v>35.25</v>
      </c>
      <c r="G1680" s="24">
        <f t="shared" si="105"/>
        <v>20069.250000000004</v>
      </c>
      <c r="H1680" s="17">
        <f t="shared" si="106"/>
        <v>-1.3888888888890073E-2</v>
      </c>
      <c r="I1680" s="17">
        <f t="shared" si="107"/>
        <v>-5.0000000000004263E-2</v>
      </c>
    </row>
    <row r="1681" spans="2:9" x14ac:dyDescent="0.25">
      <c r="B1681" s="7" t="s">
        <v>9</v>
      </c>
      <c r="C1681" s="7">
        <v>1677</v>
      </c>
      <c r="D1681" s="7">
        <v>200</v>
      </c>
      <c r="E1681" s="13">
        <v>126.8</v>
      </c>
      <c r="F1681" s="24">
        <f t="shared" si="104"/>
        <v>35.222222222222221</v>
      </c>
      <c r="G1681" s="24">
        <f t="shared" si="105"/>
        <v>20104.472222222226</v>
      </c>
      <c r="H1681" s="17">
        <f t="shared" si="106"/>
        <v>-4.1666666666668246E-2</v>
      </c>
      <c r="I1681" s="17">
        <f t="shared" si="107"/>
        <v>-0.15000000000000568</v>
      </c>
    </row>
    <row r="1682" spans="2:9" x14ac:dyDescent="0.25">
      <c r="B1682" s="7" t="s">
        <v>9</v>
      </c>
      <c r="C1682" s="7">
        <v>1678</v>
      </c>
      <c r="D1682" s="7">
        <v>201</v>
      </c>
      <c r="E1682" s="13">
        <v>126.6</v>
      </c>
      <c r="F1682" s="24">
        <f t="shared" si="104"/>
        <v>35.166666666666664</v>
      </c>
      <c r="G1682" s="24">
        <f t="shared" si="105"/>
        <v>20139.638888888894</v>
      </c>
      <c r="H1682" s="17">
        <f t="shared" si="106"/>
        <v>-6.9444444444444448E-2</v>
      </c>
      <c r="I1682" s="17">
        <f t="shared" si="107"/>
        <v>-0.25</v>
      </c>
    </row>
    <row r="1683" spans="2:9" x14ac:dyDescent="0.25">
      <c r="B1683" s="7" t="s">
        <v>9</v>
      </c>
      <c r="C1683" s="7">
        <v>1679</v>
      </c>
      <c r="D1683" s="7">
        <v>202</v>
      </c>
      <c r="E1683" s="13">
        <v>126.3</v>
      </c>
      <c r="F1683" s="24">
        <f t="shared" si="104"/>
        <v>35.083333333333336</v>
      </c>
      <c r="G1683" s="24">
        <f t="shared" si="105"/>
        <v>20174.722222222226</v>
      </c>
      <c r="H1683" s="17">
        <f t="shared" si="106"/>
        <v>-8.3333333333332538E-2</v>
      </c>
      <c r="I1683" s="17">
        <f t="shared" si="107"/>
        <v>-0.29999999999999716</v>
      </c>
    </row>
    <row r="1684" spans="2:9" x14ac:dyDescent="0.25">
      <c r="B1684" s="7" t="s">
        <v>9</v>
      </c>
      <c r="C1684" s="7">
        <v>1680</v>
      </c>
      <c r="D1684" s="7">
        <v>203</v>
      </c>
      <c r="E1684" s="13">
        <v>126</v>
      </c>
      <c r="F1684" s="24">
        <f t="shared" si="104"/>
        <v>35</v>
      </c>
      <c r="G1684" s="24">
        <f t="shared" si="105"/>
        <v>20209.722222222226</v>
      </c>
      <c r="H1684" s="17">
        <f t="shared" si="106"/>
        <v>-8.3333333333332538E-2</v>
      </c>
      <c r="I1684" s="17">
        <f t="shared" si="107"/>
        <v>-0.29999999999999716</v>
      </c>
    </row>
    <row r="1685" spans="2:9" x14ac:dyDescent="0.25">
      <c r="B1685" s="7" t="s">
        <v>9</v>
      </c>
      <c r="C1685" s="7">
        <v>1681</v>
      </c>
      <c r="D1685" s="7">
        <v>204</v>
      </c>
      <c r="E1685" s="13">
        <v>125.7</v>
      </c>
      <c r="F1685" s="24">
        <f t="shared" si="104"/>
        <v>34.916666666666664</v>
      </c>
      <c r="G1685" s="24">
        <f t="shared" si="105"/>
        <v>20244.638888888894</v>
      </c>
      <c r="H1685" s="17">
        <f t="shared" si="106"/>
        <v>-5.5555555555556344E-2</v>
      </c>
      <c r="I1685" s="17">
        <f t="shared" si="107"/>
        <v>-0.20000000000000284</v>
      </c>
    </row>
    <row r="1686" spans="2:9" x14ac:dyDescent="0.25">
      <c r="B1686" s="7" t="s">
        <v>9</v>
      </c>
      <c r="C1686" s="7">
        <v>1682</v>
      </c>
      <c r="D1686" s="7">
        <v>205</v>
      </c>
      <c r="E1686" s="13">
        <v>125.6</v>
      </c>
      <c r="F1686" s="24">
        <f t="shared" si="104"/>
        <v>34.888888888888886</v>
      </c>
      <c r="G1686" s="24">
        <f t="shared" si="105"/>
        <v>20279.527777777785</v>
      </c>
      <c r="H1686" s="17">
        <f t="shared" si="106"/>
        <v>-1.3888888888890073E-2</v>
      </c>
      <c r="I1686" s="17">
        <f t="shared" si="107"/>
        <v>-5.0000000000004263E-2</v>
      </c>
    </row>
    <row r="1687" spans="2:9" x14ac:dyDescent="0.25">
      <c r="B1687" s="7" t="s">
        <v>9</v>
      </c>
      <c r="C1687" s="7">
        <v>1683</v>
      </c>
      <c r="D1687" s="7">
        <v>206</v>
      </c>
      <c r="E1687" s="13">
        <v>125.6</v>
      </c>
      <c r="F1687" s="24">
        <f t="shared" si="104"/>
        <v>34.888888888888886</v>
      </c>
      <c r="G1687" s="24">
        <f t="shared" si="105"/>
        <v>20314.416666666675</v>
      </c>
      <c r="H1687" s="17">
        <f t="shared" si="106"/>
        <v>2.7777777777778172E-2</v>
      </c>
      <c r="I1687" s="17">
        <f t="shared" si="107"/>
        <v>0.10000000000000142</v>
      </c>
    </row>
    <row r="1688" spans="2:9" x14ac:dyDescent="0.25">
      <c r="B1688" s="7" t="s">
        <v>9</v>
      </c>
      <c r="C1688" s="7">
        <v>1684</v>
      </c>
      <c r="D1688" s="7">
        <v>207</v>
      </c>
      <c r="E1688" s="13">
        <v>125.8</v>
      </c>
      <c r="F1688" s="24">
        <f t="shared" si="104"/>
        <v>34.944444444444443</v>
      </c>
      <c r="G1688" s="24">
        <f t="shared" si="105"/>
        <v>20349.36111111112</v>
      </c>
      <c r="H1688" s="17">
        <f t="shared" si="106"/>
        <v>8.3333333333334522E-2</v>
      </c>
      <c r="I1688" s="17">
        <f t="shared" si="107"/>
        <v>0.30000000000000426</v>
      </c>
    </row>
    <row r="1689" spans="2:9" x14ac:dyDescent="0.25">
      <c r="B1689" s="7" t="s">
        <v>9</v>
      </c>
      <c r="C1689" s="7">
        <v>1685</v>
      </c>
      <c r="D1689" s="7">
        <v>208</v>
      </c>
      <c r="E1689" s="13">
        <v>126.2</v>
      </c>
      <c r="F1689" s="24">
        <f t="shared" si="104"/>
        <v>35.055555555555557</v>
      </c>
      <c r="G1689" s="24">
        <f t="shared" si="105"/>
        <v>20384.416666666675</v>
      </c>
      <c r="H1689" s="17">
        <f t="shared" si="106"/>
        <v>0.11111111111111072</v>
      </c>
      <c r="I1689" s="17">
        <f t="shared" si="107"/>
        <v>0.39999999999999858</v>
      </c>
    </row>
    <row r="1690" spans="2:9" x14ac:dyDescent="0.25">
      <c r="B1690" s="7" t="s">
        <v>9</v>
      </c>
      <c r="C1690" s="7">
        <v>1686</v>
      </c>
      <c r="D1690" s="7">
        <v>209</v>
      </c>
      <c r="E1690" s="13">
        <v>126.6</v>
      </c>
      <c r="F1690" s="24">
        <f t="shared" si="104"/>
        <v>35.166666666666664</v>
      </c>
      <c r="G1690" s="24">
        <f t="shared" si="105"/>
        <v>20419.583333333343</v>
      </c>
      <c r="H1690" s="17">
        <f t="shared" si="106"/>
        <v>0.11111111111111072</v>
      </c>
      <c r="I1690" s="17">
        <f t="shared" si="107"/>
        <v>0.39999999999999858</v>
      </c>
    </row>
    <row r="1691" spans="2:9" x14ac:dyDescent="0.25">
      <c r="B1691" s="7" t="s">
        <v>9</v>
      </c>
      <c r="C1691" s="7">
        <v>1687</v>
      </c>
      <c r="D1691" s="7">
        <v>210</v>
      </c>
      <c r="E1691" s="13">
        <v>127</v>
      </c>
      <c r="F1691" s="24">
        <f t="shared" si="104"/>
        <v>35.277777777777779</v>
      </c>
      <c r="G1691" s="24">
        <f t="shared" si="105"/>
        <v>20454.86111111112</v>
      </c>
      <c r="H1691" s="17">
        <f t="shared" si="106"/>
        <v>0.11111111111111269</v>
      </c>
      <c r="I1691" s="17">
        <f t="shared" si="107"/>
        <v>0.40000000000000568</v>
      </c>
    </row>
    <row r="1692" spans="2:9" x14ac:dyDescent="0.25">
      <c r="B1692" s="7" t="s">
        <v>9</v>
      </c>
      <c r="C1692" s="7">
        <v>1688</v>
      </c>
      <c r="D1692" s="7">
        <v>211</v>
      </c>
      <c r="E1692" s="13">
        <v>127.4</v>
      </c>
      <c r="F1692" s="24">
        <f t="shared" si="104"/>
        <v>35.388888888888886</v>
      </c>
      <c r="G1692" s="24">
        <f t="shared" si="105"/>
        <v>20490.250000000011</v>
      </c>
      <c r="H1692" s="17">
        <f t="shared" si="106"/>
        <v>8.3333333333332538E-2</v>
      </c>
      <c r="I1692" s="17">
        <f t="shared" si="107"/>
        <v>0.29999999999999716</v>
      </c>
    </row>
    <row r="1693" spans="2:9" x14ac:dyDescent="0.25">
      <c r="B1693" s="7" t="s">
        <v>9</v>
      </c>
      <c r="C1693" s="7">
        <v>1689</v>
      </c>
      <c r="D1693" s="7">
        <v>212</v>
      </c>
      <c r="E1693" s="13">
        <v>127.6</v>
      </c>
      <c r="F1693" s="24">
        <f t="shared" si="104"/>
        <v>35.444444444444443</v>
      </c>
      <c r="G1693" s="24">
        <f t="shared" si="105"/>
        <v>20525.694444444456</v>
      </c>
      <c r="H1693" s="17">
        <f t="shared" si="106"/>
        <v>5.5555555555554373E-2</v>
      </c>
      <c r="I1693" s="17">
        <f t="shared" si="107"/>
        <v>0.19999999999999574</v>
      </c>
    </row>
    <row r="1694" spans="2:9" x14ac:dyDescent="0.25">
      <c r="B1694" s="7" t="s">
        <v>9</v>
      </c>
      <c r="C1694" s="7">
        <v>1690</v>
      </c>
      <c r="D1694" s="7">
        <v>213</v>
      </c>
      <c r="E1694" s="13">
        <v>127.8</v>
      </c>
      <c r="F1694" s="24">
        <f t="shared" si="104"/>
        <v>35.5</v>
      </c>
      <c r="G1694" s="24">
        <f t="shared" si="105"/>
        <v>20561.194444444456</v>
      </c>
      <c r="H1694" s="17">
        <f t="shared" si="106"/>
        <v>4.1666666666668246E-2</v>
      </c>
      <c r="I1694" s="17">
        <f t="shared" si="107"/>
        <v>0.15000000000000568</v>
      </c>
    </row>
    <row r="1695" spans="2:9" x14ac:dyDescent="0.25">
      <c r="B1695" s="7" t="s">
        <v>9</v>
      </c>
      <c r="C1695" s="7">
        <v>1691</v>
      </c>
      <c r="D1695" s="7">
        <v>214</v>
      </c>
      <c r="E1695" s="13">
        <v>127.9</v>
      </c>
      <c r="F1695" s="24">
        <f t="shared" si="104"/>
        <v>35.527777777777779</v>
      </c>
      <c r="G1695" s="24">
        <f t="shared" si="105"/>
        <v>20596.722222222234</v>
      </c>
      <c r="H1695" s="17">
        <f t="shared" si="106"/>
        <v>2.7777777777778172E-2</v>
      </c>
      <c r="I1695" s="17">
        <f t="shared" si="107"/>
        <v>0.10000000000000142</v>
      </c>
    </row>
    <row r="1696" spans="2:9" x14ac:dyDescent="0.25">
      <c r="B1696" s="7" t="s">
        <v>9</v>
      </c>
      <c r="C1696" s="7">
        <v>1692</v>
      </c>
      <c r="D1696" s="7">
        <v>215</v>
      </c>
      <c r="E1696" s="13">
        <v>128</v>
      </c>
      <c r="F1696" s="24">
        <f t="shared" si="104"/>
        <v>35.555555555555557</v>
      </c>
      <c r="G1696" s="24">
        <f t="shared" si="105"/>
        <v>20632.277777777788</v>
      </c>
      <c r="H1696" s="17">
        <f t="shared" si="106"/>
        <v>2.7777777777776198E-2</v>
      </c>
      <c r="I1696" s="17">
        <f t="shared" si="107"/>
        <v>9.9999999999994316E-2</v>
      </c>
    </row>
    <row r="1697" spans="2:9" x14ac:dyDescent="0.25">
      <c r="B1697" s="7" t="s">
        <v>9</v>
      </c>
      <c r="C1697" s="7">
        <v>1693</v>
      </c>
      <c r="D1697" s="7">
        <v>216</v>
      </c>
      <c r="E1697" s="13">
        <v>128.1</v>
      </c>
      <c r="F1697" s="24">
        <f t="shared" si="104"/>
        <v>35.583333333333336</v>
      </c>
      <c r="G1697" s="24">
        <f t="shared" si="105"/>
        <v>20667.86111111112</v>
      </c>
      <c r="H1697" s="17">
        <f t="shared" si="106"/>
        <v>2.7777777777776198E-2</v>
      </c>
      <c r="I1697" s="17">
        <f t="shared" si="107"/>
        <v>9.9999999999994316E-2</v>
      </c>
    </row>
    <row r="1698" spans="2:9" x14ac:dyDescent="0.25">
      <c r="B1698" s="7" t="s">
        <v>9</v>
      </c>
      <c r="C1698" s="7">
        <v>1694</v>
      </c>
      <c r="D1698" s="7">
        <v>217</v>
      </c>
      <c r="E1698" s="13">
        <v>128.19999999999999</v>
      </c>
      <c r="F1698" s="24">
        <f t="shared" si="104"/>
        <v>35.611111111111107</v>
      </c>
      <c r="G1698" s="24">
        <f t="shared" si="105"/>
        <v>20703.47222222223</v>
      </c>
      <c r="H1698" s="17">
        <f t="shared" si="106"/>
        <v>2.7777777777780146E-2</v>
      </c>
      <c r="I1698" s="17">
        <f t="shared" si="107"/>
        <v>0.10000000000000853</v>
      </c>
    </row>
    <row r="1699" spans="2:9" x14ac:dyDescent="0.25">
      <c r="B1699" s="7" t="s">
        <v>9</v>
      </c>
      <c r="C1699" s="7">
        <v>1695</v>
      </c>
      <c r="D1699" s="7">
        <v>218</v>
      </c>
      <c r="E1699" s="13">
        <v>128.30000000000001</v>
      </c>
      <c r="F1699" s="24">
        <f t="shared" si="104"/>
        <v>35.638888888888893</v>
      </c>
      <c r="G1699" s="24">
        <f t="shared" si="105"/>
        <v>20739.11111111112</v>
      </c>
      <c r="H1699" s="17">
        <f t="shared" si="106"/>
        <v>2.7777777777780146E-2</v>
      </c>
      <c r="I1699" s="17">
        <f t="shared" si="107"/>
        <v>0.10000000000000853</v>
      </c>
    </row>
    <row r="1700" spans="2:9" x14ac:dyDescent="0.25">
      <c r="B1700" s="7" t="s">
        <v>9</v>
      </c>
      <c r="C1700" s="7">
        <v>1696</v>
      </c>
      <c r="D1700" s="7">
        <v>219</v>
      </c>
      <c r="E1700" s="13">
        <v>128.4</v>
      </c>
      <c r="F1700" s="24">
        <f t="shared" si="104"/>
        <v>35.666666666666664</v>
      </c>
      <c r="G1700" s="24">
        <f t="shared" si="105"/>
        <v>20774.777777777788</v>
      </c>
      <c r="H1700" s="17">
        <f t="shared" si="106"/>
        <v>2.7777777777776198E-2</v>
      </c>
      <c r="I1700" s="17">
        <f t="shared" si="107"/>
        <v>9.9999999999994316E-2</v>
      </c>
    </row>
    <row r="1701" spans="2:9" x14ac:dyDescent="0.25">
      <c r="B1701" s="7" t="s">
        <v>9</v>
      </c>
      <c r="C1701" s="7">
        <v>1697</v>
      </c>
      <c r="D1701" s="7">
        <v>220</v>
      </c>
      <c r="E1701" s="13">
        <v>128.5</v>
      </c>
      <c r="F1701" s="24">
        <f t="shared" si="104"/>
        <v>35.694444444444443</v>
      </c>
      <c r="G1701" s="24">
        <f t="shared" si="105"/>
        <v>20810.472222222234</v>
      </c>
      <c r="H1701" s="17">
        <f t="shared" si="106"/>
        <v>2.7777777777776198E-2</v>
      </c>
      <c r="I1701" s="17">
        <f t="shared" si="107"/>
        <v>9.9999999999994316E-2</v>
      </c>
    </row>
    <row r="1702" spans="2:9" x14ac:dyDescent="0.25">
      <c r="B1702" s="7" t="s">
        <v>9</v>
      </c>
      <c r="C1702" s="7">
        <v>1698</v>
      </c>
      <c r="D1702" s="7">
        <v>221</v>
      </c>
      <c r="E1702" s="13">
        <v>128.6</v>
      </c>
      <c r="F1702" s="24">
        <f t="shared" si="104"/>
        <v>35.722222222222221</v>
      </c>
      <c r="G1702" s="24">
        <f t="shared" si="105"/>
        <v>20846.194444444456</v>
      </c>
      <c r="H1702" s="17">
        <f t="shared" si="106"/>
        <v>1.3888888888888099E-2</v>
      </c>
      <c r="I1702" s="17">
        <f t="shared" si="107"/>
        <v>4.9999999999997158E-2</v>
      </c>
    </row>
    <row r="1703" spans="2:9" x14ac:dyDescent="0.25">
      <c r="B1703" s="7" t="s">
        <v>9</v>
      </c>
      <c r="C1703" s="7">
        <v>1699</v>
      </c>
      <c r="D1703" s="7">
        <v>222</v>
      </c>
      <c r="E1703" s="13">
        <v>128.6</v>
      </c>
      <c r="F1703" s="24">
        <f t="shared" si="104"/>
        <v>35.722222222222221</v>
      </c>
      <c r="G1703" s="24">
        <f t="shared" si="105"/>
        <v>20881.916666666679</v>
      </c>
      <c r="H1703" s="17">
        <f t="shared" si="106"/>
        <v>-1.3888888888888099E-2</v>
      </c>
      <c r="I1703" s="17">
        <f t="shared" si="107"/>
        <v>-4.9999999999997158E-2</v>
      </c>
    </row>
    <row r="1704" spans="2:9" x14ac:dyDescent="0.25">
      <c r="B1704" s="7" t="s">
        <v>9</v>
      </c>
      <c r="C1704" s="7">
        <v>1700</v>
      </c>
      <c r="D1704" s="7">
        <v>223</v>
      </c>
      <c r="E1704" s="13">
        <v>128.5</v>
      </c>
      <c r="F1704" s="24">
        <f t="shared" si="104"/>
        <v>35.694444444444443</v>
      </c>
      <c r="G1704" s="24">
        <f t="shared" si="105"/>
        <v>20917.611111111124</v>
      </c>
      <c r="H1704" s="17">
        <f t="shared" si="106"/>
        <v>-4.1666666666664298E-2</v>
      </c>
      <c r="I1704" s="17">
        <f t="shared" si="107"/>
        <v>-0.14999999999999147</v>
      </c>
    </row>
    <row r="1705" spans="2:9" x14ac:dyDescent="0.25">
      <c r="B1705" s="7" t="s">
        <v>9</v>
      </c>
      <c r="C1705" s="7">
        <v>1701</v>
      </c>
      <c r="D1705" s="7">
        <v>224</v>
      </c>
      <c r="E1705" s="13">
        <v>128.30000000000001</v>
      </c>
      <c r="F1705" s="24">
        <f t="shared" si="104"/>
        <v>35.638888888888893</v>
      </c>
      <c r="G1705" s="24">
        <f t="shared" si="105"/>
        <v>20953.250000000015</v>
      </c>
      <c r="H1705" s="17">
        <f t="shared" si="106"/>
        <v>-5.5555555555556344E-2</v>
      </c>
      <c r="I1705" s="17">
        <f t="shared" si="107"/>
        <v>-0.20000000000000284</v>
      </c>
    </row>
    <row r="1706" spans="2:9" x14ac:dyDescent="0.25">
      <c r="B1706" s="7" t="s">
        <v>9</v>
      </c>
      <c r="C1706" s="7">
        <v>1702</v>
      </c>
      <c r="D1706" s="7">
        <v>225</v>
      </c>
      <c r="E1706" s="13">
        <v>128.1</v>
      </c>
      <c r="F1706" s="24">
        <f t="shared" si="104"/>
        <v>35.583333333333336</v>
      </c>
      <c r="G1706" s="24">
        <f t="shared" si="105"/>
        <v>20988.833333333347</v>
      </c>
      <c r="H1706" s="17">
        <f t="shared" si="106"/>
        <v>-5.5555555555556344E-2</v>
      </c>
      <c r="I1706" s="17">
        <f t="shared" si="107"/>
        <v>-0.20000000000000284</v>
      </c>
    </row>
    <row r="1707" spans="2:9" x14ac:dyDescent="0.25">
      <c r="B1707" s="7" t="s">
        <v>9</v>
      </c>
      <c r="C1707" s="7">
        <v>1703</v>
      </c>
      <c r="D1707" s="7">
        <v>226</v>
      </c>
      <c r="E1707" s="13">
        <v>127.9</v>
      </c>
      <c r="F1707" s="24">
        <f t="shared" si="104"/>
        <v>35.527777777777779</v>
      </c>
      <c r="G1707" s="24">
        <f t="shared" si="105"/>
        <v>21024.361111111124</v>
      </c>
      <c r="H1707" s="17">
        <f t="shared" si="106"/>
        <v>-6.9444444444444448E-2</v>
      </c>
      <c r="I1707" s="17">
        <f t="shared" si="107"/>
        <v>-0.25</v>
      </c>
    </row>
    <row r="1708" spans="2:9" x14ac:dyDescent="0.25">
      <c r="B1708" s="7" t="s">
        <v>9</v>
      </c>
      <c r="C1708" s="7">
        <v>1704</v>
      </c>
      <c r="D1708" s="7">
        <v>227</v>
      </c>
      <c r="E1708" s="13">
        <v>127.6</v>
      </c>
      <c r="F1708" s="24">
        <f t="shared" si="104"/>
        <v>35.444444444444443</v>
      </c>
      <c r="G1708" s="24">
        <f t="shared" si="105"/>
        <v>21059.805555555569</v>
      </c>
      <c r="H1708" s="17">
        <f t="shared" si="106"/>
        <v>-6.9444444444444448E-2</v>
      </c>
      <c r="I1708" s="17">
        <f t="shared" si="107"/>
        <v>-0.25</v>
      </c>
    </row>
    <row r="1709" spans="2:9" x14ac:dyDescent="0.25">
      <c r="B1709" s="7" t="s">
        <v>9</v>
      </c>
      <c r="C1709" s="7">
        <v>1705</v>
      </c>
      <c r="D1709" s="7">
        <v>228</v>
      </c>
      <c r="E1709" s="13">
        <v>127.4</v>
      </c>
      <c r="F1709" s="24">
        <f t="shared" si="104"/>
        <v>35.388888888888886</v>
      </c>
      <c r="G1709" s="24">
        <f t="shared" si="105"/>
        <v>21095.19444444446</v>
      </c>
      <c r="H1709" s="17">
        <f t="shared" si="106"/>
        <v>-5.5555555555554373E-2</v>
      </c>
      <c r="I1709" s="17">
        <f t="shared" si="107"/>
        <v>-0.19999999999999574</v>
      </c>
    </row>
    <row r="1710" spans="2:9" x14ac:dyDescent="0.25">
      <c r="B1710" s="7" t="s">
        <v>9</v>
      </c>
      <c r="C1710" s="7">
        <v>1706</v>
      </c>
      <c r="D1710" s="7">
        <v>229</v>
      </c>
      <c r="E1710" s="13">
        <v>127.2</v>
      </c>
      <c r="F1710" s="24">
        <f t="shared" si="104"/>
        <v>35.333333333333336</v>
      </c>
      <c r="G1710" s="24">
        <f t="shared" si="105"/>
        <v>21130.527777777792</v>
      </c>
      <c r="H1710" s="17">
        <f t="shared" si="106"/>
        <v>-5.5555555555556344E-2</v>
      </c>
      <c r="I1710" s="17">
        <f t="shared" si="107"/>
        <v>-0.20000000000000284</v>
      </c>
    </row>
    <row r="1711" spans="2:9" x14ac:dyDescent="0.25">
      <c r="B1711" s="7" t="s">
        <v>9</v>
      </c>
      <c r="C1711" s="7">
        <v>1707</v>
      </c>
      <c r="D1711" s="7">
        <v>230</v>
      </c>
      <c r="E1711" s="13">
        <v>127</v>
      </c>
      <c r="F1711" s="24">
        <f t="shared" si="104"/>
        <v>35.277777777777779</v>
      </c>
      <c r="G1711" s="24">
        <f t="shared" si="105"/>
        <v>21165.805555555569</v>
      </c>
      <c r="H1711" s="17">
        <f t="shared" si="106"/>
        <v>-4.1666666666666269E-2</v>
      </c>
      <c r="I1711" s="17">
        <f t="shared" si="107"/>
        <v>-0.14999999999999858</v>
      </c>
    </row>
    <row r="1712" spans="2:9" x14ac:dyDescent="0.25">
      <c r="B1712" s="7" t="s">
        <v>9</v>
      </c>
      <c r="C1712" s="7">
        <v>1708</v>
      </c>
      <c r="D1712" s="7">
        <v>231</v>
      </c>
      <c r="E1712" s="13">
        <v>126.9</v>
      </c>
      <c r="F1712" s="24">
        <f t="shared" si="104"/>
        <v>35.25</v>
      </c>
      <c r="G1712" s="24">
        <f t="shared" si="105"/>
        <v>21201.055555555569</v>
      </c>
      <c r="H1712" s="17">
        <f t="shared" si="106"/>
        <v>-2.7777777777778172E-2</v>
      </c>
      <c r="I1712" s="17">
        <f t="shared" si="107"/>
        <v>-0.10000000000000142</v>
      </c>
    </row>
    <row r="1713" spans="2:9" x14ac:dyDescent="0.25">
      <c r="B1713" s="7" t="s">
        <v>9</v>
      </c>
      <c r="C1713" s="7">
        <v>1709</v>
      </c>
      <c r="D1713" s="7">
        <v>232</v>
      </c>
      <c r="E1713" s="13">
        <v>126.8</v>
      </c>
      <c r="F1713" s="24">
        <f t="shared" si="104"/>
        <v>35.222222222222221</v>
      </c>
      <c r="G1713" s="24">
        <f t="shared" si="105"/>
        <v>21236.277777777792</v>
      </c>
      <c r="H1713" s="17">
        <f t="shared" si="106"/>
        <v>-2.7777777777778172E-2</v>
      </c>
      <c r="I1713" s="17">
        <f t="shared" si="107"/>
        <v>-0.10000000000000142</v>
      </c>
    </row>
    <row r="1714" spans="2:9" x14ac:dyDescent="0.25">
      <c r="B1714" s="7" t="s">
        <v>9</v>
      </c>
      <c r="C1714" s="7">
        <v>1710</v>
      </c>
      <c r="D1714" s="7">
        <v>233</v>
      </c>
      <c r="E1714" s="13">
        <v>126.7</v>
      </c>
      <c r="F1714" s="24">
        <f t="shared" si="104"/>
        <v>35.194444444444443</v>
      </c>
      <c r="G1714" s="24">
        <f t="shared" si="105"/>
        <v>21271.472222222237</v>
      </c>
      <c r="H1714" s="17">
        <f t="shared" si="106"/>
        <v>0</v>
      </c>
      <c r="I1714" s="17">
        <f t="shared" si="107"/>
        <v>0</v>
      </c>
    </row>
    <row r="1715" spans="2:9" x14ac:dyDescent="0.25">
      <c r="B1715" s="7" t="s">
        <v>9</v>
      </c>
      <c r="C1715" s="7">
        <v>1711</v>
      </c>
      <c r="D1715" s="7">
        <v>234</v>
      </c>
      <c r="E1715" s="13">
        <v>126.8</v>
      </c>
      <c r="F1715" s="24">
        <f t="shared" si="104"/>
        <v>35.222222222222221</v>
      </c>
      <c r="G1715" s="24">
        <f t="shared" si="105"/>
        <v>21306.69444444446</v>
      </c>
      <c r="H1715" s="17">
        <f t="shared" si="106"/>
        <v>2.7777777777778172E-2</v>
      </c>
      <c r="I1715" s="17">
        <f t="shared" si="107"/>
        <v>0.10000000000000142</v>
      </c>
    </row>
    <row r="1716" spans="2:9" x14ac:dyDescent="0.25">
      <c r="B1716" s="7" t="s">
        <v>9</v>
      </c>
      <c r="C1716" s="7">
        <v>1712</v>
      </c>
      <c r="D1716" s="7">
        <v>235</v>
      </c>
      <c r="E1716" s="13">
        <v>126.9</v>
      </c>
      <c r="F1716" s="24">
        <f t="shared" si="104"/>
        <v>35.25</v>
      </c>
      <c r="G1716" s="24">
        <f t="shared" si="105"/>
        <v>21341.94444444446</v>
      </c>
      <c r="H1716" s="17">
        <f t="shared" si="106"/>
        <v>4.1666666666666269E-2</v>
      </c>
      <c r="I1716" s="17">
        <f t="shared" si="107"/>
        <v>0.14999999999999858</v>
      </c>
    </row>
    <row r="1717" spans="2:9" x14ac:dyDescent="0.25">
      <c r="B1717" s="7" t="s">
        <v>9</v>
      </c>
      <c r="C1717" s="7">
        <v>1713</v>
      </c>
      <c r="D1717" s="7">
        <v>236</v>
      </c>
      <c r="E1717" s="13">
        <v>127.1</v>
      </c>
      <c r="F1717" s="24">
        <f t="shared" si="104"/>
        <v>35.305555555555557</v>
      </c>
      <c r="G1717" s="24">
        <f t="shared" si="105"/>
        <v>21377.250000000015</v>
      </c>
      <c r="H1717" s="17">
        <f t="shared" si="106"/>
        <v>6.9444444444444448E-2</v>
      </c>
      <c r="I1717" s="17">
        <f t="shared" si="107"/>
        <v>0.25</v>
      </c>
    </row>
    <row r="1718" spans="2:9" x14ac:dyDescent="0.25">
      <c r="B1718" s="7" t="s">
        <v>9</v>
      </c>
      <c r="C1718" s="7">
        <v>1714</v>
      </c>
      <c r="D1718" s="7">
        <v>237</v>
      </c>
      <c r="E1718" s="13">
        <v>127.4</v>
      </c>
      <c r="F1718" s="24">
        <f t="shared" si="104"/>
        <v>35.388888888888886</v>
      </c>
      <c r="G1718" s="24">
        <f t="shared" si="105"/>
        <v>21412.638888888905</v>
      </c>
      <c r="H1718" s="17">
        <f t="shared" si="106"/>
        <v>8.3333333333334522E-2</v>
      </c>
      <c r="I1718" s="17">
        <f t="shared" si="107"/>
        <v>0.30000000000000426</v>
      </c>
    </row>
    <row r="1719" spans="2:9" x14ac:dyDescent="0.25">
      <c r="B1719" s="7" t="s">
        <v>9</v>
      </c>
      <c r="C1719" s="7">
        <v>1715</v>
      </c>
      <c r="D1719" s="7">
        <v>238</v>
      </c>
      <c r="E1719" s="13">
        <v>127.7</v>
      </c>
      <c r="F1719" s="24">
        <f t="shared" si="104"/>
        <v>35.472222222222221</v>
      </c>
      <c r="G1719" s="24">
        <f t="shared" si="105"/>
        <v>21448.111111111128</v>
      </c>
      <c r="H1719" s="17">
        <f t="shared" si="106"/>
        <v>9.7222222222220642E-2</v>
      </c>
      <c r="I1719" s="17">
        <f t="shared" si="107"/>
        <v>0.34999999999999432</v>
      </c>
    </row>
    <row r="1720" spans="2:9" x14ac:dyDescent="0.25">
      <c r="B1720" s="7" t="s">
        <v>9</v>
      </c>
      <c r="C1720" s="7">
        <v>1716</v>
      </c>
      <c r="D1720" s="7">
        <v>239</v>
      </c>
      <c r="E1720" s="13">
        <v>128.1</v>
      </c>
      <c r="F1720" s="24">
        <f t="shared" si="104"/>
        <v>35.583333333333336</v>
      </c>
      <c r="G1720" s="24">
        <f t="shared" si="105"/>
        <v>21483.69444444446</v>
      </c>
      <c r="H1720" s="17">
        <f t="shared" si="106"/>
        <v>0.11111111111111072</v>
      </c>
      <c r="I1720" s="17">
        <f t="shared" si="107"/>
        <v>0.39999999999999858</v>
      </c>
    </row>
    <row r="1721" spans="2:9" x14ac:dyDescent="0.25">
      <c r="B1721" s="7" t="s">
        <v>9</v>
      </c>
      <c r="C1721" s="7">
        <v>1717</v>
      </c>
      <c r="D1721" s="7">
        <v>240</v>
      </c>
      <c r="E1721" s="13">
        <v>128.5</v>
      </c>
      <c r="F1721" s="24">
        <f t="shared" si="104"/>
        <v>35.694444444444443</v>
      </c>
      <c r="G1721" s="24">
        <f t="shared" si="105"/>
        <v>21519.388888888905</v>
      </c>
      <c r="H1721" s="17">
        <f t="shared" si="106"/>
        <v>0.12500000000000078</v>
      </c>
      <c r="I1721" s="17">
        <f t="shared" si="107"/>
        <v>0.45000000000000284</v>
      </c>
    </row>
    <row r="1722" spans="2:9" x14ac:dyDescent="0.25">
      <c r="B1722" s="7" t="s">
        <v>9</v>
      </c>
      <c r="C1722" s="7">
        <v>1718</v>
      </c>
      <c r="D1722" s="7">
        <v>241</v>
      </c>
      <c r="E1722" s="13">
        <v>129</v>
      </c>
      <c r="F1722" s="24">
        <f t="shared" si="104"/>
        <v>35.833333333333336</v>
      </c>
      <c r="G1722" s="24">
        <f t="shared" si="105"/>
        <v>21555.222222222237</v>
      </c>
      <c r="H1722" s="17">
        <f t="shared" si="106"/>
        <v>0.1388888888888889</v>
      </c>
      <c r="I1722" s="17">
        <f t="shared" si="107"/>
        <v>0.5</v>
      </c>
    </row>
    <row r="1723" spans="2:9" x14ac:dyDescent="0.25">
      <c r="B1723" s="7" t="s">
        <v>9</v>
      </c>
      <c r="C1723" s="7">
        <v>1719</v>
      </c>
      <c r="D1723" s="7">
        <v>242</v>
      </c>
      <c r="E1723" s="13">
        <v>129.5</v>
      </c>
      <c r="F1723" s="24">
        <f t="shared" si="104"/>
        <v>35.972222222222221</v>
      </c>
      <c r="G1723" s="24">
        <f t="shared" si="105"/>
        <v>21591.19444444446</v>
      </c>
      <c r="H1723" s="17">
        <f t="shared" si="106"/>
        <v>0.15277777777777699</v>
      </c>
      <c r="I1723" s="17">
        <f t="shared" si="107"/>
        <v>0.54999999999999716</v>
      </c>
    </row>
    <row r="1724" spans="2:9" x14ac:dyDescent="0.25">
      <c r="B1724" s="7" t="s">
        <v>9</v>
      </c>
      <c r="C1724" s="7">
        <v>1720</v>
      </c>
      <c r="D1724" s="7">
        <v>243</v>
      </c>
      <c r="E1724" s="13">
        <v>130.1</v>
      </c>
      <c r="F1724" s="24">
        <f t="shared" si="104"/>
        <v>36.138888888888886</v>
      </c>
      <c r="G1724" s="24">
        <f t="shared" si="105"/>
        <v>21627.33333333335</v>
      </c>
      <c r="H1724" s="17">
        <f t="shared" si="106"/>
        <v>0.15277777777777699</v>
      </c>
      <c r="I1724" s="17">
        <f t="shared" si="107"/>
        <v>0.54999999999999716</v>
      </c>
    </row>
    <row r="1725" spans="2:9" x14ac:dyDescent="0.25">
      <c r="B1725" s="7" t="s">
        <v>9</v>
      </c>
      <c r="C1725" s="7">
        <v>1721</v>
      </c>
      <c r="D1725" s="7">
        <v>244</v>
      </c>
      <c r="E1725" s="13">
        <v>130.6</v>
      </c>
      <c r="F1725" s="24">
        <f t="shared" si="104"/>
        <v>36.277777777777779</v>
      </c>
      <c r="G1725" s="24">
        <f t="shared" si="105"/>
        <v>21663.611111111128</v>
      </c>
      <c r="H1725" s="17">
        <f t="shared" si="106"/>
        <v>0.12500000000000078</v>
      </c>
      <c r="I1725" s="17">
        <f t="shared" si="107"/>
        <v>0.45000000000000284</v>
      </c>
    </row>
    <row r="1726" spans="2:9" x14ac:dyDescent="0.25">
      <c r="B1726" s="7" t="s">
        <v>9</v>
      </c>
      <c r="C1726" s="7">
        <v>1722</v>
      </c>
      <c r="D1726" s="7">
        <v>245</v>
      </c>
      <c r="E1726" s="13">
        <v>131</v>
      </c>
      <c r="F1726" s="24">
        <f t="shared" si="104"/>
        <v>36.388888888888886</v>
      </c>
      <c r="G1726" s="24">
        <f t="shared" si="105"/>
        <v>21700.000000000018</v>
      </c>
      <c r="H1726" s="17">
        <f t="shared" si="106"/>
        <v>8.3333333333332538E-2</v>
      </c>
      <c r="I1726" s="17">
        <f t="shared" si="107"/>
        <v>0.29999999999999716</v>
      </c>
    </row>
    <row r="1727" spans="2:9" x14ac:dyDescent="0.25">
      <c r="B1727" s="7" t="s">
        <v>9</v>
      </c>
      <c r="C1727" s="7">
        <v>1723</v>
      </c>
      <c r="D1727" s="7">
        <v>246</v>
      </c>
      <c r="E1727" s="13">
        <v>131.19999999999999</v>
      </c>
      <c r="F1727" s="24">
        <f t="shared" si="104"/>
        <v>36.444444444444443</v>
      </c>
      <c r="G1727" s="24">
        <f t="shared" si="105"/>
        <v>21736.444444444463</v>
      </c>
      <c r="H1727" s="17">
        <f t="shared" si="106"/>
        <v>4.1666666666668246E-2</v>
      </c>
      <c r="I1727" s="17">
        <f t="shared" si="107"/>
        <v>0.15000000000000568</v>
      </c>
    </row>
    <row r="1728" spans="2:9" x14ac:dyDescent="0.25">
      <c r="B1728" s="7" t="s">
        <v>9</v>
      </c>
      <c r="C1728" s="7">
        <v>1724</v>
      </c>
      <c r="D1728" s="7">
        <v>247</v>
      </c>
      <c r="E1728" s="13">
        <v>131.30000000000001</v>
      </c>
      <c r="F1728" s="24">
        <f t="shared" si="104"/>
        <v>36.472222222222221</v>
      </c>
      <c r="G1728" s="24">
        <f t="shared" si="105"/>
        <v>21772.916666666686</v>
      </c>
      <c r="H1728" s="17">
        <f t="shared" si="106"/>
        <v>0</v>
      </c>
      <c r="I1728" s="17">
        <f t="shared" si="107"/>
        <v>0</v>
      </c>
    </row>
    <row r="1729" spans="2:9" x14ac:dyDescent="0.25">
      <c r="B1729" s="7" t="s">
        <v>9</v>
      </c>
      <c r="C1729" s="7">
        <v>1725</v>
      </c>
      <c r="D1729" s="7">
        <v>248</v>
      </c>
      <c r="E1729" s="13">
        <v>131.19999999999999</v>
      </c>
      <c r="F1729" s="24">
        <f t="shared" si="104"/>
        <v>36.444444444444443</v>
      </c>
      <c r="G1729" s="24">
        <f t="shared" si="105"/>
        <v>21809.361111111131</v>
      </c>
      <c r="H1729" s="17">
        <f t="shared" si="106"/>
        <v>-8.3333333333336493E-2</v>
      </c>
      <c r="I1729" s="17">
        <f t="shared" si="107"/>
        <v>-0.30000000000001137</v>
      </c>
    </row>
    <row r="1730" spans="2:9" x14ac:dyDescent="0.25">
      <c r="B1730" s="7" t="s">
        <v>9</v>
      </c>
      <c r="C1730" s="7">
        <v>1726</v>
      </c>
      <c r="D1730" s="7">
        <v>249</v>
      </c>
      <c r="E1730" s="13">
        <v>130.69999999999999</v>
      </c>
      <c r="F1730" s="24">
        <f t="shared" si="104"/>
        <v>36.30555555555555</v>
      </c>
      <c r="G1730" s="24">
        <f t="shared" si="105"/>
        <v>21845.666666666686</v>
      </c>
      <c r="H1730" s="17">
        <f t="shared" si="106"/>
        <v>-0.19444444444444128</v>
      </c>
      <c r="I1730" s="17">
        <f t="shared" si="107"/>
        <v>-0.69999999999998863</v>
      </c>
    </row>
    <row r="1731" spans="2:9" x14ac:dyDescent="0.25">
      <c r="B1731" s="7" t="s">
        <v>9</v>
      </c>
      <c r="C1731" s="7">
        <v>1727</v>
      </c>
      <c r="D1731" s="7">
        <v>250</v>
      </c>
      <c r="E1731" s="13">
        <v>129.80000000000001</v>
      </c>
      <c r="F1731" s="24">
        <f t="shared" si="104"/>
        <v>36.055555555555557</v>
      </c>
      <c r="G1731" s="24">
        <f t="shared" si="105"/>
        <v>21881.722222222241</v>
      </c>
      <c r="H1731" s="17">
        <f t="shared" si="106"/>
        <v>-0.31944444444444209</v>
      </c>
      <c r="I1731" s="17">
        <f t="shared" si="107"/>
        <v>-1.1499999999999915</v>
      </c>
    </row>
    <row r="1732" spans="2:9" x14ac:dyDescent="0.25">
      <c r="B1732" s="7" t="s">
        <v>9</v>
      </c>
      <c r="C1732" s="7">
        <v>1728</v>
      </c>
      <c r="D1732" s="7">
        <v>251</v>
      </c>
      <c r="E1732" s="13">
        <v>128.4</v>
      </c>
      <c r="F1732" s="24">
        <f t="shared" ref="F1732:F1795" si="108">SUM(E1732*1000/3600)</f>
        <v>35.666666666666664</v>
      </c>
      <c r="G1732" s="24">
        <f t="shared" si="105"/>
        <v>21917.388888888909</v>
      </c>
      <c r="H1732" s="17">
        <f t="shared" si="106"/>
        <v>-0.45833333333333492</v>
      </c>
      <c r="I1732" s="17">
        <f t="shared" si="107"/>
        <v>-1.6500000000000057</v>
      </c>
    </row>
    <row r="1733" spans="2:9" x14ac:dyDescent="0.25">
      <c r="B1733" s="7" t="s">
        <v>9</v>
      </c>
      <c r="C1733" s="7">
        <v>1729</v>
      </c>
      <c r="D1733" s="7">
        <v>252</v>
      </c>
      <c r="E1733" s="13">
        <v>126.5</v>
      </c>
      <c r="F1733" s="24">
        <f t="shared" si="108"/>
        <v>35.138888888888886</v>
      </c>
      <c r="G1733" s="24">
        <f t="shared" si="105"/>
        <v>21952.527777777799</v>
      </c>
      <c r="H1733" s="17">
        <f t="shared" si="106"/>
        <v>-0.59722222222222376</v>
      </c>
      <c r="I1733" s="17">
        <f t="shared" si="107"/>
        <v>-2.1500000000000057</v>
      </c>
    </row>
    <row r="1734" spans="2:9" x14ac:dyDescent="0.25">
      <c r="B1734" s="7" t="s">
        <v>9</v>
      </c>
      <c r="C1734" s="7">
        <v>1730</v>
      </c>
      <c r="D1734" s="7">
        <v>253</v>
      </c>
      <c r="E1734" s="13">
        <v>124.1</v>
      </c>
      <c r="F1734" s="24">
        <f t="shared" si="108"/>
        <v>34.472222222222221</v>
      </c>
      <c r="G1734" s="24">
        <f t="shared" ref="G1734:G1797" si="109">SUM(G1733+F1734)</f>
        <v>21987.000000000022</v>
      </c>
      <c r="H1734" s="17">
        <f t="shared" ref="H1734:H1797" si="110">($E1735-$E1733)/2/3.6</f>
        <v>-0.68055555555555636</v>
      </c>
      <c r="I1734" s="17">
        <f t="shared" ref="I1734:I1797" si="111">($E1735-$E1733)/2</f>
        <v>-2.4500000000000028</v>
      </c>
    </row>
    <row r="1735" spans="2:9" x14ac:dyDescent="0.25">
      <c r="B1735" s="7" t="s">
        <v>9</v>
      </c>
      <c r="C1735" s="7">
        <v>1731</v>
      </c>
      <c r="D1735" s="7">
        <v>254</v>
      </c>
      <c r="E1735" s="13">
        <v>121.6</v>
      </c>
      <c r="F1735" s="24">
        <f t="shared" si="108"/>
        <v>33.777777777777779</v>
      </c>
      <c r="G1735" s="24">
        <f t="shared" si="109"/>
        <v>22020.777777777799</v>
      </c>
      <c r="H1735" s="17">
        <f t="shared" si="110"/>
        <v>-0.70833333333333248</v>
      </c>
      <c r="I1735" s="17">
        <f t="shared" si="111"/>
        <v>-2.5499999999999972</v>
      </c>
    </row>
    <row r="1736" spans="2:9" x14ac:dyDescent="0.25">
      <c r="B1736" s="7" t="s">
        <v>9</v>
      </c>
      <c r="C1736" s="7">
        <v>1732</v>
      </c>
      <c r="D1736" s="7">
        <v>255</v>
      </c>
      <c r="E1736" s="13">
        <v>119</v>
      </c>
      <c r="F1736" s="24">
        <f t="shared" si="108"/>
        <v>33.055555555555557</v>
      </c>
      <c r="G1736" s="24">
        <f t="shared" si="109"/>
        <v>22053.833333333354</v>
      </c>
      <c r="H1736" s="17">
        <f t="shared" si="110"/>
        <v>-0.70833333333333248</v>
      </c>
      <c r="I1736" s="17">
        <f t="shared" si="111"/>
        <v>-2.5499999999999972</v>
      </c>
    </row>
    <row r="1737" spans="2:9" x14ac:dyDescent="0.25">
      <c r="B1737" s="7" t="s">
        <v>9</v>
      </c>
      <c r="C1737" s="7">
        <v>1733</v>
      </c>
      <c r="D1737" s="7">
        <v>256</v>
      </c>
      <c r="E1737" s="13">
        <v>116.5</v>
      </c>
      <c r="F1737" s="24">
        <f t="shared" si="108"/>
        <v>32.361111111111114</v>
      </c>
      <c r="G1737" s="24">
        <f t="shared" si="109"/>
        <v>22086.194444444463</v>
      </c>
      <c r="H1737" s="17">
        <f t="shared" si="110"/>
        <v>-0.68055555555555636</v>
      </c>
      <c r="I1737" s="17">
        <f t="shared" si="111"/>
        <v>-2.4500000000000028</v>
      </c>
    </row>
    <row r="1738" spans="2:9" x14ac:dyDescent="0.25">
      <c r="B1738" s="7" t="s">
        <v>9</v>
      </c>
      <c r="C1738" s="7">
        <v>1734</v>
      </c>
      <c r="D1738" s="7">
        <v>257</v>
      </c>
      <c r="E1738" s="13">
        <v>114.1</v>
      </c>
      <c r="F1738" s="24">
        <f t="shared" si="108"/>
        <v>31.694444444444443</v>
      </c>
      <c r="G1738" s="24">
        <f t="shared" si="109"/>
        <v>22117.888888888909</v>
      </c>
      <c r="H1738" s="17">
        <f t="shared" si="110"/>
        <v>-0.65277777777777812</v>
      </c>
      <c r="I1738" s="17">
        <f t="shared" si="111"/>
        <v>-2.3500000000000014</v>
      </c>
    </row>
    <row r="1739" spans="2:9" x14ac:dyDescent="0.25">
      <c r="B1739" s="7" t="s">
        <v>9</v>
      </c>
      <c r="C1739" s="7">
        <v>1735</v>
      </c>
      <c r="D1739" s="7">
        <v>258</v>
      </c>
      <c r="E1739" s="13">
        <v>111.8</v>
      </c>
      <c r="F1739" s="24">
        <f t="shared" si="108"/>
        <v>31.055555555555557</v>
      </c>
      <c r="G1739" s="24">
        <f t="shared" si="109"/>
        <v>22148.944444444463</v>
      </c>
      <c r="H1739" s="17">
        <f t="shared" si="110"/>
        <v>-0.63888888888888806</v>
      </c>
      <c r="I1739" s="17">
        <f t="shared" si="111"/>
        <v>-2.2999999999999972</v>
      </c>
    </row>
    <row r="1740" spans="2:9" x14ac:dyDescent="0.25">
      <c r="B1740" s="7" t="s">
        <v>9</v>
      </c>
      <c r="C1740" s="7">
        <v>1736</v>
      </c>
      <c r="D1740" s="7">
        <v>259</v>
      </c>
      <c r="E1740" s="13">
        <v>109.5</v>
      </c>
      <c r="F1740" s="24">
        <f t="shared" si="108"/>
        <v>30.416666666666668</v>
      </c>
      <c r="G1740" s="24">
        <f t="shared" si="109"/>
        <v>22179.361111111131</v>
      </c>
      <c r="H1740" s="17">
        <f t="shared" si="110"/>
        <v>-0.65277777777777812</v>
      </c>
      <c r="I1740" s="17">
        <f t="shared" si="111"/>
        <v>-2.3500000000000014</v>
      </c>
    </row>
    <row r="1741" spans="2:9" x14ac:dyDescent="0.25">
      <c r="B1741" s="7" t="s">
        <v>9</v>
      </c>
      <c r="C1741" s="7">
        <v>1737</v>
      </c>
      <c r="D1741" s="7">
        <v>260</v>
      </c>
      <c r="E1741" s="13">
        <v>107.1</v>
      </c>
      <c r="F1741" s="24">
        <f t="shared" si="108"/>
        <v>29.75</v>
      </c>
      <c r="G1741" s="24">
        <f t="shared" si="109"/>
        <v>22209.111111111131</v>
      </c>
      <c r="H1741" s="17">
        <f t="shared" si="110"/>
        <v>-0.65277777777777812</v>
      </c>
      <c r="I1741" s="17">
        <f t="shared" si="111"/>
        <v>-2.3500000000000014</v>
      </c>
    </row>
    <row r="1742" spans="2:9" x14ac:dyDescent="0.25">
      <c r="B1742" s="7" t="s">
        <v>9</v>
      </c>
      <c r="C1742" s="7">
        <v>1738</v>
      </c>
      <c r="D1742" s="7">
        <v>261</v>
      </c>
      <c r="E1742" s="13">
        <v>104.8</v>
      </c>
      <c r="F1742" s="24">
        <f t="shared" si="108"/>
        <v>29.111111111111111</v>
      </c>
      <c r="G1742" s="24">
        <f t="shared" si="109"/>
        <v>22238.222222222241</v>
      </c>
      <c r="H1742" s="17">
        <f t="shared" si="110"/>
        <v>-0.63888888888888806</v>
      </c>
      <c r="I1742" s="17">
        <f t="shared" si="111"/>
        <v>-2.2999999999999972</v>
      </c>
    </row>
    <row r="1743" spans="2:9" x14ac:dyDescent="0.25">
      <c r="B1743" s="7" t="s">
        <v>9</v>
      </c>
      <c r="C1743" s="7">
        <v>1739</v>
      </c>
      <c r="D1743" s="7">
        <v>262</v>
      </c>
      <c r="E1743" s="13">
        <v>102.5</v>
      </c>
      <c r="F1743" s="24">
        <f t="shared" si="108"/>
        <v>28.472222222222221</v>
      </c>
      <c r="G1743" s="24">
        <f t="shared" si="109"/>
        <v>22266.694444444463</v>
      </c>
      <c r="H1743" s="17">
        <f t="shared" si="110"/>
        <v>-0.61111111111110994</v>
      </c>
      <c r="I1743" s="17">
        <f t="shared" si="111"/>
        <v>-2.1999999999999957</v>
      </c>
    </row>
    <row r="1744" spans="2:9" x14ac:dyDescent="0.25">
      <c r="B1744" s="7" t="s">
        <v>9</v>
      </c>
      <c r="C1744" s="7">
        <v>1740</v>
      </c>
      <c r="D1744" s="7">
        <v>263</v>
      </c>
      <c r="E1744" s="13">
        <v>100.4</v>
      </c>
      <c r="F1744" s="24">
        <f t="shared" si="108"/>
        <v>27.888888888888889</v>
      </c>
      <c r="G1744" s="24">
        <f t="shared" si="109"/>
        <v>22294.583333333354</v>
      </c>
      <c r="H1744" s="17">
        <f t="shared" si="110"/>
        <v>-0.54166666666666741</v>
      </c>
      <c r="I1744" s="17">
        <f t="shared" si="111"/>
        <v>-1.9500000000000028</v>
      </c>
    </row>
    <row r="1745" spans="2:9" x14ac:dyDescent="0.25">
      <c r="B1745" s="7" t="s">
        <v>9</v>
      </c>
      <c r="C1745" s="7">
        <v>1741</v>
      </c>
      <c r="D1745" s="7">
        <v>264</v>
      </c>
      <c r="E1745" s="13">
        <v>98.6</v>
      </c>
      <c r="F1745" s="24">
        <f t="shared" si="108"/>
        <v>27.388888888888889</v>
      </c>
      <c r="G1745" s="24">
        <f t="shared" si="109"/>
        <v>22321.972222222244</v>
      </c>
      <c r="H1745" s="17">
        <f t="shared" si="110"/>
        <v>-0.44444444444444481</v>
      </c>
      <c r="I1745" s="17">
        <f t="shared" si="111"/>
        <v>-1.6000000000000014</v>
      </c>
    </row>
    <row r="1746" spans="2:9" x14ac:dyDescent="0.25">
      <c r="B1746" s="7" t="s">
        <v>9</v>
      </c>
      <c r="C1746" s="7">
        <v>1742</v>
      </c>
      <c r="D1746" s="7">
        <v>265</v>
      </c>
      <c r="E1746" s="13">
        <v>97.2</v>
      </c>
      <c r="F1746" s="24">
        <f t="shared" si="108"/>
        <v>27</v>
      </c>
      <c r="G1746" s="24">
        <f t="shared" si="109"/>
        <v>22348.972222222244</v>
      </c>
      <c r="H1746" s="17">
        <f t="shared" si="110"/>
        <v>-0.37499999999999839</v>
      </c>
      <c r="I1746" s="17">
        <f t="shared" si="111"/>
        <v>-1.3499999999999943</v>
      </c>
    </row>
    <row r="1747" spans="2:9" x14ac:dyDescent="0.25">
      <c r="B1747" s="7" t="s">
        <v>9</v>
      </c>
      <c r="C1747" s="7">
        <v>1743</v>
      </c>
      <c r="D1747" s="7">
        <v>266</v>
      </c>
      <c r="E1747" s="13">
        <v>95.9</v>
      </c>
      <c r="F1747" s="24">
        <f t="shared" si="108"/>
        <v>26.638888888888889</v>
      </c>
      <c r="G1747" s="24">
        <f t="shared" si="109"/>
        <v>22375.611111111135</v>
      </c>
      <c r="H1747" s="17">
        <f t="shared" si="110"/>
        <v>-0.33333333333333409</v>
      </c>
      <c r="I1747" s="17">
        <f t="shared" si="111"/>
        <v>-1.2000000000000028</v>
      </c>
    </row>
    <row r="1748" spans="2:9" x14ac:dyDescent="0.25">
      <c r="B1748" s="7" t="s">
        <v>9</v>
      </c>
      <c r="C1748" s="7">
        <v>1744</v>
      </c>
      <c r="D1748" s="7">
        <v>267</v>
      </c>
      <c r="E1748" s="13">
        <v>94.8</v>
      </c>
      <c r="F1748" s="24">
        <f t="shared" si="108"/>
        <v>26.333333333333332</v>
      </c>
      <c r="G1748" s="24">
        <f t="shared" si="109"/>
        <v>22401.944444444467</v>
      </c>
      <c r="H1748" s="17">
        <f t="shared" si="110"/>
        <v>-0.29166666666666785</v>
      </c>
      <c r="I1748" s="17">
        <f t="shared" si="111"/>
        <v>-1.0500000000000043</v>
      </c>
    </row>
    <row r="1749" spans="2:9" x14ac:dyDescent="0.25">
      <c r="B1749" s="7" t="s">
        <v>9</v>
      </c>
      <c r="C1749" s="7">
        <v>1745</v>
      </c>
      <c r="D1749" s="7">
        <v>268</v>
      </c>
      <c r="E1749" s="13">
        <v>93.8</v>
      </c>
      <c r="F1749" s="24">
        <f t="shared" si="108"/>
        <v>26.055555555555557</v>
      </c>
      <c r="G1749" s="24">
        <f t="shared" si="109"/>
        <v>22428.000000000022</v>
      </c>
      <c r="H1749" s="17">
        <f t="shared" si="110"/>
        <v>-0.27777777777777779</v>
      </c>
      <c r="I1749" s="17">
        <f t="shared" si="111"/>
        <v>-1</v>
      </c>
    </row>
    <row r="1750" spans="2:9" x14ac:dyDescent="0.25">
      <c r="B1750" s="7" t="s">
        <v>9</v>
      </c>
      <c r="C1750" s="7">
        <v>1746</v>
      </c>
      <c r="D1750" s="7">
        <v>269</v>
      </c>
      <c r="E1750" s="13">
        <v>92.8</v>
      </c>
      <c r="F1750" s="24">
        <f t="shared" si="108"/>
        <v>25.777777777777779</v>
      </c>
      <c r="G1750" s="24">
        <f t="shared" si="109"/>
        <v>22453.777777777799</v>
      </c>
      <c r="H1750" s="17">
        <f t="shared" si="110"/>
        <v>-0.27777777777777779</v>
      </c>
      <c r="I1750" s="17">
        <f t="shared" si="111"/>
        <v>-1</v>
      </c>
    </row>
    <row r="1751" spans="2:9" x14ac:dyDescent="0.25">
      <c r="B1751" s="7" t="s">
        <v>9</v>
      </c>
      <c r="C1751" s="7">
        <v>1747</v>
      </c>
      <c r="D1751" s="7">
        <v>270</v>
      </c>
      <c r="E1751" s="13">
        <v>91.8</v>
      </c>
      <c r="F1751" s="24">
        <f t="shared" si="108"/>
        <v>25.5</v>
      </c>
      <c r="G1751" s="24">
        <f t="shared" si="109"/>
        <v>22479.277777777799</v>
      </c>
      <c r="H1751" s="17">
        <f t="shared" si="110"/>
        <v>-0.24999999999999961</v>
      </c>
      <c r="I1751" s="17">
        <f t="shared" si="111"/>
        <v>-0.89999999999999858</v>
      </c>
    </row>
    <row r="1752" spans="2:9" x14ac:dyDescent="0.25">
      <c r="B1752" s="7" t="s">
        <v>9</v>
      </c>
      <c r="C1752" s="7">
        <v>1748</v>
      </c>
      <c r="D1752" s="7">
        <v>271</v>
      </c>
      <c r="E1752" s="13">
        <v>91</v>
      </c>
      <c r="F1752" s="24">
        <f t="shared" si="108"/>
        <v>25.277777777777779</v>
      </c>
      <c r="G1752" s="24">
        <f t="shared" si="109"/>
        <v>22504.555555555577</v>
      </c>
      <c r="H1752" s="17">
        <f t="shared" si="110"/>
        <v>-0.22222222222222143</v>
      </c>
      <c r="I1752" s="17">
        <f t="shared" si="111"/>
        <v>-0.79999999999999716</v>
      </c>
    </row>
    <row r="1753" spans="2:9" x14ac:dyDescent="0.25">
      <c r="B1753" s="7" t="s">
        <v>9</v>
      </c>
      <c r="C1753" s="7">
        <v>1749</v>
      </c>
      <c r="D1753" s="7">
        <v>272</v>
      </c>
      <c r="E1753" s="13">
        <v>90.2</v>
      </c>
      <c r="F1753" s="24">
        <f t="shared" si="108"/>
        <v>25.055555555555557</v>
      </c>
      <c r="G1753" s="24">
        <f t="shared" si="109"/>
        <v>22529.611111111131</v>
      </c>
      <c r="H1753" s="17">
        <f t="shared" si="110"/>
        <v>-0.19444444444444522</v>
      </c>
      <c r="I1753" s="17">
        <f t="shared" si="111"/>
        <v>-0.70000000000000284</v>
      </c>
    </row>
    <row r="1754" spans="2:9" x14ac:dyDescent="0.25">
      <c r="B1754" s="7" t="s">
        <v>9</v>
      </c>
      <c r="C1754" s="7">
        <v>1750</v>
      </c>
      <c r="D1754" s="7">
        <v>273</v>
      </c>
      <c r="E1754" s="13">
        <v>89.6</v>
      </c>
      <c r="F1754" s="24">
        <f t="shared" si="108"/>
        <v>24.888888888888889</v>
      </c>
      <c r="G1754" s="24">
        <f t="shared" si="109"/>
        <v>22554.500000000022</v>
      </c>
      <c r="H1754" s="17">
        <f t="shared" si="110"/>
        <v>-0.15277777777777896</v>
      </c>
      <c r="I1754" s="17">
        <f t="shared" si="111"/>
        <v>-0.55000000000000426</v>
      </c>
    </row>
    <row r="1755" spans="2:9" x14ac:dyDescent="0.25">
      <c r="B1755" s="7" t="s">
        <v>9</v>
      </c>
      <c r="C1755" s="7">
        <v>1751</v>
      </c>
      <c r="D1755" s="7">
        <v>274</v>
      </c>
      <c r="E1755" s="13">
        <v>89.1</v>
      </c>
      <c r="F1755" s="24">
        <f t="shared" si="108"/>
        <v>24.75</v>
      </c>
      <c r="G1755" s="24">
        <f t="shared" si="109"/>
        <v>22579.250000000022</v>
      </c>
      <c r="H1755" s="17">
        <f t="shared" si="110"/>
        <v>-0.1388888888888889</v>
      </c>
      <c r="I1755" s="17">
        <f t="shared" si="111"/>
        <v>-0.5</v>
      </c>
    </row>
    <row r="1756" spans="2:9" x14ac:dyDescent="0.25">
      <c r="B1756" s="7" t="s">
        <v>9</v>
      </c>
      <c r="C1756" s="7">
        <v>1752</v>
      </c>
      <c r="D1756" s="7">
        <v>275</v>
      </c>
      <c r="E1756" s="13">
        <v>88.6</v>
      </c>
      <c r="F1756" s="24">
        <f t="shared" si="108"/>
        <v>24.611111111111111</v>
      </c>
      <c r="G1756" s="24">
        <f t="shared" si="109"/>
        <v>22603.861111111131</v>
      </c>
      <c r="H1756" s="17">
        <f t="shared" si="110"/>
        <v>-0.1388888888888889</v>
      </c>
      <c r="I1756" s="17">
        <f t="shared" si="111"/>
        <v>-0.5</v>
      </c>
    </row>
    <row r="1757" spans="2:9" x14ac:dyDescent="0.25">
      <c r="B1757" s="7" t="s">
        <v>9</v>
      </c>
      <c r="C1757" s="7">
        <v>1753</v>
      </c>
      <c r="D1757" s="7">
        <v>276</v>
      </c>
      <c r="E1757" s="13">
        <v>88.1</v>
      </c>
      <c r="F1757" s="24">
        <f t="shared" si="108"/>
        <v>24.472222222222221</v>
      </c>
      <c r="G1757" s="24">
        <f t="shared" si="109"/>
        <v>22628.333333333354</v>
      </c>
      <c r="H1757" s="17">
        <f t="shared" si="110"/>
        <v>-0.1388888888888889</v>
      </c>
      <c r="I1757" s="17">
        <f t="shared" si="111"/>
        <v>-0.5</v>
      </c>
    </row>
    <row r="1758" spans="2:9" x14ac:dyDescent="0.25">
      <c r="B1758" s="7" t="s">
        <v>9</v>
      </c>
      <c r="C1758" s="7">
        <v>1754</v>
      </c>
      <c r="D1758" s="7">
        <v>277</v>
      </c>
      <c r="E1758" s="13">
        <v>87.6</v>
      </c>
      <c r="F1758" s="24">
        <f t="shared" si="108"/>
        <v>24.333333333333332</v>
      </c>
      <c r="G1758" s="24">
        <f t="shared" si="109"/>
        <v>22652.666666666686</v>
      </c>
      <c r="H1758" s="17">
        <f t="shared" si="110"/>
        <v>-0.1388888888888889</v>
      </c>
      <c r="I1758" s="17">
        <f t="shared" si="111"/>
        <v>-0.5</v>
      </c>
    </row>
    <row r="1759" spans="2:9" x14ac:dyDescent="0.25">
      <c r="B1759" s="7" t="s">
        <v>9</v>
      </c>
      <c r="C1759" s="7">
        <v>1755</v>
      </c>
      <c r="D1759" s="7">
        <v>278</v>
      </c>
      <c r="E1759" s="13">
        <v>87.1</v>
      </c>
      <c r="F1759" s="24">
        <f t="shared" si="108"/>
        <v>24.194444444444443</v>
      </c>
      <c r="G1759" s="24">
        <f t="shared" si="109"/>
        <v>22676.861111111131</v>
      </c>
      <c r="H1759" s="17">
        <f t="shared" si="110"/>
        <v>-0.1388888888888889</v>
      </c>
      <c r="I1759" s="17">
        <f t="shared" si="111"/>
        <v>-0.5</v>
      </c>
    </row>
    <row r="1760" spans="2:9" x14ac:dyDescent="0.25">
      <c r="B1760" s="7" t="s">
        <v>9</v>
      </c>
      <c r="C1760" s="7">
        <v>1756</v>
      </c>
      <c r="D1760" s="7">
        <v>279</v>
      </c>
      <c r="E1760" s="13">
        <v>86.6</v>
      </c>
      <c r="F1760" s="24">
        <f t="shared" si="108"/>
        <v>24.055555555555557</v>
      </c>
      <c r="G1760" s="24">
        <f t="shared" si="109"/>
        <v>22700.916666666686</v>
      </c>
      <c r="H1760" s="17">
        <f t="shared" si="110"/>
        <v>-0.1388888888888889</v>
      </c>
      <c r="I1760" s="17">
        <f t="shared" si="111"/>
        <v>-0.5</v>
      </c>
    </row>
    <row r="1761" spans="2:9" x14ac:dyDescent="0.25">
      <c r="B1761" s="7" t="s">
        <v>9</v>
      </c>
      <c r="C1761" s="7">
        <v>1757</v>
      </c>
      <c r="D1761" s="7">
        <v>280</v>
      </c>
      <c r="E1761" s="13">
        <v>86.1</v>
      </c>
      <c r="F1761" s="24">
        <f t="shared" si="108"/>
        <v>23.916666666666668</v>
      </c>
      <c r="G1761" s="24">
        <f t="shared" si="109"/>
        <v>22724.833333333354</v>
      </c>
      <c r="H1761" s="17">
        <f t="shared" si="110"/>
        <v>-0.15277777777777699</v>
      </c>
      <c r="I1761" s="17">
        <f t="shared" si="111"/>
        <v>-0.54999999999999716</v>
      </c>
    </row>
    <row r="1762" spans="2:9" x14ac:dyDescent="0.25">
      <c r="B1762" s="7" t="s">
        <v>9</v>
      </c>
      <c r="C1762" s="7">
        <v>1758</v>
      </c>
      <c r="D1762" s="7">
        <v>281</v>
      </c>
      <c r="E1762" s="13">
        <v>85.5</v>
      </c>
      <c r="F1762" s="24">
        <f t="shared" si="108"/>
        <v>23.75</v>
      </c>
      <c r="G1762" s="24">
        <f t="shared" si="109"/>
        <v>22748.583333333354</v>
      </c>
      <c r="H1762" s="17">
        <f t="shared" si="110"/>
        <v>-0.15277777777777699</v>
      </c>
      <c r="I1762" s="17">
        <f t="shared" si="111"/>
        <v>-0.54999999999999716</v>
      </c>
    </row>
    <row r="1763" spans="2:9" x14ac:dyDescent="0.25">
      <c r="B1763" s="7" t="s">
        <v>9</v>
      </c>
      <c r="C1763" s="7">
        <v>1759</v>
      </c>
      <c r="D1763" s="7">
        <v>282</v>
      </c>
      <c r="E1763" s="13">
        <v>85</v>
      </c>
      <c r="F1763" s="24">
        <f t="shared" si="108"/>
        <v>23.611111111111111</v>
      </c>
      <c r="G1763" s="24">
        <f t="shared" si="109"/>
        <v>22772.194444444463</v>
      </c>
      <c r="H1763" s="17">
        <f t="shared" si="110"/>
        <v>-0.15277777777777699</v>
      </c>
      <c r="I1763" s="17">
        <f t="shared" si="111"/>
        <v>-0.54999999999999716</v>
      </c>
    </row>
    <row r="1764" spans="2:9" x14ac:dyDescent="0.25">
      <c r="B1764" s="7" t="s">
        <v>9</v>
      </c>
      <c r="C1764" s="7">
        <v>1760</v>
      </c>
      <c r="D1764" s="7">
        <v>283</v>
      </c>
      <c r="E1764" s="13">
        <v>84.4</v>
      </c>
      <c r="F1764" s="24">
        <f t="shared" si="108"/>
        <v>23.444444444444443</v>
      </c>
      <c r="G1764" s="24">
        <f t="shared" si="109"/>
        <v>22795.638888888909</v>
      </c>
      <c r="H1764" s="17">
        <f t="shared" si="110"/>
        <v>-0.16666666666666705</v>
      </c>
      <c r="I1764" s="17">
        <f t="shared" si="111"/>
        <v>-0.60000000000000142</v>
      </c>
    </row>
    <row r="1765" spans="2:9" x14ac:dyDescent="0.25">
      <c r="B1765" s="7" t="s">
        <v>9</v>
      </c>
      <c r="C1765" s="7">
        <v>1761</v>
      </c>
      <c r="D1765" s="7">
        <v>284</v>
      </c>
      <c r="E1765" s="13">
        <v>83.8</v>
      </c>
      <c r="F1765" s="24">
        <f t="shared" si="108"/>
        <v>23.277777777777779</v>
      </c>
      <c r="G1765" s="24">
        <f t="shared" si="109"/>
        <v>22818.916666666686</v>
      </c>
      <c r="H1765" s="17">
        <f t="shared" si="110"/>
        <v>-0.16666666666666705</v>
      </c>
      <c r="I1765" s="17">
        <f t="shared" si="111"/>
        <v>-0.60000000000000142</v>
      </c>
    </row>
    <row r="1766" spans="2:9" x14ac:dyDescent="0.25">
      <c r="B1766" s="7" t="s">
        <v>9</v>
      </c>
      <c r="C1766" s="7">
        <v>1762</v>
      </c>
      <c r="D1766" s="7">
        <v>285</v>
      </c>
      <c r="E1766" s="13">
        <v>83.2</v>
      </c>
      <c r="F1766" s="24">
        <f t="shared" si="108"/>
        <v>23.111111111111111</v>
      </c>
      <c r="G1766" s="24">
        <f t="shared" si="109"/>
        <v>22842.027777777796</v>
      </c>
      <c r="H1766" s="17">
        <f t="shared" si="110"/>
        <v>-0.16666666666666705</v>
      </c>
      <c r="I1766" s="17">
        <f t="shared" si="111"/>
        <v>-0.60000000000000142</v>
      </c>
    </row>
    <row r="1767" spans="2:9" x14ac:dyDescent="0.25">
      <c r="B1767" s="7" t="s">
        <v>9</v>
      </c>
      <c r="C1767" s="7">
        <v>1763</v>
      </c>
      <c r="D1767" s="7">
        <v>286</v>
      </c>
      <c r="E1767" s="13">
        <v>82.6</v>
      </c>
      <c r="F1767" s="24">
        <f t="shared" si="108"/>
        <v>22.944444444444443</v>
      </c>
      <c r="G1767" s="24">
        <f t="shared" si="109"/>
        <v>22864.972222222241</v>
      </c>
      <c r="H1767" s="17">
        <f t="shared" si="110"/>
        <v>-0.16666666666666705</v>
      </c>
      <c r="I1767" s="17">
        <f t="shared" si="111"/>
        <v>-0.60000000000000142</v>
      </c>
    </row>
    <row r="1768" spans="2:9" x14ac:dyDescent="0.25">
      <c r="B1768" s="7" t="s">
        <v>9</v>
      </c>
      <c r="C1768" s="7">
        <v>1764</v>
      </c>
      <c r="D1768" s="7">
        <v>287</v>
      </c>
      <c r="E1768" s="13">
        <v>82</v>
      </c>
      <c r="F1768" s="24">
        <f t="shared" si="108"/>
        <v>22.777777777777779</v>
      </c>
      <c r="G1768" s="24">
        <f t="shared" si="109"/>
        <v>22887.750000000018</v>
      </c>
      <c r="H1768" s="17">
        <f t="shared" si="110"/>
        <v>-0.18055555555555516</v>
      </c>
      <c r="I1768" s="17">
        <f t="shared" si="111"/>
        <v>-0.64999999999999858</v>
      </c>
    </row>
    <row r="1769" spans="2:9" x14ac:dyDescent="0.25">
      <c r="B1769" s="7" t="s">
        <v>9</v>
      </c>
      <c r="C1769" s="7">
        <v>1765</v>
      </c>
      <c r="D1769" s="7">
        <v>288</v>
      </c>
      <c r="E1769" s="13">
        <v>81.3</v>
      </c>
      <c r="F1769" s="24">
        <f t="shared" si="108"/>
        <v>22.583333333333332</v>
      </c>
      <c r="G1769" s="24">
        <f t="shared" si="109"/>
        <v>22910.33333333335</v>
      </c>
      <c r="H1769" s="17">
        <f t="shared" si="110"/>
        <v>-0.22222222222222143</v>
      </c>
      <c r="I1769" s="17">
        <f t="shared" si="111"/>
        <v>-0.79999999999999716</v>
      </c>
    </row>
    <row r="1770" spans="2:9" x14ac:dyDescent="0.25">
      <c r="B1770" s="7" t="s">
        <v>9</v>
      </c>
      <c r="C1770" s="7">
        <v>1766</v>
      </c>
      <c r="D1770" s="7">
        <v>289</v>
      </c>
      <c r="E1770" s="13">
        <v>80.400000000000006</v>
      </c>
      <c r="F1770" s="24">
        <f t="shared" si="108"/>
        <v>22.333333333333332</v>
      </c>
      <c r="G1770" s="24">
        <f t="shared" si="109"/>
        <v>22932.666666666682</v>
      </c>
      <c r="H1770" s="17">
        <f t="shared" si="110"/>
        <v>-0.30555555555555597</v>
      </c>
      <c r="I1770" s="17">
        <f t="shared" si="111"/>
        <v>-1.1000000000000014</v>
      </c>
    </row>
    <row r="1771" spans="2:9" x14ac:dyDescent="0.25">
      <c r="B1771" s="7" t="s">
        <v>9</v>
      </c>
      <c r="C1771" s="7">
        <v>1767</v>
      </c>
      <c r="D1771" s="7">
        <v>290</v>
      </c>
      <c r="E1771" s="13">
        <v>79.099999999999994</v>
      </c>
      <c r="F1771" s="24">
        <f t="shared" si="108"/>
        <v>21.972222222222221</v>
      </c>
      <c r="G1771" s="24">
        <f t="shared" si="109"/>
        <v>22954.638888888905</v>
      </c>
      <c r="H1771" s="17">
        <f t="shared" si="110"/>
        <v>-0.41666666666666663</v>
      </c>
      <c r="I1771" s="17">
        <f t="shared" si="111"/>
        <v>-1.5</v>
      </c>
    </row>
    <row r="1772" spans="2:9" x14ac:dyDescent="0.25">
      <c r="B1772" s="7" t="s">
        <v>9</v>
      </c>
      <c r="C1772" s="7">
        <v>1768</v>
      </c>
      <c r="D1772" s="7">
        <v>291</v>
      </c>
      <c r="E1772" s="13">
        <v>77.400000000000006</v>
      </c>
      <c r="F1772" s="24">
        <f t="shared" si="108"/>
        <v>21.5</v>
      </c>
      <c r="G1772" s="24">
        <f t="shared" si="109"/>
        <v>22976.138888888905</v>
      </c>
      <c r="H1772" s="17">
        <f t="shared" si="110"/>
        <v>-0.55555555555555558</v>
      </c>
      <c r="I1772" s="17">
        <f t="shared" si="111"/>
        <v>-2</v>
      </c>
    </row>
    <row r="1773" spans="2:9" x14ac:dyDescent="0.25">
      <c r="B1773" s="7" t="s">
        <v>9</v>
      </c>
      <c r="C1773" s="7">
        <v>1769</v>
      </c>
      <c r="D1773" s="7">
        <v>292</v>
      </c>
      <c r="E1773" s="13">
        <v>75.099999999999994</v>
      </c>
      <c r="F1773" s="24">
        <f t="shared" si="108"/>
        <v>20.861111111111111</v>
      </c>
      <c r="G1773" s="24">
        <f t="shared" si="109"/>
        <v>22997.000000000015</v>
      </c>
      <c r="H1773" s="17">
        <f t="shared" si="110"/>
        <v>-0.70833333333333448</v>
      </c>
      <c r="I1773" s="17">
        <f t="shared" si="111"/>
        <v>-2.5500000000000043</v>
      </c>
    </row>
    <row r="1774" spans="2:9" x14ac:dyDescent="0.25">
      <c r="B1774" s="7" t="s">
        <v>9</v>
      </c>
      <c r="C1774" s="7">
        <v>1770</v>
      </c>
      <c r="D1774" s="7">
        <v>293</v>
      </c>
      <c r="E1774" s="13">
        <v>72.3</v>
      </c>
      <c r="F1774" s="24">
        <f t="shared" si="108"/>
        <v>20.083333333333332</v>
      </c>
      <c r="G1774" s="24">
        <f t="shared" si="109"/>
        <v>23017.083333333347</v>
      </c>
      <c r="H1774" s="17">
        <f t="shared" si="110"/>
        <v>-0.83333333333333326</v>
      </c>
      <c r="I1774" s="17">
        <f t="shared" si="111"/>
        <v>-3</v>
      </c>
    </row>
    <row r="1775" spans="2:9" x14ac:dyDescent="0.25">
      <c r="B1775" s="7" t="s">
        <v>9</v>
      </c>
      <c r="C1775" s="7">
        <v>1771</v>
      </c>
      <c r="D1775" s="7">
        <v>294</v>
      </c>
      <c r="E1775" s="13">
        <v>69.099999999999994</v>
      </c>
      <c r="F1775" s="24">
        <f t="shared" si="108"/>
        <v>19.194444444444443</v>
      </c>
      <c r="G1775" s="24">
        <f t="shared" si="109"/>
        <v>23036.277777777792</v>
      </c>
      <c r="H1775" s="17">
        <f t="shared" si="110"/>
        <v>-0.88888888888888773</v>
      </c>
      <c r="I1775" s="17">
        <f t="shared" si="111"/>
        <v>-3.1999999999999957</v>
      </c>
    </row>
    <row r="1776" spans="2:9" x14ac:dyDescent="0.25">
      <c r="B1776" s="7" t="s">
        <v>9</v>
      </c>
      <c r="C1776" s="7">
        <v>1772</v>
      </c>
      <c r="D1776" s="7">
        <v>295</v>
      </c>
      <c r="E1776" s="13">
        <v>65.900000000000006</v>
      </c>
      <c r="F1776" s="24">
        <f t="shared" si="108"/>
        <v>18.305555555555557</v>
      </c>
      <c r="G1776" s="24">
        <f t="shared" si="109"/>
        <v>23054.583333333347</v>
      </c>
      <c r="H1776" s="17">
        <f t="shared" si="110"/>
        <v>-0.88888888888888773</v>
      </c>
      <c r="I1776" s="17">
        <f t="shared" si="111"/>
        <v>-3.1999999999999957</v>
      </c>
    </row>
    <row r="1777" spans="2:9" x14ac:dyDescent="0.25">
      <c r="B1777" s="7" t="s">
        <v>9</v>
      </c>
      <c r="C1777" s="7">
        <v>1773</v>
      </c>
      <c r="D1777" s="7">
        <v>296</v>
      </c>
      <c r="E1777" s="13">
        <v>62.7</v>
      </c>
      <c r="F1777" s="24">
        <f t="shared" si="108"/>
        <v>17.416666666666668</v>
      </c>
      <c r="G1777" s="24">
        <f t="shared" si="109"/>
        <v>23072.000000000015</v>
      </c>
      <c r="H1777" s="17">
        <f t="shared" si="110"/>
        <v>-0.86111111111111149</v>
      </c>
      <c r="I1777" s="17">
        <f t="shared" si="111"/>
        <v>-3.1000000000000014</v>
      </c>
    </row>
    <row r="1778" spans="2:9" x14ac:dyDescent="0.25">
      <c r="B1778" s="7" t="s">
        <v>9</v>
      </c>
      <c r="C1778" s="7">
        <v>1774</v>
      </c>
      <c r="D1778" s="7">
        <v>297</v>
      </c>
      <c r="E1778" s="13">
        <v>59.7</v>
      </c>
      <c r="F1778" s="24">
        <f t="shared" si="108"/>
        <v>16.583333333333332</v>
      </c>
      <c r="G1778" s="24">
        <f t="shared" si="109"/>
        <v>23088.583333333347</v>
      </c>
      <c r="H1778" s="17">
        <f t="shared" si="110"/>
        <v>-0.79166666666666707</v>
      </c>
      <c r="I1778" s="17">
        <f t="shared" si="111"/>
        <v>-2.8500000000000014</v>
      </c>
    </row>
    <row r="1779" spans="2:9" x14ac:dyDescent="0.25">
      <c r="B1779" s="7" t="s">
        <v>9</v>
      </c>
      <c r="C1779" s="7">
        <v>1775</v>
      </c>
      <c r="D1779" s="7">
        <v>298</v>
      </c>
      <c r="E1779" s="13">
        <v>57</v>
      </c>
      <c r="F1779" s="24">
        <f t="shared" si="108"/>
        <v>15.833333333333334</v>
      </c>
      <c r="G1779" s="24">
        <f t="shared" si="109"/>
        <v>23104.416666666679</v>
      </c>
      <c r="H1779" s="17">
        <f t="shared" si="110"/>
        <v>-0.70833333333333348</v>
      </c>
      <c r="I1779" s="17">
        <f t="shared" si="111"/>
        <v>-2.5500000000000007</v>
      </c>
    </row>
    <row r="1780" spans="2:9" x14ac:dyDescent="0.25">
      <c r="B1780" s="7" t="s">
        <v>9</v>
      </c>
      <c r="C1780" s="7">
        <v>1776</v>
      </c>
      <c r="D1780" s="7">
        <v>299</v>
      </c>
      <c r="E1780" s="13">
        <v>54.6</v>
      </c>
      <c r="F1780" s="24">
        <f t="shared" si="108"/>
        <v>15.166666666666666</v>
      </c>
      <c r="G1780" s="24">
        <f t="shared" si="109"/>
        <v>23119.583333333347</v>
      </c>
      <c r="H1780" s="17">
        <f t="shared" si="110"/>
        <v>-0.6666666666666663</v>
      </c>
      <c r="I1780" s="17">
        <f t="shared" si="111"/>
        <v>-2.3999999999999986</v>
      </c>
    </row>
    <row r="1781" spans="2:9" x14ac:dyDescent="0.25">
      <c r="B1781" s="7" t="s">
        <v>9</v>
      </c>
      <c r="C1781" s="7">
        <v>1777</v>
      </c>
      <c r="D1781" s="7">
        <v>300</v>
      </c>
      <c r="E1781" s="13">
        <v>52.2</v>
      </c>
      <c r="F1781" s="24">
        <f t="shared" si="108"/>
        <v>14.5</v>
      </c>
      <c r="G1781" s="24">
        <f t="shared" si="109"/>
        <v>23134.083333333347</v>
      </c>
      <c r="H1781" s="17">
        <f t="shared" si="110"/>
        <v>-0.68055555555555536</v>
      </c>
      <c r="I1781" s="17">
        <f t="shared" si="111"/>
        <v>-2.4499999999999993</v>
      </c>
    </row>
    <row r="1782" spans="2:9" x14ac:dyDescent="0.25">
      <c r="B1782" s="7" t="s">
        <v>9</v>
      </c>
      <c r="C1782" s="7">
        <v>1778</v>
      </c>
      <c r="D1782" s="7">
        <v>301</v>
      </c>
      <c r="E1782" s="13">
        <v>49.7</v>
      </c>
      <c r="F1782" s="24">
        <f t="shared" si="108"/>
        <v>13.805555555555555</v>
      </c>
      <c r="G1782" s="24">
        <f t="shared" si="109"/>
        <v>23147.888888888901</v>
      </c>
      <c r="H1782" s="17">
        <f t="shared" si="110"/>
        <v>-0.75000000000000078</v>
      </c>
      <c r="I1782" s="17">
        <f t="shared" si="111"/>
        <v>-2.7000000000000028</v>
      </c>
    </row>
    <row r="1783" spans="2:9" x14ac:dyDescent="0.25">
      <c r="B1783" s="7" t="s">
        <v>9</v>
      </c>
      <c r="C1783" s="7">
        <v>1779</v>
      </c>
      <c r="D1783" s="7">
        <v>302</v>
      </c>
      <c r="E1783" s="13">
        <v>46.8</v>
      </c>
      <c r="F1783" s="24">
        <f t="shared" si="108"/>
        <v>13</v>
      </c>
      <c r="G1783" s="24">
        <f t="shared" si="109"/>
        <v>23160.888888888901</v>
      </c>
      <c r="H1783" s="17">
        <f t="shared" si="110"/>
        <v>-0.86111111111111149</v>
      </c>
      <c r="I1783" s="17">
        <f t="shared" si="111"/>
        <v>-3.1000000000000014</v>
      </c>
    </row>
    <row r="1784" spans="2:9" x14ac:dyDescent="0.25">
      <c r="B1784" s="7" t="s">
        <v>9</v>
      </c>
      <c r="C1784" s="7">
        <v>1780</v>
      </c>
      <c r="D1784" s="7">
        <v>303</v>
      </c>
      <c r="E1784" s="13">
        <v>43.5</v>
      </c>
      <c r="F1784" s="24">
        <f t="shared" si="108"/>
        <v>12.083333333333334</v>
      </c>
      <c r="G1784" s="24">
        <f t="shared" si="109"/>
        <v>23172.972222222234</v>
      </c>
      <c r="H1784" s="17">
        <f t="shared" si="110"/>
        <v>-0.95833333333333315</v>
      </c>
      <c r="I1784" s="17">
        <f t="shared" si="111"/>
        <v>-3.4499999999999993</v>
      </c>
    </row>
    <row r="1785" spans="2:9" x14ac:dyDescent="0.25">
      <c r="B1785" s="7" t="s">
        <v>9</v>
      </c>
      <c r="C1785" s="7">
        <v>1781</v>
      </c>
      <c r="D1785" s="7">
        <v>304</v>
      </c>
      <c r="E1785" s="13">
        <v>39.9</v>
      </c>
      <c r="F1785" s="24">
        <f t="shared" si="108"/>
        <v>11.083333333333334</v>
      </c>
      <c r="G1785" s="24">
        <f t="shared" si="109"/>
        <v>23184.055555555566</v>
      </c>
      <c r="H1785" s="17">
        <f t="shared" si="110"/>
        <v>-0.98611111111111127</v>
      </c>
      <c r="I1785" s="17">
        <f t="shared" si="111"/>
        <v>-3.5500000000000007</v>
      </c>
    </row>
    <row r="1786" spans="2:9" x14ac:dyDescent="0.25">
      <c r="B1786" s="7" t="s">
        <v>9</v>
      </c>
      <c r="C1786" s="7">
        <v>1782</v>
      </c>
      <c r="D1786" s="7">
        <v>305</v>
      </c>
      <c r="E1786" s="13">
        <v>36.4</v>
      </c>
      <c r="F1786" s="24">
        <f t="shared" si="108"/>
        <v>10.111111111111111</v>
      </c>
      <c r="G1786" s="24">
        <f t="shared" si="109"/>
        <v>23194.166666666675</v>
      </c>
      <c r="H1786" s="17">
        <f t="shared" si="110"/>
        <v>-0.93055555555555491</v>
      </c>
      <c r="I1786" s="17">
        <f t="shared" si="111"/>
        <v>-3.3499999999999979</v>
      </c>
    </row>
    <row r="1787" spans="2:9" x14ac:dyDescent="0.25">
      <c r="B1787" s="7" t="s">
        <v>9</v>
      </c>
      <c r="C1787" s="7">
        <v>1783</v>
      </c>
      <c r="D1787" s="7">
        <v>306</v>
      </c>
      <c r="E1787" s="13">
        <v>33.200000000000003</v>
      </c>
      <c r="F1787" s="24">
        <f t="shared" si="108"/>
        <v>9.2222222222222214</v>
      </c>
      <c r="G1787" s="24">
        <f t="shared" si="109"/>
        <v>23203.388888888898</v>
      </c>
      <c r="H1787" s="17">
        <f t="shared" si="110"/>
        <v>-0.8194444444444442</v>
      </c>
      <c r="I1787" s="17">
        <f t="shared" si="111"/>
        <v>-2.9499999999999993</v>
      </c>
    </row>
    <row r="1788" spans="2:9" x14ac:dyDescent="0.25">
      <c r="B1788" s="7" t="s">
        <v>9</v>
      </c>
      <c r="C1788" s="7">
        <v>1784</v>
      </c>
      <c r="D1788" s="7">
        <v>307</v>
      </c>
      <c r="E1788" s="13">
        <v>30.5</v>
      </c>
      <c r="F1788" s="24">
        <f t="shared" si="108"/>
        <v>8.4722222222222214</v>
      </c>
      <c r="G1788" s="24">
        <f t="shared" si="109"/>
        <v>23211.86111111112</v>
      </c>
      <c r="H1788" s="17">
        <f t="shared" si="110"/>
        <v>-0.6805555555555558</v>
      </c>
      <c r="I1788" s="17">
        <f t="shared" si="111"/>
        <v>-2.4500000000000011</v>
      </c>
    </row>
    <row r="1789" spans="2:9" x14ac:dyDescent="0.25">
      <c r="B1789" s="7" t="s">
        <v>9</v>
      </c>
      <c r="C1789" s="7">
        <v>1785</v>
      </c>
      <c r="D1789" s="7">
        <v>308</v>
      </c>
      <c r="E1789" s="13">
        <v>28.3</v>
      </c>
      <c r="F1789" s="24">
        <f t="shared" si="108"/>
        <v>7.8611111111111107</v>
      </c>
      <c r="G1789" s="24">
        <f t="shared" si="109"/>
        <v>23219.72222222223</v>
      </c>
      <c r="H1789" s="17">
        <f t="shared" si="110"/>
        <v>-0.58333333333333326</v>
      </c>
      <c r="I1789" s="17">
        <f t="shared" si="111"/>
        <v>-2.0999999999999996</v>
      </c>
    </row>
    <row r="1790" spans="2:9" x14ac:dyDescent="0.25">
      <c r="B1790" s="7" t="s">
        <v>9</v>
      </c>
      <c r="C1790" s="7">
        <v>1786</v>
      </c>
      <c r="D1790" s="7">
        <v>309</v>
      </c>
      <c r="E1790" s="13">
        <v>26.3</v>
      </c>
      <c r="F1790" s="24">
        <f t="shared" si="108"/>
        <v>7.3055555555555554</v>
      </c>
      <c r="G1790" s="24">
        <f t="shared" si="109"/>
        <v>23227.027777777785</v>
      </c>
      <c r="H1790" s="17">
        <f t="shared" si="110"/>
        <v>-0.54166666666666696</v>
      </c>
      <c r="I1790" s="17">
        <f t="shared" si="111"/>
        <v>-1.9500000000000011</v>
      </c>
    </row>
    <row r="1791" spans="2:9" x14ac:dyDescent="0.25">
      <c r="B1791" s="7" t="s">
        <v>9</v>
      </c>
      <c r="C1791" s="7">
        <v>1787</v>
      </c>
      <c r="D1791" s="7">
        <v>310</v>
      </c>
      <c r="E1791" s="13">
        <v>24.4</v>
      </c>
      <c r="F1791" s="24">
        <f t="shared" si="108"/>
        <v>6.7777777777777777</v>
      </c>
      <c r="G1791" s="24">
        <f t="shared" si="109"/>
        <v>23233.805555555562</v>
      </c>
      <c r="H1791" s="17">
        <f t="shared" si="110"/>
        <v>-0.5277777777777779</v>
      </c>
      <c r="I1791" s="17">
        <f t="shared" si="111"/>
        <v>-1.9000000000000004</v>
      </c>
    </row>
    <row r="1792" spans="2:9" x14ac:dyDescent="0.25">
      <c r="B1792" s="7" t="s">
        <v>9</v>
      </c>
      <c r="C1792" s="7">
        <v>1788</v>
      </c>
      <c r="D1792" s="7">
        <v>311</v>
      </c>
      <c r="E1792" s="13">
        <v>22.5</v>
      </c>
      <c r="F1792" s="24">
        <f t="shared" si="108"/>
        <v>6.25</v>
      </c>
      <c r="G1792" s="24">
        <f t="shared" si="109"/>
        <v>23240.055555555562</v>
      </c>
      <c r="H1792" s="17">
        <f t="shared" si="110"/>
        <v>-0.54166666666666641</v>
      </c>
      <c r="I1792" s="17">
        <f t="shared" si="111"/>
        <v>-1.9499999999999993</v>
      </c>
    </row>
    <row r="1793" spans="2:9" x14ac:dyDescent="0.25">
      <c r="B1793" s="7" t="s">
        <v>9</v>
      </c>
      <c r="C1793" s="7">
        <v>1789</v>
      </c>
      <c r="D1793" s="7">
        <v>312</v>
      </c>
      <c r="E1793" s="13">
        <v>20.5</v>
      </c>
      <c r="F1793" s="24">
        <f t="shared" si="108"/>
        <v>5.6944444444444446</v>
      </c>
      <c r="G1793" s="24">
        <f t="shared" si="109"/>
        <v>23245.750000000007</v>
      </c>
      <c r="H1793" s="17">
        <f t="shared" si="110"/>
        <v>-0.59722222222222232</v>
      </c>
      <c r="I1793" s="17">
        <f t="shared" si="111"/>
        <v>-2.1500000000000004</v>
      </c>
    </row>
    <row r="1794" spans="2:9" x14ac:dyDescent="0.25">
      <c r="B1794" s="7" t="s">
        <v>9</v>
      </c>
      <c r="C1794" s="7">
        <v>1790</v>
      </c>
      <c r="D1794" s="7">
        <v>313</v>
      </c>
      <c r="E1794" s="13">
        <v>18.2</v>
      </c>
      <c r="F1794" s="24">
        <f t="shared" si="108"/>
        <v>5.0555555555555554</v>
      </c>
      <c r="G1794" s="24">
        <f t="shared" si="109"/>
        <v>23250.805555555562</v>
      </c>
      <c r="H1794" s="17">
        <f t="shared" si="110"/>
        <v>-0.69444444444444442</v>
      </c>
      <c r="I1794" s="17">
        <f t="shared" si="111"/>
        <v>-2.5</v>
      </c>
    </row>
    <row r="1795" spans="2:9" x14ac:dyDescent="0.25">
      <c r="B1795" s="7" t="s">
        <v>9</v>
      </c>
      <c r="C1795" s="7">
        <v>1791</v>
      </c>
      <c r="D1795" s="7">
        <v>314</v>
      </c>
      <c r="E1795" s="13">
        <v>15.5</v>
      </c>
      <c r="F1795" s="24">
        <f t="shared" si="108"/>
        <v>4.3055555555555554</v>
      </c>
      <c r="G1795" s="24">
        <f t="shared" si="109"/>
        <v>23255.111111111117</v>
      </c>
      <c r="H1795" s="17">
        <f t="shared" si="110"/>
        <v>-0.8194444444444442</v>
      </c>
      <c r="I1795" s="17">
        <f t="shared" si="111"/>
        <v>-2.9499999999999993</v>
      </c>
    </row>
    <row r="1796" spans="2:9" x14ac:dyDescent="0.25">
      <c r="B1796" s="7" t="s">
        <v>9</v>
      </c>
      <c r="C1796" s="7">
        <v>1792</v>
      </c>
      <c r="D1796" s="7">
        <v>315</v>
      </c>
      <c r="E1796" s="13">
        <v>12.3</v>
      </c>
      <c r="F1796" s="24">
        <f t="shared" ref="F1796:F1859" si="112">SUM(E1796*1000/3600)</f>
        <v>3.4166666666666665</v>
      </c>
      <c r="G1796" s="24">
        <f t="shared" si="109"/>
        <v>23258.527777777785</v>
      </c>
      <c r="H1796" s="17">
        <f t="shared" si="110"/>
        <v>-0.94444444444444453</v>
      </c>
      <c r="I1796" s="17">
        <f t="shared" si="111"/>
        <v>-3.4000000000000004</v>
      </c>
    </row>
    <row r="1797" spans="2:9" x14ac:dyDescent="0.25">
      <c r="B1797" s="7" t="s">
        <v>9</v>
      </c>
      <c r="C1797" s="7">
        <v>1793</v>
      </c>
      <c r="D1797" s="7">
        <v>316</v>
      </c>
      <c r="E1797" s="13">
        <v>8.6999999999999993</v>
      </c>
      <c r="F1797" s="24">
        <f t="shared" si="112"/>
        <v>2.4166666666666665</v>
      </c>
      <c r="G1797" s="24">
        <f t="shared" si="109"/>
        <v>23260.944444444453</v>
      </c>
      <c r="H1797" s="17">
        <f t="shared" si="110"/>
        <v>-0.98611111111111116</v>
      </c>
      <c r="I1797" s="17">
        <f t="shared" si="111"/>
        <v>-3.5500000000000003</v>
      </c>
    </row>
    <row r="1798" spans="2:9" x14ac:dyDescent="0.25">
      <c r="B1798" s="7" t="s">
        <v>9</v>
      </c>
      <c r="C1798" s="7">
        <v>1794</v>
      </c>
      <c r="D1798" s="7">
        <v>317</v>
      </c>
      <c r="E1798" s="13">
        <v>5.2</v>
      </c>
      <c r="F1798" s="24">
        <f t="shared" si="112"/>
        <v>1.4444444444444444</v>
      </c>
      <c r="G1798" s="24">
        <f t="shared" ref="G1798:G1804" si="113">SUM(G1797+F1798)</f>
        <v>23262.388888888898</v>
      </c>
      <c r="H1798" s="17">
        <f t="shared" ref="H1798:H1804" si="114">($E1799-$E1797)/2/3.6</f>
        <v>-1.2083333333333333</v>
      </c>
      <c r="I1798" s="17">
        <f t="shared" ref="I1798:I1804" si="115">($E1799-$E1797)/2</f>
        <v>-4.3499999999999996</v>
      </c>
    </row>
    <row r="1799" spans="2:9" x14ac:dyDescent="0.25">
      <c r="B1799" s="7" t="s">
        <v>9</v>
      </c>
      <c r="C1799" s="7">
        <v>1795</v>
      </c>
      <c r="D1799" s="7">
        <v>318</v>
      </c>
      <c r="E1799" s="13">
        <v>0</v>
      </c>
      <c r="F1799" s="24">
        <f t="shared" si="112"/>
        <v>0</v>
      </c>
      <c r="G1799" s="24">
        <f t="shared" si="113"/>
        <v>23262.388888888898</v>
      </c>
      <c r="H1799" s="17">
        <f t="shared" si="114"/>
        <v>-0.72222222222222221</v>
      </c>
      <c r="I1799" s="17">
        <f t="shared" si="115"/>
        <v>-2.6</v>
      </c>
    </row>
    <row r="1800" spans="2:9" x14ac:dyDescent="0.25">
      <c r="B1800" s="7" t="s">
        <v>9</v>
      </c>
      <c r="C1800" s="7">
        <v>1796</v>
      </c>
      <c r="D1800" s="7">
        <v>319</v>
      </c>
      <c r="E1800" s="13">
        <v>0</v>
      </c>
      <c r="F1800" s="24">
        <f t="shared" si="112"/>
        <v>0</v>
      </c>
      <c r="G1800" s="24">
        <f t="shared" si="113"/>
        <v>23262.388888888898</v>
      </c>
      <c r="H1800" s="17">
        <f t="shared" si="114"/>
        <v>0</v>
      </c>
      <c r="I1800" s="17">
        <f t="shared" si="115"/>
        <v>0</v>
      </c>
    </row>
    <row r="1801" spans="2:9" x14ac:dyDescent="0.25">
      <c r="B1801" s="7" t="s">
        <v>9</v>
      </c>
      <c r="C1801" s="7">
        <v>1797</v>
      </c>
      <c r="D1801" s="7">
        <v>320</v>
      </c>
      <c r="E1801" s="13">
        <v>0</v>
      </c>
      <c r="F1801" s="24">
        <f t="shared" si="112"/>
        <v>0</v>
      </c>
      <c r="G1801" s="24">
        <f t="shared" si="113"/>
        <v>23262.388888888898</v>
      </c>
      <c r="H1801" s="17">
        <f t="shared" si="114"/>
        <v>0</v>
      </c>
      <c r="I1801" s="17">
        <f t="shared" si="115"/>
        <v>0</v>
      </c>
    </row>
    <row r="1802" spans="2:9" x14ac:dyDescent="0.25">
      <c r="B1802" s="7" t="s">
        <v>9</v>
      </c>
      <c r="C1802" s="7">
        <v>1798</v>
      </c>
      <c r="D1802" s="7">
        <v>321</v>
      </c>
      <c r="E1802" s="13">
        <v>0</v>
      </c>
      <c r="F1802" s="24">
        <f t="shared" si="112"/>
        <v>0</v>
      </c>
      <c r="G1802" s="24">
        <f t="shared" si="113"/>
        <v>23262.388888888898</v>
      </c>
      <c r="H1802" s="17">
        <f t="shared" si="114"/>
        <v>0</v>
      </c>
      <c r="I1802" s="17">
        <f t="shared" si="115"/>
        <v>0</v>
      </c>
    </row>
    <row r="1803" spans="2:9" x14ac:dyDescent="0.25">
      <c r="B1803" s="7" t="s">
        <v>9</v>
      </c>
      <c r="C1803" s="7">
        <v>1799</v>
      </c>
      <c r="D1803" s="7">
        <v>322</v>
      </c>
      <c r="E1803" s="13">
        <v>0</v>
      </c>
      <c r="F1803" s="24">
        <f t="shared" si="112"/>
        <v>0</v>
      </c>
      <c r="G1803" s="24">
        <f t="shared" si="113"/>
        <v>23262.388888888898</v>
      </c>
      <c r="H1803" s="17">
        <f t="shared" si="114"/>
        <v>0</v>
      </c>
      <c r="I1803" s="17">
        <f t="shared" si="115"/>
        <v>0</v>
      </c>
    </row>
    <row r="1804" spans="2:9" x14ac:dyDescent="0.25">
      <c r="B1804" s="7" t="s">
        <v>9</v>
      </c>
      <c r="C1804" s="7">
        <v>1800</v>
      </c>
      <c r="D1804" s="7">
        <v>323</v>
      </c>
      <c r="E1804" s="13">
        <v>0</v>
      </c>
      <c r="F1804" s="24">
        <f t="shared" si="112"/>
        <v>0</v>
      </c>
      <c r="G1804" s="24">
        <f t="shared" si="113"/>
        <v>23262.388888888898</v>
      </c>
      <c r="H1804" s="17">
        <f t="shared" si="114"/>
        <v>0</v>
      </c>
      <c r="I1804" s="17">
        <f t="shared" si="115"/>
        <v>0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4D70858E908D64D8C22B7FFE4C7960A" ma:contentTypeVersion="14" ma:contentTypeDescription="Create a new document." ma:contentTypeScope="" ma:versionID="056a29733d9c78504bd9c01f6fda3124">
  <xsd:schema xmlns:xsd="http://www.w3.org/2001/XMLSchema" xmlns:xs="http://www.w3.org/2001/XMLSchema" xmlns:p="http://schemas.microsoft.com/office/2006/metadata/properties" xmlns:ns2="4bebffc6-b3af-4121-a6f6-77b124c923cd" xmlns:ns3="cece20dc-0d29-4254-a319-5ff0cdb992ff" targetNamespace="http://schemas.microsoft.com/office/2006/metadata/properties" ma:root="true" ma:fieldsID="42a7b66490e494813481b8f44591242c" ns2:_="" ns3:_="">
    <xsd:import namespace="4bebffc6-b3af-4121-a6f6-77b124c923cd"/>
    <xsd:import namespace="cece20dc-0d29-4254-a319-5ff0cdb992f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bebffc6-b3af-4121-a6f6-77b124c923c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ece20dc-0d29-4254-a319-5ff0cdb992ff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02f00e4b-0f87-4756-8b1e-52accd12d0dd}" ma:internalName="TaxCatchAll" ma:showField="CatchAllData" ma:web="cece20dc-0d29-4254-a319-5ff0cdb992f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bebffc6-b3af-4121-a6f6-77b124c923cd">
      <Terms xmlns="http://schemas.microsoft.com/office/infopath/2007/PartnerControls"/>
    </lcf76f155ced4ddcb4097134ff3c332f>
    <TaxCatchAll xmlns="cece20dc-0d29-4254-a319-5ff0cdb992ff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07C1DAC-93DE-4DC1-8C03-50867E8BB57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bebffc6-b3af-4121-a6f6-77b124c923cd"/>
    <ds:schemaRef ds:uri="cece20dc-0d29-4254-a319-5ff0cdb992f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76E325C-7620-494C-A62D-2D9A2037ABBE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schemas.microsoft.com/office/2006/documentManagement/types"/>
    <ds:schemaRef ds:uri="a88b85f8-fab3-4317-8d38-a725c20f5341"/>
    <ds:schemaRef ds:uri="b55e67e9-c331-48bb-9225-044246612f9d"/>
    <ds:schemaRef ds:uri="http://www.w3.org/XML/1998/namespace"/>
    <ds:schemaRef ds:uri="4bebffc6-b3af-4121-a6f6-77b124c923cd"/>
    <ds:schemaRef ds:uri="cece20dc-0d29-4254-a319-5ff0cdb992ff"/>
  </ds:schemaRefs>
</ds:datastoreItem>
</file>

<file path=customXml/itemProps3.xml><?xml version="1.0" encoding="utf-8"?>
<ds:datastoreItem xmlns:ds="http://schemas.openxmlformats.org/officeDocument/2006/customXml" ds:itemID="{6A768B00-BF2A-4879-9968-964203DC64A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Charts</vt:lpstr>
      </vt:variant>
      <vt:variant>
        <vt:i4>4</vt:i4>
      </vt:variant>
    </vt:vector>
  </HeadingPairs>
  <TitlesOfParts>
    <vt:vector size="6" baseType="lpstr">
      <vt:lpstr>WLTC_class_3</vt:lpstr>
      <vt:lpstr>Sheet2</vt:lpstr>
      <vt:lpstr>Chart1</vt:lpstr>
      <vt:lpstr>dia_class3_600</vt:lpstr>
      <vt:lpstr>dia_class3_600_1200</vt:lpstr>
      <vt:lpstr>dia_class3_1200_1800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Heinz Steven</dc:creator>
  <cp:lastModifiedBy>Tim James (2112656)</cp:lastModifiedBy>
  <dcterms:created xsi:type="dcterms:W3CDTF">2012-04-02T09:52:13Z</dcterms:created>
  <dcterms:modified xsi:type="dcterms:W3CDTF">2024-01-21T16:49:22Z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0x01010074D70858E908D64D8C22B7FFE4C7960A</vt:lpwstr>
  </property>
</Properties>
</file>