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0232_student_uwtsd_ac_uk/Documents/"/>
    </mc:Choice>
  </mc:AlternateContent>
  <xr:revisionPtr revIDLastSave="5" documentId="8_{2D521F02-E1E4-43F7-B68C-142B3607606E}" xr6:coauthVersionLast="47" xr6:coauthVersionMax="47" xr10:uidLastSave="{E830F32A-4D45-4733-AC4D-A64B7A7AA959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9" i="1" l="1"/>
  <c r="I5" i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D23" i="1"/>
  <c r="D24" i="1"/>
</calcChain>
</file>

<file path=xl/sharedStrings.xml><?xml version="1.0" encoding="utf-8"?>
<sst xmlns="http://schemas.openxmlformats.org/spreadsheetml/2006/main" count="33" uniqueCount="32">
  <si>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</si>
  <si>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</si>
  <si>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</si>
  <si>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</si>
  <si>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</si>
  <si>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</si>
  <si>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</si>
  <si>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</si>
  <si>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</si>
  <si>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</si>
  <si>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</si>
  <si>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</si>
  <si>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</si>
  <si>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</si>
  <si>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</si>
  <si>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</si>
  <si>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</si>
  <si>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</si>
  <si>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</si>
  <si>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</si>
  <si>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</si>
  <si>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</si>
  <si>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</si>
  <si>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</si>
  <si>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</si>
  <si>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</si>
  <si>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</si>
  <si>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</si>
  <si>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</si>
  <si>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</si>
  <si>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 xml:space="preserve">         142bhp</t>
  </si>
  <si>
    <t xml:space="preserve">       295 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</si>
</sst>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F97-4A43-8DC5-1320FDE18E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5004431"/>
        <c:axId val="949093039"/>
      </c:scatterChart>
      <c:valAx>
        <c:axId val="1265004431"/>
        <c:scaling>
          <c:orientation val="minMax"/>
          <c:min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093039"/>
        <c:crosses val="autoZero"/>
        <c:crossBetween val="midCat"/>
      </c:valAx>
      <c:valAx>
        <c:axId val="949093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0044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Power</a:t>
            </a:r>
            <a:r>
              <a:rPr lang="en-GB" baseline="0"/>
              <a:t>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EE-4FC3-915C-31E82F09BB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8446175"/>
        <c:axId val="949033039"/>
      </c:scatterChart>
      <c:valAx>
        <c:axId val="908446175"/>
        <c:scaling>
          <c:orientation val="minMax"/>
          <c:min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033039"/>
        <c:crosses val="autoZero"/>
        <c:crossBetween val="midCat"/>
      </c:valAx>
      <c:valAx>
        <c:axId val="949033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Power</a:t>
                </a:r>
                <a:r>
                  <a:rPr lang="en-GB" baseline="0"/>
                  <a:t> (Hp)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8446175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238995541453806"/>
          <c:y val="0.13185449475065616"/>
          <c:w val="0.81398615376405126"/>
          <c:h val="0.73808253168788784"/>
        </c:manualLayout>
      </c:layout>
      <c:scatterChart>
        <c:scatterStyle val="smoothMarker"/>
        <c:varyColors val="0"/>
        <c:ser>
          <c:idx val="0"/>
          <c:order val="0"/>
          <c:tx>
            <c:v>Power (Hp)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C67-4B2A-85FA-6BB4E569A8AC}"/>
            </c:ext>
          </c:extLst>
        </c:ser>
        <c:ser>
          <c:idx val="1"/>
          <c:order val="1"/>
          <c:tx>
            <c:v>Torque (Nm)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C67-4B2A-85FA-6BB4E569A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5003503"/>
        <c:axId val="949036399"/>
      </c:scatterChart>
      <c:valAx>
        <c:axId val="1265003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036399"/>
        <c:crosses val="autoZero"/>
        <c:crossBetween val="midCat"/>
      </c:valAx>
      <c:valAx>
        <c:axId val="949036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 and 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003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 between Engine map A and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A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31-4942-9B24-71234A02E22A}"/>
            </c:ext>
          </c:extLst>
        </c:ser>
        <c:ser>
          <c:idx val="1"/>
          <c:order val="1"/>
          <c:tx>
            <c:v>Map B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31-4942-9B24-71234A02E2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3870767"/>
        <c:axId val="949098799"/>
      </c:scatterChart>
      <c:valAx>
        <c:axId val="1293870767"/>
        <c:scaling>
          <c:orientation val="minMax"/>
          <c:min val="2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098799"/>
        <c:crosses val="autoZero"/>
        <c:crossBetween val="midCat"/>
      </c:valAx>
      <c:valAx>
        <c:axId val="949098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870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142875</xdr:rowOff>
    </xdr:from>
    <xdr:to>
      <xdr:col>4</xdr:col>
      <xdr:colOff>809625</xdr:colOff>
      <xdr:row>59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BE0CDB-AB6F-D397-A9E3-2EED40DE02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85725</xdr:colOff>
      <xdr:row>29</xdr:row>
      <xdr:rowOff>80962</xdr:rowOff>
    </xdr:from>
    <xdr:to>
      <xdr:col>4</xdr:col>
      <xdr:colOff>676275</xdr:colOff>
      <xdr:row>44</xdr:row>
      <xdr:rowOff>109537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6773EE4E-9BB6-1C03-290F-8930B8FA2A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200025</xdr:colOff>
      <xdr:row>43</xdr:row>
      <xdr:rowOff>171450</xdr:rowOff>
    </xdr:from>
    <xdr:to>
      <xdr:col>8</xdr:col>
      <xdr:colOff>1847850</xdr:colOff>
      <xdr:row>64</xdr:row>
      <xdr:rowOff>28575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986AD34-AE07-C40B-EC74-E82778167F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219075</xdr:colOff>
      <xdr:row>28</xdr:row>
      <xdr:rowOff>42862</xdr:rowOff>
    </xdr:from>
    <xdr:to>
      <xdr:col>8</xdr:col>
      <xdr:colOff>1285875</xdr:colOff>
      <xdr:row>43</xdr:row>
      <xdr:rowOff>71437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557063A-09D8-D4B8-207B-1DE3EBFD37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topLeftCell="A23" workbookViewId="0">
      <selection activeCell="J38" sqref="J38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$H$15-H4</f>
        <v>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$H$15-H5</f>
        <v>-5.0000000000000711E-2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-3.0000000000001137E-2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-3.9999999999999147E-2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  <c r="M9">
        <f>((N8-M8)/140)*100</f>
        <v>3.5714285714285712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-1.9999999999999574E-2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-1.0000000000001563E-2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 t="s">
        <v>30</v>
      </c>
      <c r="G21" t="s">
        <v>22</v>
      </c>
      <c r="H21">
        <f>H19-H20</f>
        <v>0.10000000000000142</v>
      </c>
      <c r="L21" s="12"/>
      <c r="M21" s="12"/>
      <c r="N21" s="12"/>
    </row>
    <row r="22" spans="2:14">
      <c r="B22" s="4" t="s">
        <v>23</v>
      </c>
      <c r="D22" t="s">
        <v>31</v>
      </c>
      <c r="L22" s="12"/>
      <c r="M22" s="12"/>
      <c r="N22" s="12"/>
    </row>
    <row r="23" spans="2:14">
      <c r="B23" s="4" t="s">
        <v>24</v>
      </c>
      <c r="D23">
        <f>AVERAGE(C4:C16)</f>
        <v>106.07692307692308</v>
      </c>
    </row>
    <row r="24" spans="2:14">
      <c r="B24" s="4" t="s">
        <v>25</v>
      </c>
      <c r="D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3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Denislav Zhelev (2600232)</cp:lastModifiedBy>
  <cp:revision/>
  <dcterms:created xsi:type="dcterms:W3CDTF">2026-07-17T09:05:15Z</dcterms:created>
  <dcterms:modified xsi:type="dcterms:W3CDTF">2026-10-16T11:04:38Z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