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270" windowWidth="20655" windowHeight="9915"/>
  </bookViews>
  <sheets>
    <sheet name="MyEffort" sheetId="1" r:id="rId1"/>
    <sheet name="Your Effort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21" i="1"/>
  <c r="G20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A28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27"/>
  <c r="G22"/>
</calcChain>
</file>

<file path=xl/sharedStrings.xml><?xml version="1.0" encoding="utf-8"?>
<sst xmlns="http://schemas.openxmlformats.org/spreadsheetml/2006/main" count="23" uniqueCount="23">
  <si>
    <t>Statistics in Excel</t>
  </si>
  <si>
    <t>50 lightbulbs were tested untill they blew out.   The results below show the times measured</t>
  </si>
  <si>
    <t>Time/hours</t>
  </si>
  <si>
    <t>What is the average of these numbers</t>
  </si>
  <si>
    <t>What is the maximum, minimum and range</t>
  </si>
  <si>
    <t>Sort the numbers  in order from minimum to maximum</t>
  </si>
  <si>
    <t>Draw 2 graphs of the numbers as follows :</t>
  </si>
  <si>
    <t>Draw the following culmanitive  chart:</t>
  </si>
  <si>
    <t>Can you make the base line a percentage?</t>
  </si>
  <si>
    <t>How many data items are there (hint : the count)</t>
  </si>
  <si>
    <t>My effort</t>
  </si>
  <si>
    <t>%age</t>
  </si>
  <si>
    <t>How about a bar chart :</t>
  </si>
  <si>
    <t>Range</t>
  </si>
  <si>
    <t>0-500</t>
  </si>
  <si>
    <t>2500-3000</t>
  </si>
  <si>
    <t>3000-3500</t>
  </si>
  <si>
    <t>2000-2500</t>
  </si>
  <si>
    <t>1500-2000</t>
  </si>
  <si>
    <t>1000-1500</t>
  </si>
  <si>
    <t>500-1000</t>
  </si>
  <si>
    <t>Your Data</t>
  </si>
  <si>
    <t>In this sheet we will take set of data, calculate the, mean and standard deviation, draw a simple histogram and some cuminative charts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</si>
</sst>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1"/>
          <c:order val="0"/>
          <c:tx>
            <c:v>Life</c:v>
          </c:tx>
          <c:marker>
            <c:symbol val="none"/>
          </c:marker>
          <c:val>
            <c:numRef>
              <c:f>MyEffort!$B$26:$B$75</c:f>
              <c:numCache>
                <c:formatCode>General</c:formatCode>
                <c:ptCount val="50"/>
                <c:pt idx="0">
                  <c:v>14.616</c:v>
                </c:pt>
                <c:pt idx="1">
                  <c:v>32.53</c:v>
                </c:pt>
                <c:pt idx="2">
                  <c:v>123.75</c:v>
                </c:pt>
                <c:pt idx="3">
                  <c:v>128.34800000000001</c:v>
                </c:pt>
                <c:pt idx="4">
                  <c:v>146.12899999999999</c:v>
                </c:pt>
                <c:pt idx="5">
                  <c:v>206.78100000000001</c:v>
                </c:pt>
                <c:pt idx="6">
                  <c:v>241.42099999999999</c:v>
                </c:pt>
                <c:pt idx="7">
                  <c:v>247.809</c:v>
                </c:pt>
                <c:pt idx="8">
                  <c:v>276.005</c:v>
                </c:pt>
                <c:pt idx="9">
                  <c:v>278.964</c:v>
                </c:pt>
                <c:pt idx="10">
                  <c:v>288.22699999999998</c:v>
                </c:pt>
                <c:pt idx="11">
                  <c:v>302.58100000000002</c:v>
                </c:pt>
                <c:pt idx="12">
                  <c:v>353.53500000000003</c:v>
                </c:pt>
                <c:pt idx="13">
                  <c:v>411.00200000000001</c:v>
                </c:pt>
                <c:pt idx="14">
                  <c:v>415.76799999999997</c:v>
                </c:pt>
                <c:pt idx="15">
                  <c:v>446.01400000000001</c:v>
                </c:pt>
                <c:pt idx="16">
                  <c:v>509.37099999999998</c:v>
                </c:pt>
                <c:pt idx="17">
                  <c:v>622.20600000000002</c:v>
                </c:pt>
                <c:pt idx="18">
                  <c:v>650.79600000000005</c:v>
                </c:pt>
                <c:pt idx="19">
                  <c:v>696.33100000000002</c:v>
                </c:pt>
                <c:pt idx="20">
                  <c:v>698.73800000000006</c:v>
                </c:pt>
                <c:pt idx="21">
                  <c:v>744.76900000000001</c:v>
                </c:pt>
                <c:pt idx="22">
                  <c:v>751.00099999999998</c:v>
                </c:pt>
                <c:pt idx="23">
                  <c:v>855.41499999999996</c:v>
                </c:pt>
                <c:pt idx="24">
                  <c:v>1076.529</c:v>
                </c:pt>
                <c:pt idx="25">
                  <c:v>1101.761</c:v>
                </c:pt>
                <c:pt idx="26">
                  <c:v>1106.125</c:v>
                </c:pt>
                <c:pt idx="27">
                  <c:v>1195.9059999999999</c:v>
                </c:pt>
                <c:pt idx="28">
                  <c:v>1280.443</c:v>
                </c:pt>
                <c:pt idx="29">
                  <c:v>1320.4079999999999</c:v>
                </c:pt>
                <c:pt idx="30">
                  <c:v>1359.9929999999999</c:v>
                </c:pt>
                <c:pt idx="31">
                  <c:v>1372.126</c:v>
                </c:pt>
                <c:pt idx="32">
                  <c:v>1406.96</c:v>
                </c:pt>
                <c:pt idx="33">
                  <c:v>1422.731</c:v>
                </c:pt>
                <c:pt idx="34">
                  <c:v>1544.3620000000001</c:v>
                </c:pt>
                <c:pt idx="35">
                  <c:v>1598.1969999999999</c:v>
                </c:pt>
                <c:pt idx="36">
                  <c:v>1655.8530000000001</c:v>
                </c:pt>
                <c:pt idx="37">
                  <c:v>1835.78</c:v>
                </c:pt>
                <c:pt idx="38">
                  <c:v>1898.229</c:v>
                </c:pt>
                <c:pt idx="39">
                  <c:v>2066.375</c:v>
                </c:pt>
                <c:pt idx="40">
                  <c:v>2143.3319999999999</c:v>
                </c:pt>
                <c:pt idx="41">
                  <c:v>2205.9209999999998</c:v>
                </c:pt>
                <c:pt idx="42">
                  <c:v>2265.828</c:v>
                </c:pt>
                <c:pt idx="43">
                  <c:v>2351.393</c:v>
                </c:pt>
                <c:pt idx="44">
                  <c:v>2562.7359999999999</c:v>
                </c:pt>
                <c:pt idx="45">
                  <c:v>2960.239</c:v>
                </c:pt>
                <c:pt idx="46">
                  <c:v>2982.4180000000001</c:v>
                </c:pt>
                <c:pt idx="47">
                  <c:v>3049.348</c:v>
                </c:pt>
                <c:pt idx="48">
                  <c:v>3205.0149999999999</c:v>
                </c:pt>
                <c:pt idx="49">
                  <c:v>3388.326</c:v>
                </c:pt>
              </c:numCache>
            </c:numRef>
          </c:val>
        </c:ser>
        <c:marker val="1"/>
        <c:axId val="83937536"/>
        <c:axId val="83960576"/>
      </c:lineChart>
      <c:catAx>
        <c:axId val="83937536"/>
        <c:scaling>
          <c:orientation val="minMax"/>
        </c:scaling>
        <c:axPos val="b"/>
        <c:tickLblPos val="nextTo"/>
        <c:crossAx val="83960576"/>
        <c:crosses val="autoZero"/>
        <c:auto val="1"/>
        <c:lblAlgn val="ctr"/>
        <c:lblOffset val="100"/>
      </c:catAx>
      <c:valAx>
        <c:axId val="83960576"/>
        <c:scaling>
          <c:orientation val="minMax"/>
        </c:scaling>
        <c:axPos val="l"/>
        <c:majorGridlines/>
        <c:numFmt formatCode="General" sourceLinked="1"/>
        <c:tickLblPos val="nextTo"/>
        <c:crossAx val="839375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lineChart>
        <c:grouping val="standard"/>
        <c:ser>
          <c:idx val="0"/>
          <c:order val="0"/>
          <c:tx>
            <c:v>Lightbulb life</c:v>
          </c:tx>
          <c:marker>
            <c:symbol val="none"/>
          </c:marker>
          <c:cat>
            <c:numRef>
              <c:f>MyEffort!$C$26:$C$75</c:f>
              <c:numCache>
                <c:formatCode>General</c:formatCode>
                <c:ptCount val="50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  <c:pt idx="9">
                  <c:v>20</c:v>
                </c:pt>
                <c:pt idx="10">
                  <c:v>22</c:v>
                </c:pt>
                <c:pt idx="11">
                  <c:v>24</c:v>
                </c:pt>
                <c:pt idx="12">
                  <c:v>26</c:v>
                </c:pt>
                <c:pt idx="13">
                  <c:v>28</c:v>
                </c:pt>
                <c:pt idx="14">
                  <c:v>30</c:v>
                </c:pt>
                <c:pt idx="15">
                  <c:v>32</c:v>
                </c:pt>
                <c:pt idx="16">
                  <c:v>34</c:v>
                </c:pt>
                <c:pt idx="17">
                  <c:v>36</c:v>
                </c:pt>
                <c:pt idx="18">
                  <c:v>38</c:v>
                </c:pt>
                <c:pt idx="19">
                  <c:v>40</c:v>
                </c:pt>
                <c:pt idx="20">
                  <c:v>42</c:v>
                </c:pt>
                <c:pt idx="21">
                  <c:v>44</c:v>
                </c:pt>
                <c:pt idx="22">
                  <c:v>46</c:v>
                </c:pt>
                <c:pt idx="23">
                  <c:v>48</c:v>
                </c:pt>
                <c:pt idx="24">
                  <c:v>50</c:v>
                </c:pt>
                <c:pt idx="25">
                  <c:v>52</c:v>
                </c:pt>
                <c:pt idx="26">
                  <c:v>54</c:v>
                </c:pt>
                <c:pt idx="27">
                  <c:v>56</c:v>
                </c:pt>
                <c:pt idx="28">
                  <c:v>58</c:v>
                </c:pt>
                <c:pt idx="29">
                  <c:v>60</c:v>
                </c:pt>
                <c:pt idx="30">
                  <c:v>62</c:v>
                </c:pt>
                <c:pt idx="31">
                  <c:v>64</c:v>
                </c:pt>
                <c:pt idx="32">
                  <c:v>66</c:v>
                </c:pt>
                <c:pt idx="33">
                  <c:v>68</c:v>
                </c:pt>
                <c:pt idx="34">
                  <c:v>70</c:v>
                </c:pt>
                <c:pt idx="35">
                  <c:v>72</c:v>
                </c:pt>
                <c:pt idx="36">
                  <c:v>74</c:v>
                </c:pt>
                <c:pt idx="37">
                  <c:v>76</c:v>
                </c:pt>
                <c:pt idx="38">
                  <c:v>78</c:v>
                </c:pt>
                <c:pt idx="39">
                  <c:v>80</c:v>
                </c:pt>
                <c:pt idx="40">
                  <c:v>82</c:v>
                </c:pt>
                <c:pt idx="41">
                  <c:v>84</c:v>
                </c:pt>
                <c:pt idx="42">
                  <c:v>86</c:v>
                </c:pt>
                <c:pt idx="43">
                  <c:v>88</c:v>
                </c:pt>
                <c:pt idx="44">
                  <c:v>90</c:v>
                </c:pt>
                <c:pt idx="45">
                  <c:v>92</c:v>
                </c:pt>
                <c:pt idx="46">
                  <c:v>94</c:v>
                </c:pt>
                <c:pt idx="47">
                  <c:v>96</c:v>
                </c:pt>
                <c:pt idx="48">
                  <c:v>98</c:v>
                </c:pt>
                <c:pt idx="49">
                  <c:v>100</c:v>
                </c:pt>
              </c:numCache>
            </c:numRef>
          </c:cat>
          <c:val>
            <c:numRef>
              <c:f>MyEffort!$B$26:$B$75</c:f>
              <c:numCache>
                <c:formatCode>General</c:formatCode>
                <c:ptCount val="50"/>
                <c:pt idx="0">
                  <c:v>14.616</c:v>
                </c:pt>
                <c:pt idx="1">
                  <c:v>32.53</c:v>
                </c:pt>
                <c:pt idx="2">
                  <c:v>123.75</c:v>
                </c:pt>
                <c:pt idx="3">
                  <c:v>128.34800000000001</c:v>
                </c:pt>
                <c:pt idx="4">
                  <c:v>146.12899999999999</c:v>
                </c:pt>
                <c:pt idx="5">
                  <c:v>206.78100000000001</c:v>
                </c:pt>
                <c:pt idx="6">
                  <c:v>241.42099999999999</c:v>
                </c:pt>
                <c:pt idx="7">
                  <c:v>247.809</c:v>
                </c:pt>
                <c:pt idx="8">
                  <c:v>276.005</c:v>
                </c:pt>
                <c:pt idx="9">
                  <c:v>278.964</c:v>
                </c:pt>
                <c:pt idx="10">
                  <c:v>288.22699999999998</c:v>
                </c:pt>
                <c:pt idx="11">
                  <c:v>302.58100000000002</c:v>
                </c:pt>
                <c:pt idx="12">
                  <c:v>353.53500000000003</c:v>
                </c:pt>
                <c:pt idx="13">
                  <c:v>411.00200000000001</c:v>
                </c:pt>
                <c:pt idx="14">
                  <c:v>415.76799999999997</c:v>
                </c:pt>
                <c:pt idx="15">
                  <c:v>446.01400000000001</c:v>
                </c:pt>
                <c:pt idx="16">
                  <c:v>509.37099999999998</c:v>
                </c:pt>
                <c:pt idx="17">
                  <c:v>622.20600000000002</c:v>
                </c:pt>
                <c:pt idx="18">
                  <c:v>650.79600000000005</c:v>
                </c:pt>
                <c:pt idx="19">
                  <c:v>696.33100000000002</c:v>
                </c:pt>
                <c:pt idx="20">
                  <c:v>698.73800000000006</c:v>
                </c:pt>
                <c:pt idx="21">
                  <c:v>744.76900000000001</c:v>
                </c:pt>
                <c:pt idx="22">
                  <c:v>751.00099999999998</c:v>
                </c:pt>
                <c:pt idx="23">
                  <c:v>855.41499999999996</c:v>
                </c:pt>
                <c:pt idx="24">
                  <c:v>1076.529</c:v>
                </c:pt>
                <c:pt idx="25">
                  <c:v>1101.761</c:v>
                </c:pt>
                <c:pt idx="26">
                  <c:v>1106.125</c:v>
                </c:pt>
                <c:pt idx="27">
                  <c:v>1195.9059999999999</c:v>
                </c:pt>
                <c:pt idx="28">
                  <c:v>1280.443</c:v>
                </c:pt>
                <c:pt idx="29">
                  <c:v>1320.4079999999999</c:v>
                </c:pt>
                <c:pt idx="30">
                  <c:v>1359.9929999999999</c:v>
                </c:pt>
                <c:pt idx="31">
                  <c:v>1372.126</c:v>
                </c:pt>
                <c:pt idx="32">
                  <c:v>1406.96</c:v>
                </c:pt>
                <c:pt idx="33">
                  <c:v>1422.731</c:v>
                </c:pt>
                <c:pt idx="34">
                  <c:v>1544.3620000000001</c:v>
                </c:pt>
                <c:pt idx="35">
                  <c:v>1598.1969999999999</c:v>
                </c:pt>
                <c:pt idx="36">
                  <c:v>1655.8530000000001</c:v>
                </c:pt>
                <c:pt idx="37">
                  <c:v>1835.78</c:v>
                </c:pt>
                <c:pt idx="38">
                  <c:v>1898.229</c:v>
                </c:pt>
                <c:pt idx="39">
                  <c:v>2066.375</c:v>
                </c:pt>
                <c:pt idx="40">
                  <c:v>2143.3319999999999</c:v>
                </c:pt>
                <c:pt idx="41">
                  <c:v>2205.9209999999998</c:v>
                </c:pt>
                <c:pt idx="42">
                  <c:v>2265.828</c:v>
                </c:pt>
                <c:pt idx="43">
                  <c:v>2351.393</c:v>
                </c:pt>
                <c:pt idx="44">
                  <c:v>2562.7359999999999</c:v>
                </c:pt>
                <c:pt idx="45">
                  <c:v>2960.239</c:v>
                </c:pt>
                <c:pt idx="46">
                  <c:v>2982.4180000000001</c:v>
                </c:pt>
                <c:pt idx="47">
                  <c:v>3049.348</c:v>
                </c:pt>
                <c:pt idx="48">
                  <c:v>3205.0149999999999</c:v>
                </c:pt>
                <c:pt idx="49">
                  <c:v>3388.326</c:v>
                </c:pt>
              </c:numCache>
            </c:numRef>
          </c:val>
        </c:ser>
        <c:marker val="1"/>
        <c:axId val="95779840"/>
        <c:axId val="95785728"/>
      </c:lineChart>
      <c:catAx>
        <c:axId val="95779840"/>
        <c:scaling>
          <c:orientation val="minMax"/>
        </c:scaling>
        <c:axPos val="b"/>
        <c:numFmt formatCode="General" sourceLinked="1"/>
        <c:tickLblPos val="nextTo"/>
        <c:crossAx val="95785728"/>
        <c:crosses val="autoZero"/>
        <c:auto val="1"/>
        <c:lblAlgn val="ctr"/>
        <c:lblOffset val="100"/>
      </c:catAx>
      <c:valAx>
        <c:axId val="95785728"/>
        <c:scaling>
          <c:orientation val="minMax"/>
        </c:scaling>
        <c:axPos val="l"/>
        <c:majorGridlines/>
        <c:numFmt formatCode="General" sourceLinked="1"/>
        <c:tickLblPos val="nextTo"/>
        <c:crossAx val="957798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v>Life</c:v>
          </c:tx>
          <c:cat>
            <c:strRef>
              <c:f>MyEffort!$I$78:$I$84</c:f>
              <c:strCache>
                <c:ptCount val="7"/>
                <c:pt idx="0">
                  <c:v>0-500</c:v>
                </c:pt>
                <c:pt idx="1">
                  <c:v>500-1000</c:v>
                </c:pt>
                <c:pt idx="2">
                  <c:v>1000-1500</c:v>
                </c:pt>
                <c:pt idx="3">
                  <c:v>1500-2000</c:v>
                </c:pt>
                <c:pt idx="4">
                  <c:v>2000-2500</c:v>
                </c:pt>
                <c:pt idx="5">
                  <c:v>2500-3000</c:v>
                </c:pt>
                <c:pt idx="6">
                  <c:v>3000-3500</c:v>
                </c:pt>
              </c:strCache>
            </c:strRef>
          </c:cat>
          <c:val>
            <c:numRef>
              <c:f>MyEffort!$J$78:$J$84</c:f>
              <c:numCache>
                <c:formatCode>General</c:formatCode>
                <c:ptCount val="7"/>
                <c:pt idx="0">
                  <c:v>16</c:v>
                </c:pt>
                <c:pt idx="1">
                  <c:v>8</c:v>
                </c:pt>
                <c:pt idx="2">
                  <c:v>10</c:v>
                </c:pt>
                <c:pt idx="3">
                  <c:v>5</c:v>
                </c:pt>
                <c:pt idx="4">
                  <c:v>5</c:v>
                </c:pt>
                <c:pt idx="5">
                  <c:v>3</c:v>
                </c:pt>
                <c:pt idx="6">
                  <c:v>3</c:v>
                </c:pt>
              </c:numCache>
            </c:numRef>
          </c:val>
        </c:ser>
        <c:axId val="95358976"/>
        <c:axId val="95360512"/>
      </c:barChart>
      <c:catAx>
        <c:axId val="95358976"/>
        <c:scaling>
          <c:orientation val="minMax"/>
        </c:scaling>
        <c:axPos val="b"/>
        <c:tickLblPos val="nextTo"/>
        <c:crossAx val="95360512"/>
        <c:crosses val="autoZero"/>
        <c:auto val="1"/>
        <c:lblAlgn val="ctr"/>
        <c:lblOffset val="100"/>
      </c:catAx>
      <c:valAx>
        <c:axId val="95360512"/>
        <c:scaling>
          <c:orientation val="minMax"/>
        </c:scaling>
        <c:axPos val="l"/>
        <c:majorGridlines/>
        <c:numFmt formatCode="General" sourceLinked="1"/>
        <c:tickLblPos val="nextTo"/>
        <c:crossAx val="953589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25</xdr:row>
      <xdr:rowOff>66675</xdr:rowOff>
    </xdr:from>
    <xdr:to>
      <xdr:col>14</xdr:col>
      <xdr:colOff>533400</xdr:colOff>
      <xdr:row>39</xdr:row>
      <xdr:rowOff>142875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219075</xdr:colOff>
      <xdr:row>43</xdr:row>
      <xdr:rowOff>142875</xdr:rowOff>
    </xdr:from>
    <xdr:to>
      <xdr:col>14</xdr:col>
      <xdr:colOff>523875</xdr:colOff>
      <xdr:row>58</xdr:row>
      <xdr:rowOff>28575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295275</xdr:colOff>
      <xdr:row>61</xdr:row>
      <xdr:rowOff>133350</xdr:rowOff>
    </xdr:from>
    <xdr:to>
      <xdr:col>14</xdr:col>
      <xdr:colOff>600075</xdr:colOff>
      <xdr:row>76</xdr:row>
      <xdr:rowOff>19050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84"/>
  <sheetViews>
    <sheetView tabSelected="1" workbookViewId="0">
      <selection activeCell="I14" sqref="I13:I14"/>
    </sheetView>
  </sheetViews>
  <sheetFormatPr defaultRowHeight="15"/>
  <sheetData>
    <row r="2" spans="1:6" ht="21">
      <c r="A2" s="2" t="s">
        <v>0</v>
      </c>
    </row>
    <row r="4" spans="1:6">
      <c r="A4" t="s">
        <v>22</v>
      </c>
    </row>
    <row r="6" spans="1:6">
      <c r="A6" t="s">
        <v>1</v>
      </c>
    </row>
    <row r="8" spans="1:6">
      <c r="B8" t="s">
        <v>2</v>
      </c>
    </row>
    <row r="9" spans="1:6">
      <c r="B9">
        <v>650.79600000000005</v>
      </c>
      <c r="C9">
        <v>1544.3620000000001</v>
      </c>
      <c r="D9">
        <v>3388.326</v>
      </c>
      <c r="E9">
        <v>1076.529</v>
      </c>
      <c r="F9">
        <v>302.58100000000002</v>
      </c>
    </row>
    <row r="10" spans="1:6">
      <c r="B10">
        <v>3049.348</v>
      </c>
      <c r="C10">
        <v>1422.731</v>
      </c>
      <c r="D10">
        <v>446.01400000000001</v>
      </c>
      <c r="E10">
        <v>1655.8530000000001</v>
      </c>
      <c r="F10">
        <v>2982.4180000000001</v>
      </c>
    </row>
    <row r="11" spans="1:6">
      <c r="B11">
        <v>2562.7359999999999</v>
      </c>
      <c r="C11">
        <v>1372.126</v>
      </c>
      <c r="D11">
        <v>146.12899999999999</v>
      </c>
      <c r="E11">
        <v>2960.239</v>
      </c>
      <c r="F11">
        <v>1195.9059999999999</v>
      </c>
    </row>
    <row r="12" spans="1:6">
      <c r="B12">
        <v>123.75</v>
      </c>
      <c r="C12">
        <v>2351.393</v>
      </c>
      <c r="D12">
        <v>241.42099999999999</v>
      </c>
      <c r="E12">
        <v>1598.1969999999999</v>
      </c>
      <c r="F12">
        <v>1898.229</v>
      </c>
    </row>
    <row r="13" spans="1:6">
      <c r="B13">
        <v>278.964</v>
      </c>
      <c r="C13">
        <v>14.616</v>
      </c>
      <c r="D13">
        <v>128.34800000000001</v>
      </c>
      <c r="E13">
        <v>32.53</v>
      </c>
      <c r="F13">
        <v>276.005</v>
      </c>
    </row>
    <row r="14" spans="1:6">
      <c r="B14">
        <v>1406.96</v>
      </c>
      <c r="C14">
        <v>2205.9209999999998</v>
      </c>
      <c r="D14">
        <v>206.78100000000001</v>
      </c>
      <c r="E14">
        <v>247.809</v>
      </c>
      <c r="F14">
        <v>353.53500000000003</v>
      </c>
    </row>
    <row r="15" spans="1:6">
      <c r="B15">
        <v>509.37099999999998</v>
      </c>
      <c r="C15">
        <v>2066.375</v>
      </c>
      <c r="D15">
        <v>744.76900000000001</v>
      </c>
      <c r="E15">
        <v>1106.125</v>
      </c>
      <c r="F15">
        <v>622.20600000000002</v>
      </c>
    </row>
    <row r="16" spans="1:6">
      <c r="B16">
        <v>2143.3319999999999</v>
      </c>
      <c r="C16">
        <v>415.76799999999997</v>
      </c>
      <c r="D16">
        <v>1835.78</v>
      </c>
      <c r="E16">
        <v>1101.761</v>
      </c>
      <c r="F16">
        <v>855.41499999999996</v>
      </c>
    </row>
    <row r="17" spans="1:8">
      <c r="B17">
        <v>2265.828</v>
      </c>
      <c r="C17">
        <v>698.73800000000006</v>
      </c>
      <c r="D17">
        <v>696.33100000000002</v>
      </c>
      <c r="E17">
        <v>411.00200000000001</v>
      </c>
      <c r="F17">
        <v>3205.0149999999999</v>
      </c>
    </row>
    <row r="18" spans="1:8">
      <c r="B18">
        <v>751.00099999999998</v>
      </c>
      <c r="C18">
        <v>288.22699999999998</v>
      </c>
      <c r="D18">
        <v>1359.9929999999999</v>
      </c>
      <c r="E18">
        <v>1280.443</v>
      </c>
      <c r="F18">
        <v>1320.4079999999999</v>
      </c>
    </row>
    <row r="20" spans="1:8">
      <c r="A20" t="s">
        <v>3</v>
      </c>
      <c r="G20">
        <f>AVERAGE(B9:F18)</f>
        <v>1195.9688200000001</v>
      </c>
    </row>
    <row r="21" spans="1:8">
      <c r="A21" t="s">
        <v>4</v>
      </c>
      <c r="G21">
        <f>MAX(B9:F18)</f>
        <v>3388.326</v>
      </c>
    </row>
    <row r="22" spans="1:8">
      <c r="A22" t="s">
        <v>9</v>
      </c>
      <c r="G22">
        <f>COUNT(B9:F18)</f>
        <v>50</v>
      </c>
    </row>
    <row r="23" spans="1:8">
      <c r="A23" t="s">
        <v>5</v>
      </c>
      <c r="H23" t="s">
        <v>7</v>
      </c>
    </row>
    <row r="25" spans="1:8">
      <c r="A25" t="s">
        <v>10</v>
      </c>
      <c r="C25" t="s">
        <v>11</v>
      </c>
    </row>
    <row r="26" spans="1:8">
      <c r="A26">
        <v>1</v>
      </c>
      <c r="B26">
        <v>14.616</v>
      </c>
      <c r="C26">
        <f>A26*100/$G$22</f>
        <v>2</v>
      </c>
    </row>
    <row r="27" spans="1:8">
      <c r="A27">
        <f>A26+1</f>
        <v>2</v>
      </c>
      <c r="B27">
        <v>32.53</v>
      </c>
      <c r="C27">
        <f t="shared" ref="C27:C75" si="0">A27*100/$G$22</f>
        <v>4</v>
      </c>
    </row>
    <row r="28" spans="1:8">
      <c r="A28">
        <f t="shared" ref="A28:A75" si="1">A27+1</f>
        <v>3</v>
      </c>
      <c r="B28">
        <v>123.75</v>
      </c>
      <c r="C28">
        <f t="shared" si="0"/>
        <v>6</v>
      </c>
    </row>
    <row r="29" spans="1:8">
      <c r="A29">
        <f t="shared" si="1"/>
        <v>4</v>
      </c>
      <c r="B29">
        <v>128.34800000000001</v>
      </c>
      <c r="C29">
        <f t="shared" si="0"/>
        <v>8</v>
      </c>
    </row>
    <row r="30" spans="1:8">
      <c r="A30">
        <f t="shared" si="1"/>
        <v>5</v>
      </c>
      <c r="B30">
        <v>146.12899999999999</v>
      </c>
      <c r="C30">
        <f t="shared" si="0"/>
        <v>10</v>
      </c>
    </row>
    <row r="31" spans="1:8">
      <c r="A31">
        <f t="shared" si="1"/>
        <v>6</v>
      </c>
      <c r="B31">
        <v>206.78100000000001</v>
      </c>
      <c r="C31">
        <f t="shared" si="0"/>
        <v>12</v>
      </c>
    </row>
    <row r="32" spans="1:8">
      <c r="A32">
        <f t="shared" si="1"/>
        <v>7</v>
      </c>
      <c r="B32">
        <v>241.42099999999999</v>
      </c>
      <c r="C32">
        <f t="shared" si="0"/>
        <v>14</v>
      </c>
    </row>
    <row r="33" spans="1:8">
      <c r="A33">
        <f t="shared" si="1"/>
        <v>8</v>
      </c>
      <c r="B33">
        <v>247.809</v>
      </c>
      <c r="C33">
        <f t="shared" si="0"/>
        <v>16</v>
      </c>
    </row>
    <row r="34" spans="1:8">
      <c r="A34">
        <f t="shared" si="1"/>
        <v>9</v>
      </c>
      <c r="B34">
        <v>276.005</v>
      </c>
      <c r="C34">
        <f t="shared" si="0"/>
        <v>18</v>
      </c>
    </row>
    <row r="35" spans="1:8">
      <c r="A35">
        <f t="shared" si="1"/>
        <v>10</v>
      </c>
      <c r="B35">
        <v>278.964</v>
      </c>
      <c r="C35">
        <f t="shared" si="0"/>
        <v>20</v>
      </c>
    </row>
    <row r="36" spans="1:8">
      <c r="A36">
        <f t="shared" si="1"/>
        <v>11</v>
      </c>
      <c r="B36">
        <v>288.22699999999998</v>
      </c>
      <c r="C36">
        <f t="shared" si="0"/>
        <v>22</v>
      </c>
    </row>
    <row r="37" spans="1:8">
      <c r="A37">
        <f t="shared" si="1"/>
        <v>12</v>
      </c>
      <c r="B37">
        <v>302.58100000000002</v>
      </c>
      <c r="C37">
        <f t="shared" si="0"/>
        <v>24</v>
      </c>
    </row>
    <row r="38" spans="1:8">
      <c r="A38">
        <f t="shared" si="1"/>
        <v>13</v>
      </c>
      <c r="B38">
        <v>353.53500000000003</v>
      </c>
      <c r="C38">
        <f t="shared" si="0"/>
        <v>26</v>
      </c>
    </row>
    <row r="39" spans="1:8">
      <c r="A39">
        <f t="shared" si="1"/>
        <v>14</v>
      </c>
      <c r="B39">
        <v>411.00200000000001</v>
      </c>
      <c r="C39">
        <f t="shared" si="0"/>
        <v>28</v>
      </c>
    </row>
    <row r="40" spans="1:8">
      <c r="A40">
        <f t="shared" si="1"/>
        <v>15</v>
      </c>
      <c r="B40">
        <v>415.76799999999997</v>
      </c>
      <c r="C40">
        <f t="shared" si="0"/>
        <v>30</v>
      </c>
    </row>
    <row r="41" spans="1:8">
      <c r="A41">
        <f t="shared" si="1"/>
        <v>16</v>
      </c>
      <c r="B41">
        <v>446.01400000000001</v>
      </c>
      <c r="C41">
        <f t="shared" si="0"/>
        <v>32</v>
      </c>
    </row>
    <row r="42" spans="1:8">
      <c r="A42">
        <f t="shared" si="1"/>
        <v>17</v>
      </c>
      <c r="B42">
        <v>509.37099999999998</v>
      </c>
      <c r="C42">
        <f t="shared" si="0"/>
        <v>34</v>
      </c>
      <c r="H42" t="s">
        <v>8</v>
      </c>
    </row>
    <row r="43" spans="1:8">
      <c r="A43">
        <f t="shared" si="1"/>
        <v>18</v>
      </c>
      <c r="B43">
        <v>622.20600000000002</v>
      </c>
      <c r="C43">
        <f t="shared" si="0"/>
        <v>36</v>
      </c>
    </row>
    <row r="44" spans="1:8">
      <c r="A44">
        <f t="shared" si="1"/>
        <v>19</v>
      </c>
      <c r="B44">
        <v>650.79600000000005</v>
      </c>
      <c r="C44">
        <f t="shared" si="0"/>
        <v>38</v>
      </c>
    </row>
    <row r="45" spans="1:8">
      <c r="A45">
        <f t="shared" si="1"/>
        <v>20</v>
      </c>
      <c r="B45">
        <v>696.33100000000002</v>
      </c>
      <c r="C45">
        <f t="shared" si="0"/>
        <v>40</v>
      </c>
    </row>
    <row r="46" spans="1:8">
      <c r="A46">
        <f t="shared" si="1"/>
        <v>21</v>
      </c>
      <c r="B46">
        <v>698.73800000000006</v>
      </c>
      <c r="C46">
        <f t="shared" si="0"/>
        <v>42</v>
      </c>
    </row>
    <row r="47" spans="1:8">
      <c r="A47">
        <f t="shared" si="1"/>
        <v>22</v>
      </c>
      <c r="B47">
        <v>744.76900000000001</v>
      </c>
      <c r="C47">
        <f t="shared" si="0"/>
        <v>44</v>
      </c>
    </row>
    <row r="48" spans="1:8">
      <c r="A48">
        <f t="shared" si="1"/>
        <v>23</v>
      </c>
      <c r="B48">
        <v>751.00099999999998</v>
      </c>
      <c r="C48">
        <f t="shared" si="0"/>
        <v>46</v>
      </c>
    </row>
    <row r="49" spans="1:8">
      <c r="A49">
        <f t="shared" si="1"/>
        <v>24</v>
      </c>
      <c r="B49">
        <v>855.41499999999996</v>
      </c>
      <c r="C49">
        <f t="shared" si="0"/>
        <v>48</v>
      </c>
    </row>
    <row r="50" spans="1:8">
      <c r="A50">
        <f t="shared" si="1"/>
        <v>25</v>
      </c>
      <c r="B50">
        <v>1076.529</v>
      </c>
      <c r="C50">
        <f t="shared" si="0"/>
        <v>50</v>
      </c>
    </row>
    <row r="51" spans="1:8">
      <c r="A51">
        <f t="shared" si="1"/>
        <v>26</v>
      </c>
      <c r="B51">
        <v>1101.761</v>
      </c>
      <c r="C51">
        <f t="shared" si="0"/>
        <v>52</v>
      </c>
    </row>
    <row r="52" spans="1:8">
      <c r="A52">
        <f t="shared" si="1"/>
        <v>27</v>
      </c>
      <c r="B52">
        <v>1106.125</v>
      </c>
      <c r="C52">
        <f t="shared" si="0"/>
        <v>54</v>
      </c>
    </row>
    <row r="53" spans="1:8">
      <c r="A53">
        <f t="shared" si="1"/>
        <v>28</v>
      </c>
      <c r="B53">
        <v>1195.9059999999999</v>
      </c>
      <c r="C53">
        <f t="shared" si="0"/>
        <v>56</v>
      </c>
    </row>
    <row r="54" spans="1:8">
      <c r="A54">
        <f t="shared" si="1"/>
        <v>29</v>
      </c>
      <c r="B54">
        <v>1280.443</v>
      </c>
      <c r="C54">
        <f t="shared" si="0"/>
        <v>58</v>
      </c>
    </row>
    <row r="55" spans="1:8">
      <c r="A55">
        <f t="shared" si="1"/>
        <v>30</v>
      </c>
      <c r="B55">
        <v>1320.4079999999999</v>
      </c>
      <c r="C55">
        <f t="shared" si="0"/>
        <v>60</v>
      </c>
    </row>
    <row r="56" spans="1:8">
      <c r="A56">
        <f t="shared" si="1"/>
        <v>31</v>
      </c>
      <c r="B56">
        <v>1359.9929999999999</v>
      </c>
      <c r="C56">
        <f t="shared" si="0"/>
        <v>62</v>
      </c>
    </row>
    <row r="57" spans="1:8">
      <c r="A57">
        <f t="shared" si="1"/>
        <v>32</v>
      </c>
      <c r="B57">
        <v>1372.126</v>
      </c>
      <c r="C57">
        <f t="shared" si="0"/>
        <v>64</v>
      </c>
    </row>
    <row r="58" spans="1:8">
      <c r="A58">
        <f t="shared" si="1"/>
        <v>33</v>
      </c>
      <c r="B58">
        <v>1406.96</v>
      </c>
      <c r="C58">
        <f t="shared" si="0"/>
        <v>66</v>
      </c>
    </row>
    <row r="59" spans="1:8">
      <c r="A59">
        <f t="shared" si="1"/>
        <v>34</v>
      </c>
      <c r="B59">
        <v>1422.731</v>
      </c>
      <c r="C59">
        <f t="shared" si="0"/>
        <v>68</v>
      </c>
    </row>
    <row r="60" spans="1:8">
      <c r="A60">
        <f t="shared" si="1"/>
        <v>35</v>
      </c>
      <c r="B60">
        <v>1544.3620000000001</v>
      </c>
      <c r="C60">
        <f t="shared" si="0"/>
        <v>70</v>
      </c>
    </row>
    <row r="61" spans="1:8">
      <c r="A61">
        <f t="shared" si="1"/>
        <v>36</v>
      </c>
      <c r="B61">
        <v>1598.1969999999999</v>
      </c>
      <c r="C61">
        <f t="shared" si="0"/>
        <v>72</v>
      </c>
      <c r="H61" t="s">
        <v>12</v>
      </c>
    </row>
    <row r="62" spans="1:8">
      <c r="A62">
        <f t="shared" si="1"/>
        <v>37</v>
      </c>
      <c r="B62">
        <v>1655.8530000000001</v>
      </c>
      <c r="C62">
        <f t="shared" si="0"/>
        <v>74</v>
      </c>
    </row>
    <row r="63" spans="1:8">
      <c r="A63">
        <f t="shared" si="1"/>
        <v>38</v>
      </c>
      <c r="B63">
        <v>1835.78</v>
      </c>
      <c r="C63">
        <f t="shared" si="0"/>
        <v>76</v>
      </c>
    </row>
    <row r="64" spans="1:8">
      <c r="A64">
        <f t="shared" si="1"/>
        <v>39</v>
      </c>
      <c r="B64">
        <v>1898.229</v>
      </c>
      <c r="C64">
        <f t="shared" si="0"/>
        <v>78</v>
      </c>
    </row>
    <row r="65" spans="1:10">
      <c r="A65">
        <f t="shared" si="1"/>
        <v>40</v>
      </c>
      <c r="B65">
        <v>2066.375</v>
      </c>
      <c r="C65">
        <f t="shared" si="0"/>
        <v>80</v>
      </c>
    </row>
    <row r="66" spans="1:10">
      <c r="A66">
        <f t="shared" si="1"/>
        <v>41</v>
      </c>
      <c r="B66">
        <v>2143.3319999999999</v>
      </c>
      <c r="C66">
        <f t="shared" si="0"/>
        <v>82</v>
      </c>
    </row>
    <row r="67" spans="1:10">
      <c r="A67">
        <f t="shared" si="1"/>
        <v>42</v>
      </c>
      <c r="B67">
        <v>2205.9209999999998</v>
      </c>
      <c r="C67">
        <f t="shared" si="0"/>
        <v>84</v>
      </c>
    </row>
    <row r="68" spans="1:10">
      <c r="A68">
        <f t="shared" si="1"/>
        <v>43</v>
      </c>
      <c r="B68">
        <v>2265.828</v>
      </c>
      <c r="C68">
        <f t="shared" si="0"/>
        <v>86</v>
      </c>
    </row>
    <row r="69" spans="1:10">
      <c r="A69">
        <f t="shared" si="1"/>
        <v>44</v>
      </c>
      <c r="B69">
        <v>2351.393</v>
      </c>
      <c r="C69">
        <f t="shared" si="0"/>
        <v>88</v>
      </c>
    </row>
    <row r="70" spans="1:10">
      <c r="A70">
        <f t="shared" si="1"/>
        <v>45</v>
      </c>
      <c r="B70">
        <v>2562.7359999999999</v>
      </c>
      <c r="C70">
        <f t="shared" si="0"/>
        <v>90</v>
      </c>
    </row>
    <row r="71" spans="1:10">
      <c r="A71">
        <f t="shared" si="1"/>
        <v>46</v>
      </c>
      <c r="B71">
        <v>2960.239</v>
      </c>
      <c r="C71">
        <f t="shared" si="0"/>
        <v>92</v>
      </c>
    </row>
    <row r="72" spans="1:10">
      <c r="A72">
        <f t="shared" si="1"/>
        <v>47</v>
      </c>
      <c r="B72">
        <v>2982.4180000000001</v>
      </c>
      <c r="C72">
        <f t="shared" si="0"/>
        <v>94</v>
      </c>
    </row>
    <row r="73" spans="1:10">
      <c r="A73">
        <f t="shared" si="1"/>
        <v>48</v>
      </c>
      <c r="B73">
        <v>3049.348</v>
      </c>
      <c r="C73">
        <f t="shared" si="0"/>
        <v>96</v>
      </c>
    </row>
    <row r="74" spans="1:10">
      <c r="A74">
        <f t="shared" si="1"/>
        <v>49</v>
      </c>
      <c r="B74">
        <v>3205.0149999999999</v>
      </c>
      <c r="C74">
        <f t="shared" si="0"/>
        <v>98</v>
      </c>
    </row>
    <row r="75" spans="1:10">
      <c r="A75">
        <f t="shared" si="1"/>
        <v>50</v>
      </c>
      <c r="B75">
        <v>3388.326</v>
      </c>
      <c r="C75">
        <f t="shared" si="0"/>
        <v>100</v>
      </c>
    </row>
    <row r="77" spans="1:10">
      <c r="A77" t="s">
        <v>6</v>
      </c>
    </row>
    <row r="78" spans="1:10">
      <c r="H78" t="s">
        <v>13</v>
      </c>
      <c r="I78" s="1" t="s">
        <v>14</v>
      </c>
      <c r="J78">
        <v>16</v>
      </c>
    </row>
    <row r="79" spans="1:10">
      <c r="I79" t="s">
        <v>20</v>
      </c>
      <c r="J79">
        <v>8</v>
      </c>
    </row>
    <row r="80" spans="1:10">
      <c r="I80" t="s">
        <v>19</v>
      </c>
      <c r="J80">
        <v>10</v>
      </c>
    </row>
    <row r="81" spans="9:10">
      <c r="I81" t="s">
        <v>18</v>
      </c>
      <c r="J81">
        <v>5</v>
      </c>
    </row>
    <row r="82" spans="9:10">
      <c r="I82" t="s">
        <v>17</v>
      </c>
      <c r="J82">
        <v>5</v>
      </c>
    </row>
    <row r="83" spans="9:10">
      <c r="I83" s="1" t="s">
        <v>15</v>
      </c>
      <c r="J83">
        <v>3</v>
      </c>
    </row>
    <row r="84" spans="9:10">
      <c r="I84" t="s">
        <v>16</v>
      </c>
      <c r="J84">
        <v>3</v>
      </c>
    </row>
  </sheetData>
  <sortState ref="B25:B74">
    <sortCondition ref="B25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activeCell="E13" sqref="E13"/>
    </sheetView>
  </sheetViews>
  <sheetFormatPr defaultRowHeight="15"/>
  <sheetData>
    <row r="1" spans="1:7">
      <c r="A1" t="s">
        <v>21</v>
      </c>
      <c r="C1">
        <v>897.654</v>
      </c>
      <c r="D1">
        <v>1689.6079999999999</v>
      </c>
      <c r="E1">
        <v>342.95299999999997</v>
      </c>
      <c r="F1">
        <v>1780.7</v>
      </c>
      <c r="G1">
        <v>1253.4000000000001</v>
      </c>
    </row>
    <row r="2" spans="1:7">
      <c r="C2">
        <v>2077.85</v>
      </c>
      <c r="D2">
        <v>735.21900000000005</v>
      </c>
      <c r="E2">
        <v>811.41700000000003</v>
      </c>
      <c r="F2">
        <v>20.542999999999999</v>
      </c>
      <c r="G2">
        <v>209.70699999999999</v>
      </c>
    </row>
    <row r="3" spans="1:7">
      <c r="C3">
        <v>593.40200000000004</v>
      </c>
      <c r="D3">
        <v>2507.4609999999998</v>
      </c>
      <c r="E3">
        <v>1804.52</v>
      </c>
      <c r="F3">
        <v>1477.83</v>
      </c>
      <c r="G3">
        <v>359.63799999999998</v>
      </c>
    </row>
    <row r="4" spans="1:7">
      <c r="C4">
        <v>875.86800000000005</v>
      </c>
      <c r="D4">
        <v>761.44899999999996</v>
      </c>
      <c r="E4">
        <v>367.38</v>
      </c>
      <c r="F4">
        <v>164.398</v>
      </c>
      <c r="G4">
        <v>1051.94</v>
      </c>
    </row>
    <row r="5" spans="1:7">
      <c r="C5">
        <v>1281.6559999999999</v>
      </c>
      <c r="D5">
        <v>479.57600000000002</v>
      </c>
      <c r="E5">
        <v>1078.9680000000001</v>
      </c>
      <c r="F5">
        <v>763.57500000000005</v>
      </c>
      <c r="G5">
        <v>1005.95</v>
      </c>
    </row>
    <row r="6" spans="1:7">
      <c r="C6">
        <v>3522.0160000000001</v>
      </c>
      <c r="D6">
        <v>1310.2239999999999</v>
      </c>
      <c r="E6">
        <v>452.01100000000002</v>
      </c>
      <c r="F6">
        <v>242.267</v>
      </c>
      <c r="G6">
        <v>647.49300000000005</v>
      </c>
    </row>
    <row r="7" spans="1:7">
      <c r="C7">
        <v>862.81500000000005</v>
      </c>
      <c r="D7">
        <v>964.73199999999997</v>
      </c>
      <c r="E7">
        <v>485.45</v>
      </c>
      <c r="F7">
        <v>3850.0720000000001</v>
      </c>
      <c r="G7">
        <v>5.1260000000000003</v>
      </c>
    </row>
    <row r="8" spans="1:7">
      <c r="C8">
        <v>685.51099999999997</v>
      </c>
      <c r="D8">
        <v>919.90200000000004</v>
      </c>
      <c r="E8">
        <v>2034.6769999999999</v>
      </c>
      <c r="F8">
        <v>567.51800000000003</v>
      </c>
      <c r="G8">
        <v>2191.8850000000002</v>
      </c>
    </row>
    <row r="9" spans="1:7">
      <c r="C9">
        <v>658.76700000000005</v>
      </c>
      <c r="D9">
        <v>2742.6129999999998</v>
      </c>
      <c r="E9">
        <v>600.85400000000004</v>
      </c>
      <c r="F9">
        <v>3230.02</v>
      </c>
      <c r="G9">
        <v>202.00899999999999</v>
      </c>
    </row>
    <row r="10" spans="1:7">
      <c r="C10">
        <v>1664.346</v>
      </c>
      <c r="D10">
        <v>2337.5819999999999</v>
      </c>
      <c r="E10">
        <v>1806.2840000000001</v>
      </c>
      <c r="F10">
        <v>136.36000000000001</v>
      </c>
      <c r="G10">
        <v>1903.278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MyEffort</vt:lpstr>
      <vt:lpstr>Your Effort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fad-cw</dc:creator>
  <cp:lastModifiedBy>fad-cw</cp:lastModifiedBy>
  <dcterms:created xsi:type="dcterms:W3CDTF">2011-11-08T09:10:00Z</dcterms:created>
  <dcterms:modified xsi:type="dcterms:W3CDTF">2011-11-08T10:04:11Z</dcterms:modified>
</cp:coreProperties>
</file>